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'表16'!$A$1:$F$59</definedName>
  </definedNames>
  <calcPr fullCalcOnLoad="1"/>
</workbook>
</file>

<file path=xl/sharedStrings.xml><?xml version="1.0" encoding="utf-8"?>
<sst xmlns="http://schemas.openxmlformats.org/spreadsheetml/2006/main" count="67" uniqueCount="64">
  <si>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</si>
  <si>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</si>
  <si>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</si>
  <si>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</si>
  <si>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</si>
  <si>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</si>
  <si>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</si>
  <si>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</si>
  <si>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</si>
  <si>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</si>
  <si>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</si>
  <si>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</si>
  <si>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</si>
  <si>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</si>
  <si>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</si>
  <si>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</si>
  <si>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</si>
  <si>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</si>
  <si>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</si>
  <si>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</si>
  <si>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</si>
  <si>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</si>
  <si>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</si>
  <si>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</si>
  <si>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</si>
  <si>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</si>
  <si>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</si>
  <si>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</si>
  <si>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</si>
  <si>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</si>
  <si>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</si>
  <si>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</si>
  <si>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</si>
  <si>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</si>
  <si>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</si>
  <si>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</si>
  <si>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</si>
  <si>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</si>
  <si>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</si>
  <si>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</si>
  <si>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</si>
  <si>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</si>
  <si>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</si>
  <si>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</si>
  <si>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</si>
  <si>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</si>
  <si>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</si>
  <si>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</si>
  <si>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</si>
  <si>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</si>
  <si>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</si>
  <si>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</si>
  <si>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</si>
  <si>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</si>
  <si>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</si>
  <si>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</si>
  <si>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</si>
  <si>
    <t>２７</t>
  </si>
  <si>
    <t>２８</t>
  </si>
  <si>
    <t>２９</t>
  </si>
  <si>
    <t>(2.57)</t>
  </si>
  <si>
    <t>３０</t>
  </si>
  <si>
    <t>３１</t>
  </si>
  <si>
    <t>令和２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</si>
</sst>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  <numFmt numFmtId="183" formatCode="0.00_);\(0.00\)"/>
    <numFmt numFmtId="184" formatCode="0_);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  <xf numFmtId="49" fontId="0" fillId="33" borderId="18" xfId="60" applyNumberFormat="1" applyFont="1" applyFill="1" applyBorder="1" applyAlignment="1">
      <alignment horizontal="center"/>
      <protection/>
    </xf>
    <xf numFmtId="177" fontId="0" fillId="33" borderId="18" xfId="60" applyNumberFormat="1" applyFill="1" applyBorder="1">
      <alignment/>
      <protection/>
    </xf>
    <xf numFmtId="178" fontId="0" fillId="33" borderId="18" xfId="60" applyNumberFormat="1" applyFill="1" applyBorder="1" applyAlignment="1">
      <alignment horizontal="right"/>
      <protection/>
    </xf>
    <xf numFmtId="177" fontId="0" fillId="33" borderId="10" xfId="60" applyNumberFormat="1" applyFill="1" applyBorder="1">
      <alignment/>
      <protection/>
    </xf>
    <xf numFmtId="178" fontId="0" fillId="33" borderId="10" xfId="60" applyNumberFormat="1" applyFill="1" applyBorder="1" applyAlignment="1">
      <alignment horizontal="right"/>
      <protection/>
    </xf>
    <xf numFmtId="178" fontId="0" fillId="33" borderId="16" xfId="60" applyNumberFormat="1" applyFont="1" applyFill="1" applyBorder="1" applyAlignment="1">
      <alignment horizontal="center"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6" fillId="33" borderId="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49">
      <selection activeCell="A59" sqref="A59:E59"/>
    </sheetView>
  </sheetViews>
  <sheetFormatPr defaultColWidth="9.00390625" defaultRowHeight="13.5"/>
  <cols>
    <col min="1" max="1" width="13.875" style="15" customWidth="1"/>
    <col min="2" max="4" width="12.625" style="15" customWidth="1"/>
    <col min="5" max="5" width="16.125" style="15" customWidth="1"/>
    <col min="6" max="6" width="9.375" style="15" customWidth="1"/>
    <col min="7" max="16384" width="9.00390625" style="15" customWidth="1"/>
  </cols>
  <sheetData>
    <row r="1" spans="1:13" s="1" customFormat="1" ht="18.75">
      <c r="A1" s="2" t="s">
        <v>53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6" t="s">
        <v>36</v>
      </c>
      <c r="E3" s="21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7">
        <v>2.46</v>
      </c>
      <c r="E4" s="19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8">
        <f>ROUND(C5/B4*100,2)</f>
        <v>2.88</v>
      </c>
      <c r="E5" s="20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8">
        <f>ROUND(C6/B5*100,2)</f>
        <v>3.24</v>
      </c>
      <c r="E6" s="20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8">
        <f>ROUND(C7/B6*100,2)</f>
        <v>3.36</v>
      </c>
      <c r="E7" s="20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8">
        <f aca="true" t="shared" si="1" ref="D8:D41">ROUND(C8/B7*100,2)</f>
        <v>3.25</v>
      </c>
      <c r="E8" s="20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8">
        <f t="shared" si="1"/>
        <v>3.4</v>
      </c>
      <c r="E9" s="20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8">
        <f t="shared" si="1"/>
        <v>2.81</v>
      </c>
      <c r="E10" s="20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8">
        <f t="shared" si="1"/>
        <v>2.59</v>
      </c>
      <c r="E11" s="20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8">
        <f t="shared" si="1"/>
        <v>1.97</v>
      </c>
      <c r="E12" s="20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8">
        <f t="shared" si="1"/>
        <v>1.66</v>
      </c>
      <c r="E13" s="20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8">
        <f t="shared" si="1"/>
        <v>1.62</v>
      </c>
      <c r="E14" s="20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8">
        <f t="shared" si="1"/>
        <v>1.84</v>
      </c>
      <c r="E15" s="20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8">
        <f t="shared" si="1"/>
        <v>1.63</v>
      </c>
      <c r="E16" s="20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8">
        <f t="shared" si="1"/>
        <v>1.5</v>
      </c>
      <c r="E17" s="20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8">
        <f t="shared" si="1"/>
        <v>1.55</v>
      </c>
      <c r="E18" s="20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8">
        <f t="shared" si="1"/>
        <v>1.31</v>
      </c>
      <c r="E19" s="20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8">
        <f t="shared" si="1"/>
        <v>1.48</v>
      </c>
      <c r="E20" s="20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8">
        <f t="shared" si="1"/>
        <v>1.75</v>
      </c>
      <c r="E21" s="20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8">
        <f t="shared" si="1"/>
        <v>1.6</v>
      </c>
      <c r="E22" s="20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8">
        <f t="shared" si="1"/>
        <v>1.55</v>
      </c>
      <c r="E23" s="20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8">
        <f t="shared" si="1"/>
        <v>1.43</v>
      </c>
      <c r="E24" s="20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8">
        <f t="shared" si="1"/>
        <v>1.55</v>
      </c>
      <c r="E25" s="20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8">
        <f t="shared" si="1"/>
        <v>1.86</v>
      </c>
      <c r="E26" s="20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8">
        <f t="shared" si="1"/>
        <v>2.13</v>
      </c>
      <c r="E27" s="20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8">
        <f t="shared" si="1"/>
        <v>1.92</v>
      </c>
      <c r="E28" s="20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8">
        <f t="shared" si="1"/>
        <v>1.77</v>
      </c>
      <c r="E29" s="20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8">
        <f t="shared" si="1"/>
        <v>1.71</v>
      </c>
      <c r="E30" s="20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8">
        <f t="shared" si="1"/>
        <v>1.6</v>
      </c>
      <c r="E31" s="20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8">
        <f t="shared" si="1"/>
        <v>1.54</v>
      </c>
      <c r="E32" s="20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8">
        <f t="shared" si="1"/>
        <v>1.56</v>
      </c>
      <c r="E33" s="20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8">
        <f t="shared" si="1"/>
        <v>1.54</v>
      </c>
      <c r="E34" s="20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8">
        <f t="shared" si="1"/>
        <v>1.43</v>
      </c>
      <c r="E35" s="20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8">
        <f t="shared" si="1"/>
        <v>1.31</v>
      </c>
      <c r="E36" s="20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8">
        <f t="shared" si="1"/>
        <v>1.32</v>
      </c>
      <c r="E37" s="20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8">
        <f t="shared" si="1"/>
        <v>1.2</v>
      </c>
      <c r="E38" s="20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8">
        <f t="shared" si="1"/>
        <v>1.23</v>
      </c>
      <c r="E39" s="20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8">
        <f t="shared" si="1"/>
        <v>1.28</v>
      </c>
      <c r="E40" s="20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8">
        <f t="shared" si="1"/>
        <v>1.32</v>
      </c>
      <c r="E41" s="20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25" t="s">
        <v>55</v>
      </c>
      <c r="D42" s="33" t="s">
        <v>55</v>
      </c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8">
        <f>ROUND(C43/711992*100,2)</f>
        <v>1.38</v>
      </c>
      <c r="E43" s="20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49">B44-B43</f>
        <v>8737</v>
      </c>
      <c r="D44" s="18">
        <f aca="true" t="shared" si="3" ref="D44:D49">ROUND(C44/B43*100,2)</f>
        <v>1.21</v>
      </c>
      <c r="E44" s="20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8">
        <f t="shared" si="3"/>
        <v>1.34</v>
      </c>
      <c r="E45" s="20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8">
        <f t="shared" si="3"/>
        <v>0.99</v>
      </c>
      <c r="E46" s="20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8">
        <f t="shared" si="3"/>
        <v>0.82</v>
      </c>
      <c r="E47" s="20">
        <v>2.65</v>
      </c>
      <c r="F47" s="8"/>
      <c r="L47" s="3"/>
    </row>
    <row r="48" spans="1:12" s="1" customFormat="1" ht="15.75" customHeight="1">
      <c r="A48" s="22" t="s">
        <v>50</v>
      </c>
      <c r="B48" s="23">
        <v>760385</v>
      </c>
      <c r="C48" s="23">
        <f t="shared" si="2"/>
        <v>6626</v>
      </c>
      <c r="D48" s="18">
        <f t="shared" si="3"/>
        <v>0.88</v>
      </c>
      <c r="E48" s="20">
        <v>2.62</v>
      </c>
      <c r="F48" s="8"/>
      <c r="L48" s="3"/>
    </row>
    <row r="49" spans="1:12" s="1" customFormat="1" ht="15.75" customHeight="1">
      <c r="A49" s="24" t="s">
        <v>51</v>
      </c>
      <c r="B49" s="10">
        <v>766343</v>
      </c>
      <c r="C49" s="23">
        <f t="shared" si="2"/>
        <v>5958</v>
      </c>
      <c r="D49" s="20">
        <f t="shared" si="3"/>
        <v>0.78</v>
      </c>
      <c r="E49" s="20">
        <v>2.6</v>
      </c>
      <c r="F49" s="8"/>
      <c r="L49" s="3"/>
    </row>
    <row r="50" spans="1:12" s="1" customFormat="1" ht="15.75" customHeight="1">
      <c r="A50" s="24" t="s">
        <v>52</v>
      </c>
      <c r="B50" s="10">
        <v>773739</v>
      </c>
      <c r="C50" s="10">
        <f>B50-B49</f>
        <v>7396</v>
      </c>
      <c r="D50" s="20">
        <f>ROUND(C50/B49*100,2)</f>
        <v>0.97</v>
      </c>
      <c r="E50" s="20">
        <v>2.56</v>
      </c>
      <c r="F50" s="8"/>
      <c r="L50" s="3"/>
    </row>
    <row r="51" spans="1:12" s="1" customFormat="1" ht="15.75" customHeight="1">
      <c r="A51" s="24"/>
      <c r="B51" s="27">
        <v>772557</v>
      </c>
      <c r="C51" s="25" t="s">
        <v>55</v>
      </c>
      <c r="D51" s="26" t="s">
        <v>55</v>
      </c>
      <c r="E51" s="34" t="s">
        <v>60</v>
      </c>
      <c r="F51" s="8"/>
      <c r="L51" s="3"/>
    </row>
    <row r="52" spans="1:12" s="1" customFormat="1" ht="15.75" customHeight="1">
      <c r="A52" s="24" t="s">
        <v>54</v>
      </c>
      <c r="B52" s="10">
        <v>779280</v>
      </c>
      <c r="C52" s="10">
        <f>B52-B51</f>
        <v>6723</v>
      </c>
      <c r="D52" s="20">
        <f aca="true" t="shared" si="4" ref="D52:D58">ROUND(C52/B51*100,2)</f>
        <v>0.87</v>
      </c>
      <c r="E52" s="20">
        <v>2.54</v>
      </c>
      <c r="F52" s="8"/>
      <c r="L52" s="3"/>
    </row>
    <row r="53" spans="1:12" s="1" customFormat="1" ht="15.75" customHeight="1">
      <c r="A53" s="24" t="s">
        <v>57</v>
      </c>
      <c r="B53" s="10">
        <v>785882</v>
      </c>
      <c r="C53" s="10">
        <f>B53-B52</f>
        <v>6602</v>
      </c>
      <c r="D53" s="20">
        <f t="shared" si="4"/>
        <v>0.85</v>
      </c>
      <c r="E53" s="20">
        <v>2.51</v>
      </c>
      <c r="F53" s="8"/>
      <c r="L53" s="3"/>
    </row>
    <row r="54" spans="1:12" s="1" customFormat="1" ht="15.75" customHeight="1">
      <c r="A54" s="24" t="s">
        <v>58</v>
      </c>
      <c r="B54" s="10">
        <v>793247</v>
      </c>
      <c r="C54" s="10">
        <f>B54-B53</f>
        <v>7365</v>
      </c>
      <c r="D54" s="20">
        <f t="shared" si="4"/>
        <v>0.94</v>
      </c>
      <c r="E54" s="20">
        <v>2.48</v>
      </c>
      <c r="F54" s="8"/>
      <c r="L54" s="3"/>
    </row>
    <row r="55" spans="1:12" s="1" customFormat="1" ht="15.75" customHeight="1">
      <c r="A55" s="24" t="s">
        <v>59</v>
      </c>
      <c r="B55" s="10">
        <v>798951</v>
      </c>
      <c r="C55" s="10">
        <v>5704</v>
      </c>
      <c r="D55" s="20">
        <f t="shared" si="4"/>
        <v>0.72</v>
      </c>
      <c r="E55" s="20">
        <v>2.45</v>
      </c>
      <c r="F55" s="8"/>
      <c r="L55" s="3"/>
    </row>
    <row r="56" spans="1:12" s="1" customFormat="1" ht="15.75" customHeight="1">
      <c r="A56" s="24" t="s">
        <v>61</v>
      </c>
      <c r="B56" s="10">
        <v>805143</v>
      </c>
      <c r="C56" s="10">
        <v>6192</v>
      </c>
      <c r="D56" s="20">
        <f t="shared" si="4"/>
        <v>0.78</v>
      </c>
      <c r="E56" s="20">
        <v>2.42</v>
      </c>
      <c r="F56" s="8"/>
      <c r="L56" s="3"/>
    </row>
    <row r="57" spans="1:12" s="1" customFormat="1" ht="15.75" customHeight="1">
      <c r="A57" s="28" t="s">
        <v>62</v>
      </c>
      <c r="B57" s="29">
        <v>810462</v>
      </c>
      <c r="C57" s="29">
        <v>5319</v>
      </c>
      <c r="D57" s="30">
        <f t="shared" si="4"/>
        <v>0.66</v>
      </c>
      <c r="E57" s="30">
        <v>2.39</v>
      </c>
      <c r="F57" s="8"/>
      <c r="L57" s="3"/>
    </row>
    <row r="58" spans="1:12" s="1" customFormat="1" ht="15.75" customHeight="1">
      <c r="A58" s="28" t="s">
        <v>63</v>
      </c>
      <c r="B58" s="31">
        <v>816024</v>
      </c>
      <c r="C58" s="31">
        <v>5562</v>
      </c>
      <c r="D58" s="32">
        <f t="shared" si="4"/>
        <v>0.69</v>
      </c>
      <c r="E58" s="30">
        <v>2.36</v>
      </c>
      <c r="F58" s="8"/>
      <c r="L58" s="3"/>
    </row>
    <row r="59" spans="1:12" s="1" customFormat="1" ht="69" customHeight="1">
      <c r="A59" s="35" t="s">
        <v>56</v>
      </c>
      <c r="B59" s="35"/>
      <c r="C59" s="35"/>
      <c r="D59" s="35"/>
      <c r="E59" s="35"/>
      <c r="L59" s="3"/>
    </row>
  </sheetData>
  <sheetProtection/>
  <mergeCells count="1">
    <mergeCell ref="A59:E5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2012-05-07T23:31:09Z</cp:lastPrinted>
  <dcterms:created xsi:type="dcterms:W3CDTF">2009-05-29T11:00:21Z</dcterms:created>
  <dcterms:modified xsi:type="dcterms:W3CDTF">2020-12-07T01:18:35Z</dcterms:modified>
  <cp:category/>
  <cp:version/>
  <cp:contentType/>
  <cp:contentStatus/>
</cp:coreProperties>
</file>