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13" sheetId="1" r:id="rId1"/>
  </sheets>
  <definedNames>
    <definedName name="\A">#REF!</definedName>
    <definedName name="\B">#REF!</definedName>
    <definedName name="_xlnm.Print_Area" localSheetId="0">'表13'!$A$1:$G$29</definedName>
  </definedNames>
  <calcPr fullCalcOnLoad="1"/>
</workbook>
</file>

<file path=xl/sharedStrings.xml><?xml version="1.0" encoding="utf-8"?>
<sst xmlns="http://schemas.openxmlformats.org/spreadsheetml/2006/main" count="31" uniqueCount="31">
  <si>
    <t>年齢階級</t>
  </si>
  <si>
    <t>男（人）</t>
  </si>
  <si>
    <t>女（人）</t>
  </si>
  <si>
    <t>計（人）</t>
  </si>
  <si>
    <t>割合（％）</t>
  </si>
  <si>
    <t>７５～７９</t>
  </si>
  <si>
    <t>７０～７４</t>
  </si>
  <si>
    <t>６５～６９</t>
  </si>
  <si>
    <t>６０～６４</t>
  </si>
  <si>
    <t>５５～５９</t>
  </si>
  <si>
    <t>５０～５４</t>
  </si>
  <si>
    <t>４５～４９</t>
  </si>
  <si>
    <t>４０～４４</t>
  </si>
  <si>
    <t>３５～３９</t>
  </si>
  <si>
    <t>３０～３４</t>
  </si>
  <si>
    <t>２５～２９</t>
  </si>
  <si>
    <t>２０～２４</t>
  </si>
  <si>
    <t>１５～１９</t>
  </si>
  <si>
    <t>１０～１４</t>
  </si>
  <si>
    <t>５～９</t>
  </si>
  <si>
    <t>０～４</t>
  </si>
  <si>
    <t>計</t>
  </si>
  <si>
    <t>表１３－１　栃木県の年齢（５歳階級）人口【総計】</t>
  </si>
  <si>
    <t>８０～８４</t>
  </si>
  <si>
    <t>８５～８９</t>
  </si>
  <si>
    <t>１００以上</t>
  </si>
  <si>
    <t>９０～９４</t>
  </si>
  <si>
    <t>９５～９９</t>
  </si>
  <si>
    <t>注１）四捨五入の関係で、構成比の合計が100％にならない場合があります。</t>
  </si>
  <si>
    <t>注２）数値は、小山市における年齢不詳者（計１名）を含んでいません。</t>
  </si>
  <si>
    <r>
      <rPr>
        <sz val="11"/>
        <rFont val="ＭＳ Ｐゴシック"/>
        <family val="3"/>
      </rPr>
      <t>令和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月1日現在</t>
    </r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</si>
</sst>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3" fillId="0" borderId="0" xfId="61" applyFont="1">
      <alignment/>
      <protection/>
    </xf>
    <xf numFmtId="177" fontId="0" fillId="0" borderId="0" xfId="61" applyNumberFormat="1">
      <alignment/>
      <protection/>
    </xf>
    <xf numFmtId="179" fontId="0" fillId="0" borderId="0" xfId="61" applyNumberFormat="1">
      <alignment/>
      <protection/>
    </xf>
    <xf numFmtId="0" fontId="0" fillId="0" borderId="0" xfId="61">
      <alignment/>
      <protection/>
    </xf>
    <xf numFmtId="0" fontId="0" fillId="0" borderId="10" xfId="61" applyFont="1" applyBorder="1" applyAlignment="1">
      <alignment horizontal="center"/>
      <protection/>
    </xf>
    <xf numFmtId="0" fontId="0" fillId="0" borderId="11" xfId="61" applyFont="1" applyBorder="1" applyAlignment="1">
      <alignment horizontal="center"/>
      <protection/>
    </xf>
    <xf numFmtId="0" fontId="0" fillId="0" borderId="0" xfId="61" applyFont="1">
      <alignment/>
      <protection/>
    </xf>
    <xf numFmtId="177" fontId="0" fillId="0" borderId="10" xfId="61" applyNumberFormat="1" applyFont="1" applyBorder="1" applyAlignment="1">
      <alignment horizontal="center"/>
      <protection/>
    </xf>
    <xf numFmtId="179" fontId="0" fillId="0" borderId="10" xfId="61" applyNumberFormat="1" applyFont="1" applyBorder="1" applyAlignment="1">
      <alignment horizontal="center"/>
      <protection/>
    </xf>
    <xf numFmtId="0" fontId="0" fillId="0" borderId="0" xfId="61" applyFont="1" applyAlignment="1">
      <alignment horizontal="right" vertical="center"/>
      <protection/>
    </xf>
    <xf numFmtId="0" fontId="0" fillId="0" borderId="11" xfId="61" applyFont="1" applyBorder="1" applyAlignment="1">
      <alignment horizontal="center"/>
      <protection/>
    </xf>
    <xf numFmtId="0" fontId="0" fillId="0" borderId="0" xfId="61" applyFont="1">
      <alignment/>
      <protection/>
    </xf>
    <xf numFmtId="177" fontId="0" fillId="0" borderId="0" xfId="61" applyNumberFormat="1" applyFont="1">
      <alignment/>
      <protection/>
    </xf>
    <xf numFmtId="187" fontId="0" fillId="0" borderId="0" xfId="61" applyNumberFormat="1" applyFont="1">
      <alignment/>
      <protection/>
    </xf>
    <xf numFmtId="179" fontId="0" fillId="0" borderId="0" xfId="61" applyNumberFormat="1" applyFont="1">
      <alignment/>
      <protection/>
    </xf>
    <xf numFmtId="177" fontId="0" fillId="0" borderId="12" xfId="61" applyNumberFormat="1" applyFont="1" applyBorder="1" applyAlignment="1">
      <alignment/>
      <protection/>
    </xf>
    <xf numFmtId="179" fontId="0" fillId="0" borderId="12" xfId="61" applyNumberFormat="1" applyFont="1" applyBorder="1" applyAlignment="1">
      <alignment/>
      <protection/>
    </xf>
    <xf numFmtId="179" fontId="0" fillId="0" borderId="12" xfId="61" applyNumberFormat="1" applyFont="1" applyBorder="1" applyAlignment="1">
      <alignment horizontal="right"/>
      <protection/>
    </xf>
    <xf numFmtId="190" fontId="0" fillId="0" borderId="12" xfId="61" applyNumberFormat="1" applyFont="1" applyBorder="1" applyAlignment="1">
      <alignment horizontal="right"/>
      <protection/>
    </xf>
    <xf numFmtId="177" fontId="0" fillId="0" borderId="12" xfId="61" applyNumberFormat="1" applyFont="1" applyBorder="1" applyAlignment="1">
      <alignment horizontal="right"/>
      <protection/>
    </xf>
    <xf numFmtId="177" fontId="0" fillId="0" borderId="0" xfId="0" applyNumberFormat="1" applyFont="1" applyAlignment="1">
      <alignment horizontal="right"/>
    </xf>
    <xf numFmtId="177" fontId="0" fillId="0" borderId="10" xfId="61" applyNumberFormat="1" applyFont="1" applyBorder="1" applyAlignment="1">
      <alignment horizontal="right"/>
      <protection/>
    </xf>
    <xf numFmtId="190" fontId="0" fillId="0" borderId="10" xfId="61" applyNumberFormat="1" applyFont="1" applyBorder="1" applyAlignment="1">
      <alignment horizontal="right"/>
      <protection/>
    </xf>
    <xf numFmtId="0" fontId="0" fillId="0" borderId="0" xfId="61" applyFont="1" applyBorder="1" applyAlignment="1">
      <alignment horizontal="left" vertical="top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原稿３（表１２～１４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年少人口(0～14)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17.789913576861753</c:v>
              </c:pt>
              <c:pt idx="1">
                <c:v>17.32066161201135</c:v>
              </c:pt>
              <c:pt idx="2">
                <c:v>16.899521579368145</c:v>
              </c:pt>
              <c:pt idx="3">
                <c:v>16.533314294965322</c:v>
              </c:pt>
              <c:pt idx="4">
                <c:v>16.157574851965826</c:v>
              </c:pt>
              <c:pt idx="5">
                <c:v>15.793224454580304</c:v>
              </c:pt>
              <c:pt idx="6">
                <c:v>15.44</c:v>
              </c:pt>
              <c:pt idx="7">
                <c:v>15.13</c:v>
              </c:pt>
              <c:pt idx="8">
                <c:v>14.89</c:v>
              </c:pt>
              <c:pt idx="9">
                <c:v>14.64</c:v>
              </c:pt>
              <c:pt idx="10">
                <c:v>14.44</c:v>
              </c:pt>
              <c:pt idx="11">
                <c:v>14.26</c:v>
              </c:pt>
              <c:pt idx="12">
                <c:v>14.12</c:v>
              </c:pt>
              <c:pt idx="13">
                <c:v>13.97</c:v>
              </c:pt>
              <c:pt idx="14">
                <c:v>13.87</c:v>
              </c:pt>
              <c:pt idx="15">
                <c:v>13.77</c:v>
              </c:pt>
            </c:numLit>
          </c:val>
        </c:ser>
        <c:ser>
          <c:idx val="1"/>
          <c:order val="1"/>
          <c:tx>
            <c:v>生産年齢人口(15～64)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68.11179152829826</c:v>
              </c:pt>
              <c:pt idx="1">
                <c:v>68.11473568308688</c:v>
              </c:pt>
              <c:pt idx="2">
                <c:v>68.00695059178388</c:v>
              </c:pt>
              <c:pt idx="3">
                <c:v>67.8893455192296</c:v>
              </c:pt>
              <c:pt idx="4">
                <c:v>67.76402582756982</c:v>
              </c:pt>
              <c:pt idx="5">
                <c:v>67.69329782112375</c:v>
              </c:pt>
              <c:pt idx="6">
                <c:v>67.58</c:v>
              </c:pt>
              <c:pt idx="7">
                <c:v>67.38</c:v>
              </c:pt>
              <c:pt idx="8">
                <c:v>67.15</c:v>
              </c:pt>
              <c:pt idx="9">
                <c:v>66.9</c:v>
              </c:pt>
              <c:pt idx="10">
                <c:v>66.8</c:v>
              </c:pt>
              <c:pt idx="11">
                <c:v>66.6</c:v>
              </c:pt>
              <c:pt idx="12">
                <c:v>66.26</c:v>
              </c:pt>
              <c:pt idx="13">
                <c:v>65.79</c:v>
              </c:pt>
              <c:pt idx="14">
                <c:v>65.41</c:v>
              </c:pt>
              <c:pt idx="15">
                <c:v>64.9</c:v>
              </c:pt>
            </c:numLit>
          </c:val>
        </c:ser>
        <c:ser>
          <c:idx val="2"/>
          <c:order val="2"/>
          <c:tx>
            <c:v>老年人口(65～)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14.098294894839999</c:v>
              </c:pt>
              <c:pt idx="1">
                <c:v>14.564602704901775</c:v>
              </c:pt>
              <c:pt idx="2">
                <c:v>15.093527828847982</c:v>
              </c:pt>
              <c:pt idx="3">
                <c:v>15.577340185805086</c:v>
              </c:pt>
              <c:pt idx="4">
                <c:v>16.078399320464342</c:v>
              </c:pt>
              <c:pt idx="5">
                <c:v>16.513477724295935</c:v>
              </c:pt>
              <c:pt idx="6">
                <c:v>16.98</c:v>
              </c:pt>
              <c:pt idx="7">
                <c:v>17.49</c:v>
              </c:pt>
              <c:pt idx="8">
                <c:v>17.96</c:v>
              </c:pt>
              <c:pt idx="9">
                <c:v>18.46</c:v>
              </c:pt>
              <c:pt idx="10">
                <c:v>18.76</c:v>
              </c:pt>
              <c:pt idx="11">
                <c:v>19.14</c:v>
              </c:pt>
              <c:pt idx="12">
                <c:v>19.62</c:v>
              </c:pt>
              <c:pt idx="13">
                <c:v>20.24</c:v>
              </c:pt>
              <c:pt idx="14">
                <c:v>20.72</c:v>
              </c:pt>
              <c:pt idx="15">
                <c:v>21.33</c:v>
              </c:pt>
            </c:numLit>
          </c:val>
        </c:ser>
        <c:overlap val="100"/>
        <c:axId val="20752107"/>
        <c:axId val="52551236"/>
      </c:barChart>
      <c:catAx>
        <c:axId val="207521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551236"/>
        <c:crosses val="autoZero"/>
        <c:auto val="1"/>
        <c:lblOffset val="100"/>
        <c:tickLblSkip val="1"/>
        <c:noMultiLvlLbl val="0"/>
      </c:catAx>
      <c:valAx>
        <c:axId val="525512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7521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-44824</c:v>
              </c:pt>
              <c:pt idx="1">
                <c:v>-47945</c:v>
              </c:pt>
              <c:pt idx="2">
                <c:v>-48835</c:v>
              </c:pt>
              <c:pt idx="3">
                <c:v>-50786</c:v>
              </c:pt>
              <c:pt idx="4">
                <c:v>-55738</c:v>
              </c:pt>
              <c:pt idx="5">
                <c:v>-63080</c:v>
              </c:pt>
              <c:pt idx="6">
                <c:v>-72996</c:v>
              </c:pt>
              <c:pt idx="7">
                <c:v>-77883</c:v>
              </c:pt>
              <c:pt idx="8">
                <c:v>-65849</c:v>
              </c:pt>
              <c:pt idx="9">
                <c:v>-62518</c:v>
              </c:pt>
              <c:pt idx="10">
                <c:v>-68794</c:v>
              </c:pt>
              <c:pt idx="11">
                <c:v>-82665</c:v>
              </c:pt>
              <c:pt idx="12">
                <c:v>-73095</c:v>
              </c:pt>
              <c:pt idx="13">
                <c:v>-59681</c:v>
              </c:pt>
              <c:pt idx="14">
                <c:v>-46336</c:v>
              </c:pt>
              <c:pt idx="15">
                <c:v>-37286</c:v>
              </c:pt>
              <c:pt idx="16">
                <c:v>-39886</c:v>
              </c:pt>
            </c:numLit>
          </c:val>
        </c:ser>
        <c:ser>
          <c:idx val="1"/>
          <c:order val="1"/>
          <c:tx>
            <c:v>女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41962</c:v>
              </c:pt>
              <c:pt idx="1">
                <c:v>45730</c:v>
              </c:pt>
              <c:pt idx="2">
                <c:v>46723</c:v>
              </c:pt>
              <c:pt idx="3">
                <c:v>48237</c:v>
              </c:pt>
              <c:pt idx="4">
                <c:v>51834</c:v>
              </c:pt>
              <c:pt idx="5">
                <c:v>55785</c:v>
              </c:pt>
              <c:pt idx="6">
                <c:v>65725</c:v>
              </c:pt>
              <c:pt idx="7">
                <c:v>69833</c:v>
              </c:pt>
              <c:pt idx="8">
                <c:v>60915</c:v>
              </c:pt>
              <c:pt idx="9">
                <c:v>58882</c:v>
              </c:pt>
              <c:pt idx="10">
                <c:v>65160</c:v>
              </c:pt>
              <c:pt idx="11">
                <c:v>79771</c:v>
              </c:pt>
              <c:pt idx="12">
                <c:v>71036</c:v>
              </c:pt>
              <c:pt idx="13">
                <c:v>61351</c:v>
              </c:pt>
              <c:pt idx="14">
                <c:v>52861</c:v>
              </c:pt>
              <c:pt idx="15">
                <c:v>49580</c:v>
              </c:pt>
              <c:pt idx="16">
                <c:v>80372</c:v>
              </c:pt>
            </c:numLit>
          </c:val>
        </c:ser>
        <c:overlap val="100"/>
        <c:gapWidth val="0"/>
        <c:axId val="3199077"/>
        <c:axId val="28791694"/>
      </c:barChart>
      <c:catAx>
        <c:axId val="319907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791694"/>
        <c:crosses val="autoZero"/>
        <c:auto val="1"/>
        <c:lblOffset val="100"/>
        <c:tickLblSkip val="7"/>
        <c:noMultiLvlLbl val="0"/>
      </c:catAx>
      <c:valAx>
        <c:axId val="2879169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99077"/>
        <c:crossesAt val="1"/>
        <c:crossBetween val="between"/>
        <c:dispUnits/>
        <c:maj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0.04025</cdr:x>
      <cdr:y>0.0745</cdr:y>
    </cdr:from>
    <cdr:to>
      <cdr:x>0.09675</cdr:x>
      <cdr:y>0.0905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4</xdr:col>
      <xdr:colOff>714375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4300" y="0"/>
        <a:ext cx="4448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5</xdr:col>
      <xdr:colOff>0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0" y="5724525"/>
        <a:ext cx="4810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790575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638675" y="57245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（人）</a:t>
          </a:r>
        </a:p>
      </xdr:txBody>
    </xdr:sp>
    <xdr:clientData/>
  </xdr:twoCellAnchor>
  <xdr:twoCellAnchor>
    <xdr:from>
      <xdr:col>4</xdr:col>
      <xdr:colOff>466725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314825" y="572452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showGridLines="0" tabSelected="1" workbookViewId="0" topLeftCell="A1">
      <selection activeCell="H23" sqref="H23"/>
    </sheetView>
  </sheetViews>
  <sheetFormatPr defaultColWidth="9.00390625" defaultRowHeight="13.5"/>
  <cols>
    <col min="1" max="1" width="12.625" style="4" customWidth="1"/>
    <col min="2" max="2" width="12.625" style="2" customWidth="1"/>
    <col min="3" max="4" width="12.625" style="3" customWidth="1"/>
    <col min="5" max="5" width="12.625" style="4" customWidth="1"/>
    <col min="6" max="6" width="10.125" style="4" bestFit="1" customWidth="1"/>
    <col min="7" max="7" width="9.875" style="4" bestFit="1" customWidth="1"/>
    <col min="8" max="8" width="7.625" style="4" customWidth="1"/>
    <col min="9" max="12" width="12.625" style="4" customWidth="1"/>
    <col min="13" max="13" width="7.625" style="4" customWidth="1"/>
    <col min="14" max="15" width="12.625" style="4" customWidth="1"/>
    <col min="16" max="16384" width="9.00390625" style="4" customWidth="1"/>
  </cols>
  <sheetData>
    <row r="1" ht="18.75">
      <c r="A1" s="1" t="s">
        <v>22</v>
      </c>
    </row>
    <row r="2" ht="18" customHeight="1">
      <c r="E2" s="10" t="s">
        <v>30</v>
      </c>
    </row>
    <row r="3" spans="1:5" ht="18" customHeight="1">
      <c r="A3" s="5" t="s">
        <v>0</v>
      </c>
      <c r="B3" s="8" t="s">
        <v>1</v>
      </c>
      <c r="C3" s="9" t="s">
        <v>2</v>
      </c>
      <c r="D3" s="9" t="s">
        <v>3</v>
      </c>
      <c r="E3" s="5" t="s">
        <v>4</v>
      </c>
    </row>
    <row r="4" spans="1:6" ht="18" customHeight="1">
      <c r="A4" s="11" t="s">
        <v>25</v>
      </c>
      <c r="B4" s="16">
        <v>128</v>
      </c>
      <c r="C4" s="17">
        <v>926</v>
      </c>
      <c r="D4" s="18">
        <f>SUM(B4:C4)</f>
        <v>1054</v>
      </c>
      <c r="E4" s="19">
        <f>D4/D25*100</f>
        <v>0.05390198736729704</v>
      </c>
      <c r="F4" s="2"/>
    </row>
    <row r="5" spans="1:6" ht="18" customHeight="1">
      <c r="A5" s="11" t="s">
        <v>27</v>
      </c>
      <c r="B5" s="16">
        <v>1506</v>
      </c>
      <c r="C5" s="17">
        <v>6528</v>
      </c>
      <c r="D5" s="18">
        <f aca="true" t="shared" si="0" ref="D5:D24">SUM(B5:C5)</f>
        <v>8034</v>
      </c>
      <c r="E5" s="19">
        <f>D5/D25*100</f>
        <v>0.41086201756059243</v>
      </c>
      <c r="F5" s="2"/>
    </row>
    <row r="6" spans="1:6" ht="18" customHeight="1">
      <c r="A6" s="11" t="s">
        <v>26</v>
      </c>
      <c r="B6" s="16">
        <v>7362</v>
      </c>
      <c r="C6" s="17">
        <v>19760</v>
      </c>
      <c r="D6" s="18">
        <f t="shared" si="0"/>
        <v>27122</v>
      </c>
      <c r="E6" s="19">
        <f>D6/D25*100</f>
        <v>1.3870300772066702</v>
      </c>
      <c r="F6" s="2"/>
    </row>
    <row r="7" spans="1:6" ht="18" customHeight="1">
      <c r="A7" s="11" t="s">
        <v>24</v>
      </c>
      <c r="B7" s="16">
        <v>19054</v>
      </c>
      <c r="C7" s="17">
        <v>34373</v>
      </c>
      <c r="D7" s="18">
        <f t="shared" si="0"/>
        <v>53427</v>
      </c>
      <c r="E7" s="19">
        <f>D7/D25*100</f>
        <v>2.732278443142864</v>
      </c>
      <c r="F7" s="2"/>
    </row>
    <row r="8" spans="1:7" ht="18" customHeight="1">
      <c r="A8" s="11" t="s">
        <v>23</v>
      </c>
      <c r="B8" s="16">
        <v>32789</v>
      </c>
      <c r="C8" s="16">
        <v>44346</v>
      </c>
      <c r="D8" s="18">
        <f t="shared" si="0"/>
        <v>77135</v>
      </c>
      <c r="E8" s="19">
        <f>D8/D25*100</f>
        <v>3.944715176068745</v>
      </c>
      <c r="F8" s="2"/>
      <c r="G8" s="2"/>
    </row>
    <row r="9" spans="1:7" ht="18" customHeight="1">
      <c r="A9" s="6" t="s">
        <v>5</v>
      </c>
      <c r="B9" s="20">
        <v>47770</v>
      </c>
      <c r="C9" s="20">
        <v>55018</v>
      </c>
      <c r="D9" s="18">
        <f t="shared" si="0"/>
        <v>102788</v>
      </c>
      <c r="E9" s="19">
        <f>D9/D25*100</f>
        <v>5.256619997637314</v>
      </c>
      <c r="F9" s="2"/>
      <c r="G9" s="2"/>
    </row>
    <row r="10" spans="1:7" ht="18" customHeight="1">
      <c r="A10" s="6" t="s">
        <v>6</v>
      </c>
      <c r="B10" s="20">
        <v>74073</v>
      </c>
      <c r="C10" s="21">
        <v>77585</v>
      </c>
      <c r="D10" s="18">
        <f t="shared" si="0"/>
        <v>151658</v>
      </c>
      <c r="E10" s="19">
        <f>D10/D25*100</f>
        <v>7.755851613045099</v>
      </c>
      <c r="F10" s="2"/>
      <c r="G10" s="2"/>
    </row>
    <row r="11" spans="1:7" ht="18" customHeight="1">
      <c r="A11" s="6" t="s">
        <v>7</v>
      </c>
      <c r="B11" s="20">
        <v>70332</v>
      </c>
      <c r="C11" s="20">
        <v>71481</v>
      </c>
      <c r="D11" s="18">
        <f t="shared" si="0"/>
        <v>141813</v>
      </c>
      <c r="E11" s="19">
        <f>D11/D25*100</f>
        <v>7.252374321175043</v>
      </c>
      <c r="F11" s="2"/>
      <c r="G11" s="2"/>
    </row>
    <row r="12" spans="1:7" ht="18" customHeight="1">
      <c r="A12" s="6" t="s">
        <v>8</v>
      </c>
      <c r="B12" s="20">
        <v>62462</v>
      </c>
      <c r="C12" s="20">
        <v>61710</v>
      </c>
      <c r="D12" s="18">
        <f t="shared" si="0"/>
        <v>124172</v>
      </c>
      <c r="E12" s="19">
        <f>D12/D25*100</f>
        <v>6.350206428246687</v>
      </c>
      <c r="F12" s="2"/>
      <c r="G12" s="2"/>
    </row>
    <row r="13" spans="1:7" ht="18" customHeight="1">
      <c r="A13" s="6" t="s">
        <v>9</v>
      </c>
      <c r="B13" s="20">
        <v>61915</v>
      </c>
      <c r="C13" s="20">
        <v>59615</v>
      </c>
      <c r="D13" s="18">
        <f t="shared" si="0"/>
        <v>121530</v>
      </c>
      <c r="E13" s="19">
        <f>D13/D25*100</f>
        <v>6.215093476990142</v>
      </c>
      <c r="F13" s="2"/>
      <c r="G13" s="2"/>
    </row>
    <row r="14" spans="1:7" ht="18" customHeight="1">
      <c r="A14" s="6" t="s">
        <v>10</v>
      </c>
      <c r="B14" s="20">
        <v>67213</v>
      </c>
      <c r="C14" s="20">
        <v>63205</v>
      </c>
      <c r="D14" s="18">
        <f t="shared" si="0"/>
        <v>130418</v>
      </c>
      <c r="E14" s="19">
        <f>D14/D25*100</f>
        <v>6.669629400823668</v>
      </c>
      <c r="F14" s="2"/>
      <c r="G14" s="2"/>
    </row>
    <row r="15" spans="1:7" ht="18" customHeight="1">
      <c r="A15" s="6" t="s">
        <v>11</v>
      </c>
      <c r="B15" s="20">
        <v>79582</v>
      </c>
      <c r="C15" s="20">
        <v>72185</v>
      </c>
      <c r="D15" s="18">
        <f t="shared" si="0"/>
        <v>151767</v>
      </c>
      <c r="E15" s="19">
        <f>D15/D25*100</f>
        <v>7.761425917241526</v>
      </c>
      <c r="F15" s="2"/>
      <c r="G15" s="2"/>
    </row>
    <row r="16" spans="1:7" ht="18" customHeight="1">
      <c r="A16" s="6" t="s">
        <v>12</v>
      </c>
      <c r="B16" s="20">
        <v>69462</v>
      </c>
      <c r="C16" s="20">
        <v>63309</v>
      </c>
      <c r="D16" s="18">
        <f t="shared" si="0"/>
        <v>132771</v>
      </c>
      <c r="E16" s="19">
        <f>D16/D25*100</f>
        <v>6.789962774898857</v>
      </c>
      <c r="F16" s="2"/>
      <c r="G16" s="2"/>
    </row>
    <row r="17" spans="1:7" ht="18" customHeight="1">
      <c r="A17" s="6" t="s">
        <v>13</v>
      </c>
      <c r="B17" s="20">
        <v>62078</v>
      </c>
      <c r="C17" s="20">
        <v>55725</v>
      </c>
      <c r="D17" s="18">
        <f t="shared" si="0"/>
        <v>117803</v>
      </c>
      <c r="E17" s="19">
        <f>D17/D25*100</f>
        <v>6.024493185796673</v>
      </c>
      <c r="F17" s="2"/>
      <c r="G17" s="2"/>
    </row>
    <row r="18" spans="1:7" ht="18" customHeight="1">
      <c r="A18" s="6" t="s">
        <v>14</v>
      </c>
      <c r="B18" s="20">
        <v>55080</v>
      </c>
      <c r="C18" s="20">
        <v>48188</v>
      </c>
      <c r="D18" s="18">
        <f t="shared" si="0"/>
        <v>103268</v>
      </c>
      <c r="E18" s="19">
        <f>D18/D25*100</f>
        <v>5.281167392263787</v>
      </c>
      <c r="F18" s="2"/>
      <c r="G18" s="2"/>
    </row>
    <row r="19" spans="1:7" ht="18" customHeight="1">
      <c r="A19" s="6" t="s">
        <v>15</v>
      </c>
      <c r="B19" s="20">
        <v>51153</v>
      </c>
      <c r="C19" s="20">
        <v>42165</v>
      </c>
      <c r="D19" s="18">
        <f t="shared" si="0"/>
        <v>93318</v>
      </c>
      <c r="E19" s="19">
        <f>D19/D25*100</f>
        <v>4.772320357819189</v>
      </c>
      <c r="F19" s="2"/>
      <c r="G19" s="2"/>
    </row>
    <row r="20" spans="1:7" ht="18" customHeight="1">
      <c r="A20" s="6" t="s">
        <v>16</v>
      </c>
      <c r="B20" s="20">
        <v>49654</v>
      </c>
      <c r="C20" s="20">
        <v>43212</v>
      </c>
      <c r="D20" s="18">
        <f t="shared" si="0"/>
        <v>92866</v>
      </c>
      <c r="E20" s="19">
        <f>D20/D25*100</f>
        <v>4.749204894545927</v>
      </c>
      <c r="F20" s="2"/>
      <c r="G20" s="2"/>
    </row>
    <row r="21" spans="1:7" ht="18" customHeight="1">
      <c r="A21" s="6" t="s">
        <v>17</v>
      </c>
      <c r="B21" s="20">
        <v>46418</v>
      </c>
      <c r="C21" s="20">
        <v>44480</v>
      </c>
      <c r="D21" s="18">
        <f t="shared" si="0"/>
        <v>90898</v>
      </c>
      <c r="E21" s="19">
        <f>D21/D25*100</f>
        <v>4.648560576577387</v>
      </c>
      <c r="F21" s="2"/>
      <c r="G21" s="2"/>
    </row>
    <row r="22" spans="1:7" ht="18" customHeight="1">
      <c r="A22" s="6" t="s">
        <v>18</v>
      </c>
      <c r="B22" s="20">
        <v>44561</v>
      </c>
      <c r="C22" s="20">
        <v>41689</v>
      </c>
      <c r="D22" s="18">
        <f t="shared" si="0"/>
        <v>86250</v>
      </c>
      <c r="E22" s="19">
        <f>D22/D25*100</f>
        <v>4.410859971944374</v>
      </c>
      <c r="F22" s="2"/>
      <c r="G22" s="2"/>
    </row>
    <row r="23" spans="1:7" ht="18" customHeight="1">
      <c r="A23" s="6" t="s">
        <v>19</v>
      </c>
      <c r="B23" s="20">
        <v>40759</v>
      </c>
      <c r="C23" s="20">
        <v>38641</v>
      </c>
      <c r="D23" s="18">
        <f t="shared" si="0"/>
        <v>79400</v>
      </c>
      <c r="E23" s="19">
        <f>D23/D25*100</f>
        <v>4.060548194462415</v>
      </c>
      <c r="F23" s="2"/>
      <c r="G23" s="2"/>
    </row>
    <row r="24" spans="1:7" ht="18" customHeight="1">
      <c r="A24" s="6" t="s">
        <v>20</v>
      </c>
      <c r="B24" s="20">
        <v>35226</v>
      </c>
      <c r="C24" s="20">
        <v>32683</v>
      </c>
      <c r="D24" s="18">
        <f t="shared" si="0"/>
        <v>67909</v>
      </c>
      <c r="E24" s="19">
        <f>D24/D25*100</f>
        <v>3.472893795185745</v>
      </c>
      <c r="F24" s="2"/>
      <c r="G24" s="2"/>
    </row>
    <row r="25" spans="1:7" ht="18" customHeight="1">
      <c r="A25" s="5" t="s">
        <v>21</v>
      </c>
      <c r="B25" s="22">
        <f>SUM(B4:B24)</f>
        <v>978577</v>
      </c>
      <c r="C25" s="22">
        <f>SUM(C4:C24)</f>
        <v>976824</v>
      </c>
      <c r="D25" s="22">
        <f>SUM(D4:D24)</f>
        <v>1955401</v>
      </c>
      <c r="E25" s="23">
        <f>SUM(E4:E24)</f>
        <v>99.99999999999997</v>
      </c>
      <c r="G25" s="2"/>
    </row>
    <row r="26" spans="1:8" ht="18" customHeight="1">
      <c r="A26" s="12" t="s">
        <v>28</v>
      </c>
      <c r="B26" s="13"/>
      <c r="C26" s="14"/>
      <c r="D26" s="15"/>
      <c r="E26" s="14"/>
      <c r="F26" s="15"/>
      <c r="G26" s="14"/>
      <c r="H26" s="7"/>
    </row>
    <row r="27" spans="1:7" ht="13.5" customHeight="1">
      <c r="A27" s="24" t="s">
        <v>29</v>
      </c>
      <c r="B27" s="24"/>
      <c r="C27" s="24"/>
      <c r="D27" s="24"/>
      <c r="E27" s="24"/>
      <c r="F27" s="24"/>
      <c r="G27" s="24"/>
    </row>
    <row r="28" spans="1:7" ht="13.5">
      <c r="A28" s="24"/>
      <c r="B28" s="24"/>
      <c r="C28" s="24"/>
      <c r="D28" s="24"/>
      <c r="E28" s="24"/>
      <c r="F28" s="24"/>
      <c r="G28" s="24"/>
    </row>
    <row r="29" spans="1:7" ht="13.5">
      <c r="A29" s="24"/>
      <c r="B29" s="24"/>
      <c r="C29" s="24"/>
      <c r="D29" s="24"/>
      <c r="E29" s="24"/>
      <c r="F29" s="24"/>
      <c r="G29" s="24"/>
    </row>
  </sheetData>
  <sheetProtection/>
  <mergeCells count="1">
    <mergeCell ref="A27:G2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2020-11-30T05:57:51Z</cp:lastPrinted>
  <dcterms:created xsi:type="dcterms:W3CDTF">2009-05-29T10:25:57Z</dcterms:created>
  <dcterms:modified xsi:type="dcterms:W3CDTF">2022-01-28T07:05:56Z</dcterms:modified>
  <cp:category/>
  <cp:version/>
  <cp:contentType/>
  <cp:contentStatus/>
</cp:coreProperties>
</file>