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表14" sheetId="1" r:id="rId1"/>
  </sheets>
  <definedNames/>
  <calcPr fullCalcOnLoad="1"/>
</workbook>
</file>

<file path=xl/sharedStrings.xml><?xml version="1.0" encoding="utf-8"?>
<sst xmlns="http://schemas.openxmlformats.org/spreadsheetml/2006/main" count="39" uniqueCount="37">
  <si>
    <t>市町村名</t>
  </si>
  <si>
    <t>年少人口（人）</t>
  </si>
  <si>
    <t>構成比（％）</t>
  </si>
  <si>
    <t>生産年齢人口（人）</t>
  </si>
  <si>
    <t>老年人口（人）</t>
  </si>
  <si>
    <t>人口（人）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</si>
  <si>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</si>
  <si>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</si>
  <si>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</si>
  <si>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</si>
  <si>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</si>
  <si>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</si>
  <si>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</si>
  <si>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</si>
  <si>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</si>
  <si>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</si>
  <si>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</si>
  <si>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</si>
  <si>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</si>
  <si>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</si>
  <si>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部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</si>
  <si>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</si>
  <si>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</si>
  <si>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</si>
  <si>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</si>
  <si>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</si>
  <si>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</si>
  <si>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</si>
  <si>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高根沢町</t>
  </si>
  <si>
    <t>那須町</t>
  </si>
  <si>
    <t>那珂川町</t>
  </si>
  <si>
    <t>合     計</t>
  </si>
  <si>
    <t>表１４－２　　市町村別の年齢３区分別人口【日本人】</t>
  </si>
  <si>
    <t>注）四捨五入の関係で、構成比の合計が100％にならない場合があります。</t>
  </si>
  <si>
    <t>塩谷町</t>
  </si>
  <si>
    <t>平成３０年１月１日現在</t>
  </si>
  <si>
    <r>
      <t>町 村</t>
    </r>
    <r>
      <rPr>
        <sz val="11"/>
        <rFont val="ＭＳ Ｐゴシック"/>
        <family val="3"/>
      </rPr>
      <t xml:space="preserve"> 部</t>
    </r>
    <r>
      <rPr>
        <sz val="11"/>
        <rFont val="ＭＳ Ｐゴシック"/>
        <family val="3"/>
      </rPr>
      <t xml:space="preserve"> 計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</si>
</sst>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_);[Red]\(#,##0\)"/>
    <numFmt numFmtId="179" formatCode="#,##0;&quot;△ &quot;#,##0"/>
    <numFmt numFmtId="180" formatCode="#,##0_ ;[Red]\-#,##0\ "/>
    <numFmt numFmtId="181" formatCode="#,##0.0_ "/>
    <numFmt numFmtId="182" formatCode="#,##0.00_ "/>
  </numFmts>
  <fonts count="3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60" applyFont="1">
      <alignment/>
      <protection/>
    </xf>
    <xf numFmtId="176" fontId="0" fillId="0" borderId="0" xfId="60" applyNumberFormat="1">
      <alignment/>
      <protection/>
    </xf>
    <xf numFmtId="177" fontId="0" fillId="0" borderId="0" xfId="60" applyNumberFormat="1">
      <alignment/>
      <protection/>
    </xf>
    <xf numFmtId="178" fontId="0" fillId="0" borderId="0" xfId="60" applyNumberFormat="1">
      <alignment/>
      <protection/>
    </xf>
    <xf numFmtId="0" fontId="0" fillId="0" borderId="0" xfId="60">
      <alignment/>
      <protection/>
    </xf>
    <xf numFmtId="0" fontId="0" fillId="0" borderId="10" xfId="60" applyFont="1" applyBorder="1" applyAlignment="1">
      <alignment horizontal="distributed" vertical="center"/>
      <protection/>
    </xf>
    <xf numFmtId="176" fontId="0" fillId="0" borderId="11" xfId="60" applyNumberFormat="1" applyFont="1" applyBorder="1" applyAlignment="1">
      <alignment horizontal="center" vertical="center" shrinkToFit="1"/>
      <protection/>
    </xf>
    <xf numFmtId="177" fontId="0" fillId="0" borderId="12" xfId="60" applyNumberFormat="1" applyFont="1" applyBorder="1" applyAlignment="1">
      <alignment horizontal="center" vertical="center" shrinkToFit="1"/>
      <protection/>
    </xf>
    <xf numFmtId="178" fontId="0" fillId="0" borderId="13" xfId="60" applyNumberFormat="1" applyFont="1" applyBorder="1" applyAlignment="1">
      <alignment horizontal="center" vertical="center" shrinkToFit="1"/>
      <protection/>
    </xf>
    <xf numFmtId="177" fontId="0" fillId="0" borderId="14" xfId="60" applyNumberFormat="1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shrinkToFit="1"/>
      <protection/>
    </xf>
    <xf numFmtId="0" fontId="0" fillId="0" borderId="15" xfId="60" applyFont="1" applyBorder="1" applyAlignment="1">
      <alignment horizontal="distributed" vertical="center"/>
      <protection/>
    </xf>
    <xf numFmtId="176" fontId="0" fillId="0" borderId="16" xfId="60" applyNumberFormat="1" applyFont="1" applyBorder="1">
      <alignment/>
      <protection/>
    </xf>
    <xf numFmtId="177" fontId="0" fillId="0" borderId="17" xfId="60" applyNumberFormat="1" applyFont="1" applyBorder="1">
      <alignment/>
      <protection/>
    </xf>
    <xf numFmtId="178" fontId="0" fillId="0" borderId="0" xfId="60" applyNumberFormat="1" applyFont="1" applyBorder="1">
      <alignment/>
      <protection/>
    </xf>
    <xf numFmtId="177" fontId="0" fillId="0" borderId="18" xfId="60" applyNumberFormat="1" applyFont="1" applyBorder="1">
      <alignment/>
      <protection/>
    </xf>
    <xf numFmtId="176" fontId="0" fillId="0" borderId="15" xfId="60" applyNumberFormat="1" applyFont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6" fontId="0" fillId="0" borderId="19" xfId="60" applyNumberFormat="1" applyFont="1" applyBorder="1">
      <alignment/>
      <protection/>
    </xf>
    <xf numFmtId="176" fontId="0" fillId="0" borderId="20" xfId="60" applyNumberFormat="1" applyFont="1" applyBorder="1">
      <alignment/>
      <protection/>
    </xf>
    <xf numFmtId="178" fontId="0" fillId="0" borderId="17" xfId="60" applyNumberFormat="1" applyFont="1" applyBorder="1">
      <alignment/>
      <protection/>
    </xf>
    <xf numFmtId="0" fontId="0" fillId="0" borderId="10" xfId="60" applyFont="1" applyBorder="1" applyAlignment="1">
      <alignment horizontal="center" vertical="center"/>
      <protection/>
    </xf>
    <xf numFmtId="176" fontId="0" fillId="0" borderId="11" xfId="60" applyNumberFormat="1" applyFont="1" applyBorder="1">
      <alignment/>
      <protection/>
    </xf>
    <xf numFmtId="176" fontId="0" fillId="0" borderId="10" xfId="60" applyNumberFormat="1" applyFont="1" applyBorder="1">
      <alignment/>
      <protection/>
    </xf>
    <xf numFmtId="178" fontId="0" fillId="0" borderId="21" xfId="60" applyNumberFormat="1" applyFont="1" applyBorder="1">
      <alignment/>
      <protection/>
    </xf>
    <xf numFmtId="178" fontId="0" fillId="0" borderId="22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7" fontId="0" fillId="0" borderId="24" xfId="60" applyNumberFormat="1" applyFont="1" applyBorder="1">
      <alignment/>
      <protection/>
    </xf>
    <xf numFmtId="178" fontId="0" fillId="0" borderId="25" xfId="60" applyNumberFormat="1" applyFont="1" applyBorder="1">
      <alignment/>
      <protection/>
    </xf>
    <xf numFmtId="177" fontId="0" fillId="0" borderId="26" xfId="60" applyNumberFormat="1" applyFont="1" applyBorder="1">
      <alignment/>
      <protection/>
    </xf>
    <xf numFmtId="176" fontId="0" fillId="0" borderId="0" xfId="60" applyNumberFormat="1" applyFont="1">
      <alignment/>
      <protection/>
    </xf>
    <xf numFmtId="177" fontId="0" fillId="0" borderId="0" xfId="60" applyNumberFormat="1" applyFont="1">
      <alignment/>
      <protection/>
    </xf>
    <xf numFmtId="178" fontId="0" fillId="0" borderId="0" xfId="60" applyNumberFormat="1" applyFont="1">
      <alignment/>
      <protection/>
    </xf>
    <xf numFmtId="38" fontId="0" fillId="0" borderId="0" xfId="0" applyNumberFormat="1" applyAlignment="1">
      <alignment vertical="center"/>
    </xf>
    <xf numFmtId="180" fontId="0" fillId="0" borderId="19" xfId="60" applyNumberFormat="1" applyFont="1" applyBorder="1">
      <alignment/>
      <protection/>
    </xf>
    <xf numFmtId="0" fontId="0" fillId="0" borderId="0" xfId="60" applyFont="1">
      <alignment/>
      <protection/>
    </xf>
    <xf numFmtId="176" fontId="0" fillId="0" borderId="13" xfId="60" applyNumberFormat="1" applyFont="1" applyBorder="1">
      <alignment/>
      <protection/>
    </xf>
    <xf numFmtId="182" fontId="0" fillId="0" borderId="12" xfId="60" applyNumberFormat="1" applyFont="1" applyBorder="1">
      <alignment/>
      <protection/>
    </xf>
    <xf numFmtId="182" fontId="0" fillId="0" borderId="13" xfId="60" applyNumberFormat="1" applyFont="1" applyBorder="1">
      <alignment/>
      <protection/>
    </xf>
    <xf numFmtId="176" fontId="0" fillId="0" borderId="12" xfId="60" applyNumberFormat="1" applyFont="1" applyBorder="1">
      <alignment/>
      <protection/>
    </xf>
    <xf numFmtId="176" fontId="0" fillId="0" borderId="25" xfId="60" applyNumberFormat="1" applyFont="1" applyBorder="1">
      <alignment/>
      <protection/>
    </xf>
    <xf numFmtId="182" fontId="0" fillId="0" borderId="14" xfId="60" applyNumberFormat="1" applyFont="1" applyBorder="1">
      <alignment/>
      <protection/>
    </xf>
    <xf numFmtId="176" fontId="0" fillId="0" borderId="25" xfId="60" applyNumberFormat="1" applyFont="1" applyFill="1" applyBorder="1">
      <alignment/>
      <protection/>
    </xf>
    <xf numFmtId="176" fontId="0" fillId="0" borderId="13" xfId="60" applyNumberFormat="1" applyFont="1" applyFill="1" applyBorder="1">
      <alignment/>
      <protection/>
    </xf>
    <xf numFmtId="0" fontId="0" fillId="0" borderId="19" xfId="60" applyFont="1" applyBorder="1" applyAlignment="1">
      <alignment horizontal="distributed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177" fontId="0" fillId="0" borderId="25" xfId="60" applyNumberFormat="1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原稿３（表１２～１４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23">
      <selection activeCell="E38" sqref="E38"/>
    </sheetView>
  </sheetViews>
  <sheetFormatPr defaultColWidth="9.00390625" defaultRowHeight="13.5"/>
  <cols>
    <col min="1" max="1" width="12.625" style="0" customWidth="1"/>
    <col min="2" max="8" width="10.625" style="0" customWidth="1"/>
  </cols>
  <sheetData>
    <row r="1" spans="1:8" ht="18.75">
      <c r="A1" s="1" t="s">
        <v>32</v>
      </c>
      <c r="B1" s="2"/>
      <c r="C1" s="3"/>
      <c r="D1" s="4"/>
      <c r="E1" s="3"/>
      <c r="F1" s="4"/>
      <c r="G1" s="3"/>
      <c r="H1" s="5"/>
    </row>
    <row r="2" spans="1:8" ht="14.25" thickBot="1">
      <c r="A2" s="46" t="s">
        <v>35</v>
      </c>
      <c r="B2" s="47"/>
      <c r="C2" s="47"/>
      <c r="D2" s="47"/>
      <c r="E2" s="47"/>
      <c r="F2" s="47"/>
      <c r="G2" s="47"/>
      <c r="H2" s="47"/>
    </row>
    <row r="3" spans="1:8" ht="18" customHeight="1" thickBot="1">
      <c r="A3" s="6" t="s">
        <v>0</v>
      </c>
      <c r="B3" s="7" t="s">
        <v>1</v>
      </c>
      <c r="C3" s="8" t="s">
        <v>2</v>
      </c>
      <c r="D3" s="9" t="s">
        <v>3</v>
      </c>
      <c r="E3" s="8" t="s">
        <v>2</v>
      </c>
      <c r="F3" s="9" t="s">
        <v>4</v>
      </c>
      <c r="G3" s="10" t="s">
        <v>2</v>
      </c>
      <c r="H3" s="11" t="s">
        <v>5</v>
      </c>
    </row>
    <row r="4" spans="1:8" ht="18" customHeight="1">
      <c r="A4" s="12" t="s">
        <v>6</v>
      </c>
      <c r="B4" s="13">
        <v>71070</v>
      </c>
      <c r="C4" s="14">
        <v>13.83</v>
      </c>
      <c r="D4" s="15">
        <v>317165</v>
      </c>
      <c r="E4" s="14">
        <v>61.73</v>
      </c>
      <c r="F4" s="15">
        <v>125576</v>
      </c>
      <c r="G4" s="16">
        <v>24.44</v>
      </c>
      <c r="H4" s="17">
        <v>513811</v>
      </c>
    </row>
    <row r="5" spans="1:8" ht="18" customHeight="1">
      <c r="A5" s="18" t="s">
        <v>7</v>
      </c>
      <c r="B5" s="13">
        <v>16546</v>
      </c>
      <c r="C5" s="14">
        <v>11.34</v>
      </c>
      <c r="D5" s="15">
        <v>83105</v>
      </c>
      <c r="E5" s="14">
        <v>56.94</v>
      </c>
      <c r="F5" s="15">
        <v>46309</v>
      </c>
      <c r="G5" s="16">
        <v>31.73</v>
      </c>
      <c r="H5" s="19">
        <v>145960</v>
      </c>
    </row>
    <row r="6" spans="1:8" ht="18" customHeight="1">
      <c r="A6" s="18" t="s">
        <v>8</v>
      </c>
      <c r="B6" s="13">
        <v>18311</v>
      </c>
      <c r="C6" s="14">
        <v>11.59</v>
      </c>
      <c r="D6" s="15">
        <v>91561</v>
      </c>
      <c r="E6" s="14">
        <v>57.95</v>
      </c>
      <c r="F6" s="15">
        <v>48126</v>
      </c>
      <c r="G6" s="16">
        <v>30.46</v>
      </c>
      <c r="H6" s="19">
        <v>157998</v>
      </c>
    </row>
    <row r="7" spans="1:8" ht="18" customHeight="1">
      <c r="A7" s="18" t="s">
        <v>9</v>
      </c>
      <c r="B7" s="13">
        <v>13854</v>
      </c>
      <c r="C7" s="14">
        <v>11.82</v>
      </c>
      <c r="D7" s="15">
        <v>68676</v>
      </c>
      <c r="E7" s="14">
        <v>58.59</v>
      </c>
      <c r="F7" s="15">
        <v>34694</v>
      </c>
      <c r="G7" s="16">
        <v>29.6</v>
      </c>
      <c r="H7" s="19">
        <v>117224</v>
      </c>
    </row>
    <row r="8" spans="1:8" ht="18" customHeight="1">
      <c r="A8" s="18" t="s">
        <v>10</v>
      </c>
      <c r="B8" s="13">
        <v>12036</v>
      </c>
      <c r="C8" s="14">
        <v>12.34</v>
      </c>
      <c r="D8" s="15">
        <v>57729</v>
      </c>
      <c r="E8" s="14">
        <v>59.17</v>
      </c>
      <c r="F8" s="15">
        <v>27799</v>
      </c>
      <c r="G8" s="16">
        <v>28.49</v>
      </c>
      <c r="H8" s="19">
        <v>97564</v>
      </c>
    </row>
    <row r="9" spans="1:8" ht="18" customHeight="1">
      <c r="A9" s="18" t="s">
        <v>11</v>
      </c>
      <c r="B9" s="13">
        <v>8394</v>
      </c>
      <c r="C9" s="14">
        <v>10.12</v>
      </c>
      <c r="D9" s="15">
        <v>46698</v>
      </c>
      <c r="E9" s="14">
        <v>56.3</v>
      </c>
      <c r="F9" s="15">
        <v>27859</v>
      </c>
      <c r="G9" s="16">
        <v>33.58</v>
      </c>
      <c r="H9" s="19">
        <v>82951</v>
      </c>
    </row>
    <row r="10" spans="1:8" ht="18" customHeight="1">
      <c r="A10" s="18" t="s">
        <v>12</v>
      </c>
      <c r="B10" s="13">
        <v>21377</v>
      </c>
      <c r="C10" s="14">
        <v>13.29</v>
      </c>
      <c r="D10" s="15">
        <v>100123</v>
      </c>
      <c r="E10" s="14">
        <v>62.23</v>
      </c>
      <c r="F10" s="15">
        <v>39398</v>
      </c>
      <c r="G10" s="16">
        <v>24.49</v>
      </c>
      <c r="H10" s="19">
        <v>160898</v>
      </c>
    </row>
    <row r="11" spans="1:8" ht="18" customHeight="1">
      <c r="A11" s="18" t="s">
        <v>13</v>
      </c>
      <c r="B11" s="13">
        <v>10656</v>
      </c>
      <c r="C11" s="14">
        <v>13.72</v>
      </c>
      <c r="D11" s="15">
        <v>46900</v>
      </c>
      <c r="E11" s="14">
        <v>60.39</v>
      </c>
      <c r="F11" s="15">
        <v>20102</v>
      </c>
      <c r="G11" s="16">
        <v>25.89</v>
      </c>
      <c r="H11" s="19">
        <v>77658</v>
      </c>
    </row>
    <row r="12" spans="1:8" ht="18" customHeight="1">
      <c r="A12" s="18" t="s">
        <v>14</v>
      </c>
      <c r="B12" s="13">
        <v>8785</v>
      </c>
      <c r="C12" s="14">
        <v>12.39</v>
      </c>
      <c r="D12" s="15">
        <v>42182</v>
      </c>
      <c r="E12" s="14">
        <v>59.47</v>
      </c>
      <c r="F12" s="15">
        <v>19963</v>
      </c>
      <c r="G12" s="16">
        <v>28.14</v>
      </c>
      <c r="H12" s="19">
        <v>70930</v>
      </c>
    </row>
    <row r="13" spans="1:8" ht="18" customHeight="1">
      <c r="A13" s="18" t="s">
        <v>15</v>
      </c>
      <c r="B13" s="13">
        <v>3762</v>
      </c>
      <c r="C13" s="14">
        <v>11.46</v>
      </c>
      <c r="D13" s="15">
        <v>19123</v>
      </c>
      <c r="E13" s="14">
        <v>58.27</v>
      </c>
      <c r="F13" s="15">
        <v>9934</v>
      </c>
      <c r="G13" s="16">
        <v>30.27</v>
      </c>
      <c r="H13" s="19">
        <v>32819</v>
      </c>
    </row>
    <row r="14" spans="1:8" ht="18" customHeight="1">
      <c r="A14" s="18" t="s">
        <v>16</v>
      </c>
      <c r="B14" s="20">
        <v>15416</v>
      </c>
      <c r="C14" s="14">
        <v>13.29</v>
      </c>
      <c r="D14" s="21">
        <v>70547</v>
      </c>
      <c r="E14" s="14">
        <v>60.81</v>
      </c>
      <c r="F14" s="21">
        <v>30052</v>
      </c>
      <c r="G14" s="16">
        <v>25.9</v>
      </c>
      <c r="H14" s="19">
        <v>116015</v>
      </c>
    </row>
    <row r="15" spans="1:8" ht="18" customHeight="1">
      <c r="A15" s="18" t="s">
        <v>17</v>
      </c>
      <c r="B15" s="13">
        <v>6395</v>
      </c>
      <c r="C15" s="14">
        <v>14.51</v>
      </c>
      <c r="D15" s="15">
        <v>26429</v>
      </c>
      <c r="E15" s="14">
        <v>59.97</v>
      </c>
      <c r="F15" s="15">
        <v>11245</v>
      </c>
      <c r="G15" s="16">
        <v>25.52</v>
      </c>
      <c r="H15" s="19">
        <v>44069</v>
      </c>
    </row>
    <row r="16" spans="1:8" ht="18" customHeight="1">
      <c r="A16" s="18" t="s">
        <v>18</v>
      </c>
      <c r="B16" s="13">
        <v>2721</v>
      </c>
      <c r="C16" s="14">
        <v>10.11</v>
      </c>
      <c r="D16" s="15">
        <v>14928</v>
      </c>
      <c r="E16" s="14">
        <v>55.49</v>
      </c>
      <c r="F16" s="15">
        <v>9255</v>
      </c>
      <c r="G16" s="16">
        <v>34.4</v>
      </c>
      <c r="H16" s="19">
        <v>26904</v>
      </c>
    </row>
    <row r="17" spans="1:8" ht="18" customHeight="1" thickBot="1">
      <c r="A17" s="18" t="s">
        <v>19</v>
      </c>
      <c r="B17" s="13">
        <v>7914</v>
      </c>
      <c r="C17" s="14">
        <v>13.26</v>
      </c>
      <c r="D17" s="15">
        <v>37492</v>
      </c>
      <c r="E17" s="14">
        <v>62.82</v>
      </c>
      <c r="F17" s="15">
        <v>14271</v>
      </c>
      <c r="G17" s="16">
        <v>23.91</v>
      </c>
      <c r="H17" s="19">
        <v>59677</v>
      </c>
    </row>
    <row r="18" spans="1:8" ht="18" customHeight="1" thickBot="1">
      <c r="A18" s="22" t="s">
        <v>20</v>
      </c>
      <c r="B18" s="23">
        <f>SUM(B4:B17)</f>
        <v>217237</v>
      </c>
      <c r="C18" s="38">
        <f>B18/H18*100</f>
        <v>12.745075031769257</v>
      </c>
      <c r="D18" s="40">
        <f>SUM(D4:D17)</f>
        <v>1022658</v>
      </c>
      <c r="E18" s="38">
        <f>D18/H18*100</f>
        <v>59.998310333134256</v>
      </c>
      <c r="F18" s="40">
        <f>SUM(F4:F17)</f>
        <v>464583</v>
      </c>
      <c r="G18" s="39">
        <f>F18/H18*100</f>
        <v>27.256614635096494</v>
      </c>
      <c r="H18" s="24">
        <f>SUM(H4:H17)</f>
        <v>1704478</v>
      </c>
    </row>
    <row r="19" spans="1:8" ht="18" customHeight="1">
      <c r="A19" s="18" t="s">
        <v>21</v>
      </c>
      <c r="B19" s="13">
        <v>4417</v>
      </c>
      <c r="C19" s="14">
        <v>14.23</v>
      </c>
      <c r="D19" s="15">
        <v>19751</v>
      </c>
      <c r="E19" s="14">
        <v>63.65</v>
      </c>
      <c r="F19" s="15">
        <v>6865</v>
      </c>
      <c r="G19" s="16">
        <v>22.12</v>
      </c>
      <c r="H19" s="35">
        <v>31033</v>
      </c>
    </row>
    <row r="20" spans="1:8" ht="18" customHeight="1">
      <c r="A20" s="18" t="s">
        <v>22</v>
      </c>
      <c r="B20" s="13">
        <v>2796</v>
      </c>
      <c r="C20" s="14">
        <v>12.02</v>
      </c>
      <c r="D20" s="15">
        <v>13821</v>
      </c>
      <c r="E20" s="14">
        <v>59.42</v>
      </c>
      <c r="F20" s="15">
        <v>6644</v>
      </c>
      <c r="G20" s="16">
        <v>28.56</v>
      </c>
      <c r="H20" s="35">
        <v>23261</v>
      </c>
    </row>
    <row r="21" spans="1:8" ht="18" customHeight="1">
      <c r="A21" s="18" t="s">
        <v>23</v>
      </c>
      <c r="B21" s="13">
        <v>1168</v>
      </c>
      <c r="C21" s="14">
        <v>8.8</v>
      </c>
      <c r="D21" s="15">
        <v>6984</v>
      </c>
      <c r="E21" s="14">
        <v>52.64</v>
      </c>
      <c r="F21" s="15">
        <v>5116</v>
      </c>
      <c r="G21" s="16">
        <v>38.56</v>
      </c>
      <c r="H21" s="35">
        <v>13268</v>
      </c>
    </row>
    <row r="22" spans="1:8" ht="18" customHeight="1">
      <c r="A22" s="18" t="s">
        <v>24</v>
      </c>
      <c r="B22" s="13">
        <v>1371</v>
      </c>
      <c r="C22" s="14">
        <v>11.68</v>
      </c>
      <c r="D22" s="15">
        <v>7144</v>
      </c>
      <c r="E22" s="14">
        <v>60.84</v>
      </c>
      <c r="F22" s="15">
        <v>3227</v>
      </c>
      <c r="G22" s="16">
        <v>27.48</v>
      </c>
      <c r="H22" s="35">
        <v>11742</v>
      </c>
    </row>
    <row r="23" spans="1:8" ht="18" customHeight="1">
      <c r="A23" s="18" t="s">
        <v>25</v>
      </c>
      <c r="B23" s="13">
        <v>2014</v>
      </c>
      <c r="C23" s="14">
        <v>12.88</v>
      </c>
      <c r="D23" s="15">
        <v>8883</v>
      </c>
      <c r="E23" s="14">
        <v>56.8</v>
      </c>
      <c r="F23" s="15">
        <v>4743</v>
      </c>
      <c r="G23" s="16">
        <v>30.33</v>
      </c>
      <c r="H23" s="35">
        <v>15640</v>
      </c>
    </row>
    <row r="24" spans="1:8" ht="18" customHeight="1">
      <c r="A24" s="18" t="s">
        <v>26</v>
      </c>
      <c r="B24" s="13">
        <v>5011</v>
      </c>
      <c r="C24" s="14">
        <v>12.79</v>
      </c>
      <c r="D24" s="15">
        <v>23158</v>
      </c>
      <c r="E24" s="14">
        <v>59.1</v>
      </c>
      <c r="F24" s="15">
        <v>11013</v>
      </c>
      <c r="G24" s="16">
        <v>28.11</v>
      </c>
      <c r="H24" s="35">
        <v>39182</v>
      </c>
    </row>
    <row r="25" spans="1:8" ht="18" customHeight="1">
      <c r="A25" s="18" t="s">
        <v>27</v>
      </c>
      <c r="B25" s="13">
        <v>2984</v>
      </c>
      <c r="C25" s="14">
        <v>11.73</v>
      </c>
      <c r="D25" s="15">
        <v>14988</v>
      </c>
      <c r="E25" s="14">
        <v>58.91</v>
      </c>
      <c r="F25" s="15">
        <v>7470</v>
      </c>
      <c r="G25" s="16">
        <v>29.36</v>
      </c>
      <c r="H25" s="35">
        <v>25442</v>
      </c>
    </row>
    <row r="26" spans="1:8" ht="18" customHeight="1">
      <c r="A26" s="45" t="s">
        <v>34</v>
      </c>
      <c r="B26" s="13">
        <v>1071</v>
      </c>
      <c r="C26" s="14">
        <v>9.32</v>
      </c>
      <c r="D26" s="15">
        <v>6311</v>
      </c>
      <c r="E26" s="14">
        <v>54.93</v>
      </c>
      <c r="F26" s="15">
        <v>4108</v>
      </c>
      <c r="G26" s="16">
        <v>35.75</v>
      </c>
      <c r="H26" s="35">
        <v>11490</v>
      </c>
    </row>
    <row r="27" spans="1:8" ht="18" customHeight="1">
      <c r="A27" s="18" t="s">
        <v>28</v>
      </c>
      <c r="B27" s="13">
        <v>3676</v>
      </c>
      <c r="C27" s="14">
        <v>12.55</v>
      </c>
      <c r="D27" s="15">
        <v>18547</v>
      </c>
      <c r="E27" s="14">
        <v>63.31</v>
      </c>
      <c r="F27" s="15">
        <v>7072</v>
      </c>
      <c r="G27" s="16">
        <v>24.14</v>
      </c>
      <c r="H27" s="35">
        <v>29295</v>
      </c>
    </row>
    <row r="28" spans="1:8" ht="18" customHeight="1">
      <c r="A28" s="18" t="s">
        <v>29</v>
      </c>
      <c r="B28" s="13">
        <v>2350</v>
      </c>
      <c r="C28" s="14">
        <v>9.27</v>
      </c>
      <c r="D28" s="25">
        <v>13595</v>
      </c>
      <c r="E28" s="14">
        <v>53.64</v>
      </c>
      <c r="F28" s="26">
        <v>9402</v>
      </c>
      <c r="G28" s="16">
        <v>37.09</v>
      </c>
      <c r="H28" s="35">
        <v>25347</v>
      </c>
    </row>
    <row r="29" spans="1:8" ht="18" customHeight="1" thickBot="1">
      <c r="A29" s="18" t="s">
        <v>30</v>
      </c>
      <c r="B29" s="27">
        <v>1460</v>
      </c>
      <c r="C29" s="28">
        <v>8.73</v>
      </c>
      <c r="D29" s="29">
        <v>9265</v>
      </c>
      <c r="E29" s="28">
        <v>55.42</v>
      </c>
      <c r="F29" s="29">
        <v>5992</v>
      </c>
      <c r="G29" s="30">
        <v>35.84</v>
      </c>
      <c r="H29" s="35">
        <v>16717</v>
      </c>
    </row>
    <row r="30" spans="1:8" ht="18" customHeight="1" thickBot="1">
      <c r="A30" s="48" t="s">
        <v>36</v>
      </c>
      <c r="B30" s="27">
        <f>SUM(B19:B29)</f>
        <v>28318</v>
      </c>
      <c r="C30" s="38">
        <f>B30/H30*100</f>
        <v>11.681523985529067</v>
      </c>
      <c r="D30" s="43">
        <f>SUM(D19:D29)</f>
        <v>142447</v>
      </c>
      <c r="E30" s="38">
        <f>D30/H30*100</f>
        <v>58.7611429891468</v>
      </c>
      <c r="F30" s="41">
        <f>SUM(F19:F29)</f>
        <v>71652</v>
      </c>
      <c r="G30" s="42">
        <f>F30/H30*100</f>
        <v>29.557333025324134</v>
      </c>
      <c r="H30" s="24">
        <f>SUM(H19:H29)</f>
        <v>242417</v>
      </c>
    </row>
    <row r="31" spans="1:8" ht="18" customHeight="1" thickBot="1">
      <c r="A31" s="22" t="s">
        <v>31</v>
      </c>
      <c r="B31" s="23">
        <f>B18+B30</f>
        <v>245555</v>
      </c>
      <c r="C31" s="38">
        <f>B31/H31*100</f>
        <v>12.612647317908774</v>
      </c>
      <c r="D31" s="44">
        <f>D30+D18</f>
        <v>1165105</v>
      </c>
      <c r="E31" s="38">
        <f>D31/H31*100</f>
        <v>59.844264842223126</v>
      </c>
      <c r="F31" s="37">
        <f>F30+F18</f>
        <v>536235</v>
      </c>
      <c r="G31" s="42">
        <f>F31/H31*100</f>
        <v>27.543087839868097</v>
      </c>
      <c r="H31" s="24">
        <f>H18+H30</f>
        <v>1946895</v>
      </c>
    </row>
    <row r="32" spans="1:8" ht="18" customHeight="1">
      <c r="A32" s="36" t="s">
        <v>33</v>
      </c>
      <c r="B32" s="31"/>
      <c r="C32" s="32"/>
      <c r="D32" s="33"/>
      <c r="E32" s="32"/>
      <c r="F32" s="33"/>
      <c r="G32" s="32"/>
      <c r="H32" s="31"/>
    </row>
    <row r="34" ht="13.5">
      <c r="F34" s="34"/>
    </row>
    <row r="36" ht="13.5">
      <c r="D36" s="34"/>
    </row>
  </sheetData>
  <sheetProtection/>
  <mergeCells count="1"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2013-08-29T04:31:31Z</cp:lastPrinted>
  <dcterms:created xsi:type="dcterms:W3CDTF">2009-07-10T10:00:12Z</dcterms:created>
  <dcterms:modified xsi:type="dcterms:W3CDTF">2018-11-21T04:14:41Z</dcterms:modified>
  <cp:category/>
  <cp:version/>
  <cp:contentType/>
  <cp:contentStatus/>
</cp:coreProperties>
</file>