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<sst xmlns="http://schemas.openxmlformats.org/spreadsheetml/2006/main" count="53" uniqueCount="51">
  <si>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</si>
  <si>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</si>
  <si>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</si>
  <si>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</si>
  <si>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</si>
  <si>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</si>
  <si>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</si>
  <si>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</si>
  <si>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</si>
  <si>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</si>
  <si>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</si>
  <si>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</si>
  <si>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</si>
  <si>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</si>
  <si>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</si>
  <si>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</si>
  <si>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</si>
  <si>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</si>
  <si>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</si>
  <si>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</si>
  <si>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</si>
  <si>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</si>
  <si>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</si>
  <si>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</si>
  <si>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</si>
  <si>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</si>
  <si>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</si>
  <si>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</si>
  <si>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</si>
  <si>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</si>
  <si>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</si>
  <si>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</si>
  <si>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</si>
  <si>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</si>
  <si>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</si>
  <si>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</si>
  <si>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</si>
  <si>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</si>
  <si>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</si>
  <si>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</si>
  <si>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</si>
  <si>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</si>
  <si>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</si>
  <si>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</si>
  <si>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</si>
  <si>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</si>
  <si>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</si>
  <si>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</si>
  <si>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平成29年</t>
  </si>
  <si>
    <t>表４－２　市町村別の人口動態【日本人】</t>
  </si>
  <si>
    <t>市町村名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</si>
</sst>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50</v>
      </c>
      <c r="B2" s="16" t="s">
        <v>48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22</v>
      </c>
      <c r="B5" s="6">
        <v>16898</v>
      </c>
      <c r="C5" s="6">
        <v>1187</v>
      </c>
      <c r="D5" s="6">
        <v>18085</v>
      </c>
      <c r="E5" s="6">
        <v>4504</v>
      </c>
      <c r="F5" s="6">
        <v>16</v>
      </c>
      <c r="G5" s="6">
        <v>195</v>
      </c>
      <c r="H5" s="6">
        <v>211</v>
      </c>
      <c r="I5" s="6">
        <f>SUM(D5,E5,H5)</f>
        <v>22800</v>
      </c>
      <c r="J5" s="6">
        <v>16964</v>
      </c>
      <c r="K5" s="6">
        <v>1066</v>
      </c>
      <c r="L5" s="6">
        <v>18030</v>
      </c>
      <c r="M5" s="6">
        <v>4763</v>
      </c>
      <c r="N5" s="6">
        <v>0</v>
      </c>
      <c r="O5" s="6">
        <v>31</v>
      </c>
      <c r="P5" s="6">
        <v>31</v>
      </c>
      <c r="Q5" s="6">
        <f>SUM(L5,M5,P5)</f>
        <v>22824</v>
      </c>
      <c r="R5" s="10">
        <f>I5-Q5</f>
        <v>-24</v>
      </c>
      <c r="S5" s="12">
        <v>0</v>
      </c>
      <c r="T5" s="10">
        <v>-259</v>
      </c>
      <c r="U5" s="12">
        <v>-0.05</v>
      </c>
      <c r="V5" s="10">
        <v>235</v>
      </c>
      <c r="W5" s="12">
        <v>0.05</v>
      </c>
    </row>
    <row r="6" spans="1:23" s="2" customFormat="1" ht="12" customHeight="1">
      <c r="A6" s="6" t="s">
        <v>23</v>
      </c>
      <c r="B6" s="6">
        <v>2982</v>
      </c>
      <c r="C6" s="6">
        <v>105</v>
      </c>
      <c r="D6" s="6">
        <v>3087</v>
      </c>
      <c r="E6" s="6">
        <v>857</v>
      </c>
      <c r="F6" s="6">
        <v>4</v>
      </c>
      <c r="G6" s="6">
        <v>56</v>
      </c>
      <c r="H6" s="6">
        <v>60</v>
      </c>
      <c r="I6" s="6">
        <f aca="true" t="shared" si="0" ref="I6:I30">SUM(D6,E6,H6)</f>
        <v>4004</v>
      </c>
      <c r="J6" s="6">
        <v>3237</v>
      </c>
      <c r="K6" s="6">
        <v>118</v>
      </c>
      <c r="L6" s="6">
        <v>3355</v>
      </c>
      <c r="M6" s="6">
        <v>1984</v>
      </c>
      <c r="N6" s="6">
        <v>0</v>
      </c>
      <c r="O6" s="6">
        <v>22</v>
      </c>
      <c r="P6" s="6">
        <v>22</v>
      </c>
      <c r="Q6" s="6">
        <f aca="true" t="shared" si="1" ref="Q6:Q29">SUM(L6,M6,P6)</f>
        <v>5361</v>
      </c>
      <c r="R6" s="10">
        <f aca="true" t="shared" si="2" ref="R6:R29">I6-Q6</f>
        <v>-1357</v>
      </c>
      <c r="S6" s="12">
        <v>-0.92</v>
      </c>
      <c r="T6" s="10">
        <v>-1127</v>
      </c>
      <c r="U6" s="12">
        <v>-0.77</v>
      </c>
      <c r="V6" s="10">
        <v>-230</v>
      </c>
      <c r="W6" s="12">
        <v>-0.16</v>
      </c>
    </row>
    <row r="7" spans="1:23" s="2" customFormat="1" ht="12" customHeight="1">
      <c r="A7" s="6" t="s">
        <v>24</v>
      </c>
      <c r="B7" s="6">
        <v>3459</v>
      </c>
      <c r="C7" s="6">
        <v>126</v>
      </c>
      <c r="D7" s="6">
        <v>3585</v>
      </c>
      <c r="E7" s="6">
        <v>922</v>
      </c>
      <c r="F7" s="6">
        <v>0</v>
      </c>
      <c r="G7" s="6">
        <v>39</v>
      </c>
      <c r="H7" s="6">
        <v>39</v>
      </c>
      <c r="I7" s="6">
        <f t="shared" si="0"/>
        <v>4546</v>
      </c>
      <c r="J7" s="6">
        <v>3587</v>
      </c>
      <c r="K7" s="6">
        <v>135</v>
      </c>
      <c r="L7" s="6">
        <v>3722</v>
      </c>
      <c r="M7" s="6">
        <v>2068</v>
      </c>
      <c r="N7" s="6">
        <v>0</v>
      </c>
      <c r="O7" s="6">
        <v>8</v>
      </c>
      <c r="P7" s="6">
        <v>8</v>
      </c>
      <c r="Q7" s="6">
        <f t="shared" si="1"/>
        <v>5798</v>
      </c>
      <c r="R7" s="10">
        <f t="shared" si="2"/>
        <v>-1252</v>
      </c>
      <c r="S7" s="12">
        <v>-0.79</v>
      </c>
      <c r="T7" s="10">
        <v>-1146</v>
      </c>
      <c r="U7" s="12">
        <v>-0.72</v>
      </c>
      <c r="V7" s="10">
        <v>-106</v>
      </c>
      <c r="W7" s="12">
        <v>-0.07</v>
      </c>
    </row>
    <row r="8" spans="1:23" s="2" customFormat="1" ht="12" customHeight="1">
      <c r="A8" s="6" t="s">
        <v>25</v>
      </c>
      <c r="B8" s="6">
        <v>2542</v>
      </c>
      <c r="C8" s="6">
        <v>105</v>
      </c>
      <c r="D8" s="6">
        <v>2647</v>
      </c>
      <c r="E8" s="6">
        <v>803</v>
      </c>
      <c r="F8" s="6">
        <v>2</v>
      </c>
      <c r="G8" s="6">
        <v>29</v>
      </c>
      <c r="H8" s="6">
        <v>31</v>
      </c>
      <c r="I8" s="6">
        <f t="shared" si="0"/>
        <v>3481</v>
      </c>
      <c r="J8" s="6">
        <v>2705</v>
      </c>
      <c r="K8" s="6">
        <v>120</v>
      </c>
      <c r="L8" s="6">
        <v>2825</v>
      </c>
      <c r="M8" s="6">
        <v>1522</v>
      </c>
      <c r="N8" s="6">
        <v>0</v>
      </c>
      <c r="O8" s="6">
        <v>15</v>
      </c>
      <c r="P8" s="6">
        <v>15</v>
      </c>
      <c r="Q8" s="6">
        <f t="shared" si="1"/>
        <v>4362</v>
      </c>
      <c r="R8" s="10">
        <f t="shared" si="2"/>
        <v>-881</v>
      </c>
      <c r="S8" s="12">
        <v>-0.75</v>
      </c>
      <c r="T8" s="10">
        <v>-719</v>
      </c>
      <c r="U8" s="12">
        <v>-0.61</v>
      </c>
      <c r="V8" s="10">
        <v>-162</v>
      </c>
      <c r="W8" s="12">
        <v>-0.14</v>
      </c>
    </row>
    <row r="9" spans="1:23" s="2" customFormat="1" ht="12" customHeight="1">
      <c r="A9" s="6" t="s">
        <v>26</v>
      </c>
      <c r="B9" s="6">
        <v>1860</v>
      </c>
      <c r="C9" s="6">
        <v>71</v>
      </c>
      <c r="D9" s="6">
        <v>1931</v>
      </c>
      <c r="E9" s="6">
        <v>676</v>
      </c>
      <c r="F9" s="6">
        <v>2</v>
      </c>
      <c r="G9" s="6">
        <v>18</v>
      </c>
      <c r="H9" s="6">
        <v>20</v>
      </c>
      <c r="I9" s="6">
        <f>SUM(D9,E9,H9)</f>
        <v>2627</v>
      </c>
      <c r="J9" s="6">
        <v>2060</v>
      </c>
      <c r="K9" s="6">
        <v>70</v>
      </c>
      <c r="L9" s="6">
        <v>2130</v>
      </c>
      <c r="M9" s="6">
        <v>1191</v>
      </c>
      <c r="N9" s="6">
        <v>0</v>
      </c>
      <c r="O9" s="6">
        <v>0</v>
      </c>
      <c r="P9" s="6">
        <v>0</v>
      </c>
      <c r="Q9" s="6">
        <f t="shared" si="1"/>
        <v>3321</v>
      </c>
      <c r="R9" s="10">
        <f t="shared" si="2"/>
        <v>-694</v>
      </c>
      <c r="S9" s="12">
        <v>-0.71</v>
      </c>
      <c r="T9" s="10">
        <v>-515</v>
      </c>
      <c r="U9" s="12">
        <v>-0.52</v>
      </c>
      <c r="V9" s="10">
        <v>-179</v>
      </c>
      <c r="W9" s="12">
        <v>-0.18</v>
      </c>
    </row>
    <row r="10" spans="1:23" s="2" customFormat="1" ht="12" customHeight="1">
      <c r="A10" s="6" t="s">
        <v>27</v>
      </c>
      <c r="B10" s="6">
        <v>1674</v>
      </c>
      <c r="C10" s="6">
        <v>67</v>
      </c>
      <c r="D10" s="6">
        <v>1741</v>
      </c>
      <c r="E10" s="6">
        <v>428</v>
      </c>
      <c r="F10" s="6">
        <v>1</v>
      </c>
      <c r="G10" s="6">
        <v>29</v>
      </c>
      <c r="H10" s="6">
        <v>30</v>
      </c>
      <c r="I10" s="6">
        <f t="shared" si="0"/>
        <v>2199</v>
      </c>
      <c r="J10" s="6">
        <v>2186</v>
      </c>
      <c r="K10" s="6">
        <v>44</v>
      </c>
      <c r="L10" s="6">
        <v>2230</v>
      </c>
      <c r="M10" s="6">
        <v>1235</v>
      </c>
      <c r="N10" s="6">
        <v>0</v>
      </c>
      <c r="O10" s="6">
        <v>2</v>
      </c>
      <c r="P10" s="6">
        <v>2</v>
      </c>
      <c r="Q10" s="6">
        <f t="shared" si="1"/>
        <v>3467</v>
      </c>
      <c r="R10" s="10">
        <f t="shared" si="2"/>
        <v>-1268</v>
      </c>
      <c r="S10" s="12">
        <v>-1.51</v>
      </c>
      <c r="T10" s="10">
        <v>-807</v>
      </c>
      <c r="U10" s="12">
        <v>-0.96</v>
      </c>
      <c r="V10" s="10">
        <v>-461</v>
      </c>
      <c r="W10" s="12">
        <v>-0.55</v>
      </c>
    </row>
    <row r="11" spans="1:23" s="2" customFormat="1" ht="12" customHeight="1">
      <c r="A11" s="6" t="s">
        <v>28</v>
      </c>
      <c r="B11" s="6">
        <v>5597</v>
      </c>
      <c r="C11" s="6">
        <v>242</v>
      </c>
      <c r="D11" s="6">
        <v>5839</v>
      </c>
      <c r="E11" s="6">
        <v>1255</v>
      </c>
      <c r="F11" s="6">
        <v>8</v>
      </c>
      <c r="G11" s="6">
        <v>52</v>
      </c>
      <c r="H11" s="6">
        <v>60</v>
      </c>
      <c r="I11" s="6">
        <f t="shared" si="0"/>
        <v>7154</v>
      </c>
      <c r="J11" s="6">
        <v>5020</v>
      </c>
      <c r="K11" s="6">
        <v>229</v>
      </c>
      <c r="L11" s="6">
        <v>5249</v>
      </c>
      <c r="M11" s="6">
        <v>1568</v>
      </c>
      <c r="N11" s="6">
        <v>0</v>
      </c>
      <c r="O11" s="6">
        <v>49</v>
      </c>
      <c r="P11" s="6">
        <v>49</v>
      </c>
      <c r="Q11" s="6">
        <f t="shared" si="1"/>
        <v>6866</v>
      </c>
      <c r="R11" s="10">
        <f t="shared" si="2"/>
        <v>288</v>
      </c>
      <c r="S11" s="12">
        <v>0.18</v>
      </c>
      <c r="T11" s="10">
        <v>-313</v>
      </c>
      <c r="U11" s="12">
        <v>-0.19</v>
      </c>
      <c r="V11" s="10">
        <v>601</v>
      </c>
      <c r="W11" s="12">
        <v>0.37</v>
      </c>
    </row>
    <row r="12" spans="1:23" s="2" customFormat="1" ht="12" customHeight="1">
      <c r="A12" s="6" t="s">
        <v>29</v>
      </c>
      <c r="B12" s="6">
        <v>1970</v>
      </c>
      <c r="C12" s="6">
        <v>71</v>
      </c>
      <c r="D12" s="6">
        <v>2041</v>
      </c>
      <c r="E12" s="6">
        <v>608</v>
      </c>
      <c r="F12" s="6">
        <v>6</v>
      </c>
      <c r="G12" s="6">
        <v>2</v>
      </c>
      <c r="H12" s="6">
        <v>8</v>
      </c>
      <c r="I12" s="6">
        <f t="shared" si="0"/>
        <v>2657</v>
      </c>
      <c r="J12" s="6">
        <v>1941</v>
      </c>
      <c r="K12" s="6">
        <v>83</v>
      </c>
      <c r="L12" s="6">
        <v>2024</v>
      </c>
      <c r="M12" s="6">
        <v>840</v>
      </c>
      <c r="N12" s="6">
        <v>0</v>
      </c>
      <c r="O12" s="6">
        <v>15</v>
      </c>
      <c r="P12" s="6">
        <v>15</v>
      </c>
      <c r="Q12" s="6">
        <f t="shared" si="1"/>
        <v>2879</v>
      </c>
      <c r="R12" s="10">
        <f t="shared" si="2"/>
        <v>-222</v>
      </c>
      <c r="S12" s="12">
        <v>-0.29</v>
      </c>
      <c r="T12" s="10">
        <v>-232</v>
      </c>
      <c r="U12" s="12">
        <v>-0.3</v>
      </c>
      <c r="V12" s="10">
        <v>10</v>
      </c>
      <c r="W12" s="12">
        <v>0.01</v>
      </c>
    </row>
    <row r="13" spans="1:23" s="2" customFormat="1" ht="12" customHeight="1">
      <c r="A13" s="6" t="s">
        <v>30</v>
      </c>
      <c r="B13" s="6">
        <v>1928</v>
      </c>
      <c r="C13" s="6">
        <v>68</v>
      </c>
      <c r="D13" s="6">
        <v>1996</v>
      </c>
      <c r="E13" s="6">
        <v>536</v>
      </c>
      <c r="F13" s="6">
        <v>3</v>
      </c>
      <c r="G13" s="6">
        <v>21</v>
      </c>
      <c r="H13" s="6">
        <v>24</v>
      </c>
      <c r="I13" s="6">
        <f t="shared" si="0"/>
        <v>2556</v>
      </c>
      <c r="J13" s="6">
        <v>2229</v>
      </c>
      <c r="K13" s="6">
        <v>48</v>
      </c>
      <c r="L13" s="6">
        <v>2277</v>
      </c>
      <c r="M13" s="6">
        <v>839</v>
      </c>
      <c r="N13" s="6">
        <v>1</v>
      </c>
      <c r="O13" s="6">
        <v>9</v>
      </c>
      <c r="P13" s="6">
        <v>10</v>
      </c>
      <c r="Q13" s="6">
        <f t="shared" si="1"/>
        <v>3126</v>
      </c>
      <c r="R13" s="10">
        <f t="shared" si="2"/>
        <v>-570</v>
      </c>
      <c r="S13" s="12">
        <v>-0.8</v>
      </c>
      <c r="T13" s="10">
        <v>-303</v>
      </c>
      <c r="U13" s="12">
        <v>-0.42</v>
      </c>
      <c r="V13" s="10">
        <v>-267</v>
      </c>
      <c r="W13" s="12">
        <v>-0.37</v>
      </c>
    </row>
    <row r="14" spans="1:23" s="2" customFormat="1" ht="12" customHeight="1">
      <c r="A14" s="6" t="s">
        <v>31</v>
      </c>
      <c r="B14" s="6">
        <v>824</v>
      </c>
      <c r="C14" s="6">
        <v>37</v>
      </c>
      <c r="D14" s="6">
        <v>861</v>
      </c>
      <c r="E14" s="6">
        <v>203</v>
      </c>
      <c r="F14" s="6">
        <v>0</v>
      </c>
      <c r="G14" s="6">
        <v>14</v>
      </c>
      <c r="H14" s="6">
        <v>14</v>
      </c>
      <c r="I14" s="6">
        <f t="shared" si="0"/>
        <v>1078</v>
      </c>
      <c r="J14" s="6">
        <v>976</v>
      </c>
      <c r="K14" s="6">
        <v>22</v>
      </c>
      <c r="L14" s="6">
        <v>998</v>
      </c>
      <c r="M14" s="6">
        <v>403</v>
      </c>
      <c r="N14" s="6">
        <v>0</v>
      </c>
      <c r="O14" s="6">
        <v>2</v>
      </c>
      <c r="P14" s="6">
        <v>2</v>
      </c>
      <c r="Q14" s="6">
        <f t="shared" si="1"/>
        <v>1403</v>
      </c>
      <c r="R14" s="10">
        <f t="shared" si="2"/>
        <v>-325</v>
      </c>
      <c r="S14" s="12">
        <v>-0.98</v>
      </c>
      <c r="T14" s="10">
        <v>-200</v>
      </c>
      <c r="U14" s="12">
        <v>-0.6</v>
      </c>
      <c r="V14" s="10">
        <v>-125</v>
      </c>
      <c r="W14" s="12">
        <v>-0.38</v>
      </c>
    </row>
    <row r="15" spans="1:23" s="2" customFormat="1" ht="12" customHeight="1">
      <c r="A15" s="6" t="s">
        <v>32</v>
      </c>
      <c r="B15" s="6">
        <v>3367</v>
      </c>
      <c r="C15" s="6">
        <v>85</v>
      </c>
      <c r="D15" s="6">
        <v>3452</v>
      </c>
      <c r="E15" s="6">
        <v>913</v>
      </c>
      <c r="F15" s="6">
        <v>6</v>
      </c>
      <c r="G15" s="6">
        <v>13</v>
      </c>
      <c r="H15" s="6">
        <v>19</v>
      </c>
      <c r="I15" s="6">
        <f t="shared" si="0"/>
        <v>4384</v>
      </c>
      <c r="J15" s="6">
        <v>3395</v>
      </c>
      <c r="K15" s="6">
        <v>76</v>
      </c>
      <c r="L15" s="6">
        <v>3471</v>
      </c>
      <c r="M15" s="6">
        <v>1116</v>
      </c>
      <c r="N15" s="6">
        <v>0</v>
      </c>
      <c r="O15" s="6">
        <v>11</v>
      </c>
      <c r="P15" s="6">
        <v>11</v>
      </c>
      <c r="Q15" s="6">
        <f t="shared" si="1"/>
        <v>4598</v>
      </c>
      <c r="R15" s="10">
        <f t="shared" si="2"/>
        <v>-214</v>
      </c>
      <c r="S15" s="12">
        <v>-0.18</v>
      </c>
      <c r="T15" s="10">
        <v>-203</v>
      </c>
      <c r="U15" s="12">
        <v>-0.17</v>
      </c>
      <c r="V15" s="10">
        <v>-11</v>
      </c>
      <c r="W15" s="12">
        <v>-0.01</v>
      </c>
    </row>
    <row r="16" spans="1:23" s="2" customFormat="1" ht="12" customHeight="1">
      <c r="A16" s="6" t="s">
        <v>33</v>
      </c>
      <c r="B16" s="6">
        <v>1493</v>
      </c>
      <c r="C16" s="6">
        <v>64</v>
      </c>
      <c r="D16" s="6">
        <v>1557</v>
      </c>
      <c r="E16" s="6">
        <v>379</v>
      </c>
      <c r="F16" s="6">
        <v>0</v>
      </c>
      <c r="G16" s="6">
        <v>8</v>
      </c>
      <c r="H16" s="6">
        <v>8</v>
      </c>
      <c r="I16" s="6">
        <f t="shared" si="0"/>
        <v>1944</v>
      </c>
      <c r="J16" s="6">
        <v>1420</v>
      </c>
      <c r="K16" s="6">
        <v>64</v>
      </c>
      <c r="L16" s="6">
        <v>1484</v>
      </c>
      <c r="M16" s="6">
        <v>439</v>
      </c>
      <c r="N16" s="6">
        <v>0</v>
      </c>
      <c r="O16" s="6">
        <v>11</v>
      </c>
      <c r="P16" s="6">
        <v>11</v>
      </c>
      <c r="Q16" s="6">
        <f t="shared" si="1"/>
        <v>1934</v>
      </c>
      <c r="R16" s="10">
        <f t="shared" si="2"/>
        <v>10</v>
      </c>
      <c r="S16" s="12">
        <v>0.02</v>
      </c>
      <c r="T16" s="10">
        <v>-60</v>
      </c>
      <c r="U16" s="12">
        <v>-0.14</v>
      </c>
      <c r="V16" s="10">
        <v>70</v>
      </c>
      <c r="W16" s="12">
        <v>0.16</v>
      </c>
    </row>
    <row r="17" spans="1:23" s="2" customFormat="1" ht="12" customHeight="1">
      <c r="A17" s="6" t="s">
        <v>34</v>
      </c>
      <c r="B17" s="6">
        <v>566</v>
      </c>
      <c r="C17" s="6">
        <v>18</v>
      </c>
      <c r="D17" s="6">
        <v>584</v>
      </c>
      <c r="E17" s="6">
        <v>136</v>
      </c>
      <c r="F17" s="6">
        <v>0</v>
      </c>
      <c r="G17" s="6">
        <v>2</v>
      </c>
      <c r="H17" s="6">
        <v>2</v>
      </c>
      <c r="I17" s="6">
        <f t="shared" si="0"/>
        <v>722</v>
      </c>
      <c r="J17" s="6">
        <v>695</v>
      </c>
      <c r="K17" s="6">
        <v>15</v>
      </c>
      <c r="L17" s="6">
        <v>710</v>
      </c>
      <c r="M17" s="6">
        <v>454</v>
      </c>
      <c r="N17" s="6">
        <v>0</v>
      </c>
      <c r="O17" s="6">
        <v>1</v>
      </c>
      <c r="P17" s="6">
        <v>1</v>
      </c>
      <c r="Q17" s="6">
        <f t="shared" si="1"/>
        <v>1165</v>
      </c>
      <c r="R17" s="10">
        <f t="shared" si="2"/>
        <v>-443</v>
      </c>
      <c r="S17" s="12">
        <v>-1.62</v>
      </c>
      <c r="T17" s="10">
        <v>-318</v>
      </c>
      <c r="U17" s="12">
        <v>-1.16</v>
      </c>
      <c r="V17" s="10">
        <v>-125</v>
      </c>
      <c r="W17" s="12">
        <v>-0.46</v>
      </c>
    </row>
    <row r="18" spans="1:23" s="2" customFormat="1" ht="12" customHeight="1">
      <c r="A18" s="6" t="s">
        <v>35</v>
      </c>
      <c r="B18" s="6">
        <v>2349</v>
      </c>
      <c r="C18" s="6">
        <v>63</v>
      </c>
      <c r="D18" s="6">
        <v>2412</v>
      </c>
      <c r="E18" s="6">
        <v>455</v>
      </c>
      <c r="F18" s="6">
        <v>1</v>
      </c>
      <c r="G18" s="6">
        <v>11</v>
      </c>
      <c r="H18" s="6">
        <v>12</v>
      </c>
      <c r="I18" s="6">
        <f t="shared" si="0"/>
        <v>2879</v>
      </c>
      <c r="J18" s="6">
        <v>2138</v>
      </c>
      <c r="K18" s="6">
        <v>63</v>
      </c>
      <c r="L18" s="6">
        <v>2201</v>
      </c>
      <c r="M18" s="6">
        <v>524</v>
      </c>
      <c r="N18" s="6">
        <v>0</v>
      </c>
      <c r="O18" s="6">
        <v>12</v>
      </c>
      <c r="P18" s="6">
        <v>12</v>
      </c>
      <c r="Q18" s="6">
        <f t="shared" si="1"/>
        <v>2737</v>
      </c>
      <c r="R18" s="10">
        <f t="shared" si="2"/>
        <v>142</v>
      </c>
      <c r="S18" s="12">
        <v>0.24</v>
      </c>
      <c r="T18" s="10">
        <v>-69</v>
      </c>
      <c r="U18" s="12">
        <v>-0.12</v>
      </c>
      <c r="V18" s="10">
        <v>211</v>
      </c>
      <c r="W18" s="12">
        <v>0.35</v>
      </c>
    </row>
    <row r="19" spans="1:23" s="2" customFormat="1" ht="12" customHeight="1">
      <c r="A19" s="6" t="s">
        <v>37</v>
      </c>
      <c r="B19" s="6">
        <v>1059</v>
      </c>
      <c r="C19" s="6">
        <v>51</v>
      </c>
      <c r="D19" s="6">
        <v>1110</v>
      </c>
      <c r="E19" s="6">
        <v>256</v>
      </c>
      <c r="F19" s="6">
        <v>1</v>
      </c>
      <c r="G19" s="6">
        <v>4</v>
      </c>
      <c r="H19" s="6">
        <v>5</v>
      </c>
      <c r="I19" s="6">
        <f t="shared" si="0"/>
        <v>1371</v>
      </c>
      <c r="J19" s="6">
        <v>1148</v>
      </c>
      <c r="K19" s="6">
        <v>27</v>
      </c>
      <c r="L19" s="6">
        <v>1175</v>
      </c>
      <c r="M19" s="6">
        <v>277</v>
      </c>
      <c r="N19" s="6">
        <v>0</v>
      </c>
      <c r="O19" s="6">
        <v>7</v>
      </c>
      <c r="P19" s="6">
        <v>7</v>
      </c>
      <c r="Q19" s="6">
        <f t="shared" si="1"/>
        <v>1459</v>
      </c>
      <c r="R19" s="10">
        <f t="shared" si="2"/>
        <v>-88</v>
      </c>
      <c r="S19" s="12">
        <v>-0.28</v>
      </c>
      <c r="T19" s="10">
        <v>-21</v>
      </c>
      <c r="U19" s="12">
        <v>-0.07</v>
      </c>
      <c r="V19" s="10">
        <v>-67</v>
      </c>
      <c r="W19" s="12">
        <v>-0.22</v>
      </c>
    </row>
    <row r="20" spans="1:23" s="2" customFormat="1" ht="12" customHeight="1">
      <c r="A20" s="6" t="s">
        <v>38</v>
      </c>
      <c r="B20" s="6">
        <v>516</v>
      </c>
      <c r="C20" s="6">
        <v>8</v>
      </c>
      <c r="D20" s="6">
        <v>524</v>
      </c>
      <c r="E20" s="6">
        <v>108</v>
      </c>
      <c r="F20" s="6">
        <v>0</v>
      </c>
      <c r="G20" s="6">
        <v>10</v>
      </c>
      <c r="H20" s="6">
        <v>10</v>
      </c>
      <c r="I20" s="6">
        <f t="shared" si="0"/>
        <v>642</v>
      </c>
      <c r="J20" s="6">
        <v>642</v>
      </c>
      <c r="K20" s="6">
        <v>16</v>
      </c>
      <c r="L20" s="6">
        <v>658</v>
      </c>
      <c r="M20" s="6">
        <v>299</v>
      </c>
      <c r="N20" s="6">
        <v>0</v>
      </c>
      <c r="O20" s="6">
        <v>8</v>
      </c>
      <c r="P20" s="6">
        <v>8</v>
      </c>
      <c r="Q20" s="6">
        <f t="shared" si="1"/>
        <v>965</v>
      </c>
      <c r="R20" s="10">
        <f t="shared" si="2"/>
        <v>-323</v>
      </c>
      <c r="S20" s="12">
        <v>-1.37</v>
      </c>
      <c r="T20" s="10">
        <v>-191</v>
      </c>
      <c r="U20" s="12">
        <v>-0.81</v>
      </c>
      <c r="V20" s="10">
        <v>-132</v>
      </c>
      <c r="W20" s="12">
        <v>-0.56</v>
      </c>
    </row>
    <row r="21" spans="1:23" s="2" customFormat="1" ht="12" customHeight="1">
      <c r="A21" s="6" t="s">
        <v>39</v>
      </c>
      <c r="B21" s="6">
        <v>254</v>
      </c>
      <c r="C21" s="6">
        <v>2</v>
      </c>
      <c r="D21" s="6">
        <v>256</v>
      </c>
      <c r="E21" s="6">
        <v>45</v>
      </c>
      <c r="F21" s="6">
        <v>0</v>
      </c>
      <c r="G21" s="6">
        <v>0</v>
      </c>
      <c r="H21" s="6">
        <v>0</v>
      </c>
      <c r="I21" s="6">
        <f t="shared" si="0"/>
        <v>301</v>
      </c>
      <c r="J21" s="6">
        <v>353</v>
      </c>
      <c r="K21" s="6">
        <v>6</v>
      </c>
      <c r="L21" s="6">
        <v>359</v>
      </c>
      <c r="M21" s="6">
        <v>201</v>
      </c>
      <c r="N21" s="6">
        <v>0</v>
      </c>
      <c r="O21" s="6">
        <v>0</v>
      </c>
      <c r="P21" s="6">
        <v>0</v>
      </c>
      <c r="Q21" s="6">
        <f t="shared" si="1"/>
        <v>560</v>
      </c>
      <c r="R21" s="10">
        <f t="shared" si="2"/>
        <v>-259</v>
      </c>
      <c r="S21" s="12">
        <v>-1.91</v>
      </c>
      <c r="T21" s="10">
        <v>-156</v>
      </c>
      <c r="U21" s="12">
        <v>-1.15</v>
      </c>
      <c r="V21" s="10">
        <v>-103</v>
      </c>
      <c r="W21" s="12">
        <v>-0.76</v>
      </c>
    </row>
    <row r="22" spans="1:23" s="2" customFormat="1" ht="12" customHeight="1">
      <c r="A22" s="6" t="s">
        <v>40</v>
      </c>
      <c r="B22" s="6">
        <v>366</v>
      </c>
      <c r="C22" s="6">
        <v>11</v>
      </c>
      <c r="D22" s="6">
        <v>377</v>
      </c>
      <c r="E22" s="6">
        <v>58</v>
      </c>
      <c r="F22" s="6">
        <v>0</v>
      </c>
      <c r="G22" s="6">
        <v>1</v>
      </c>
      <c r="H22" s="6">
        <v>1</v>
      </c>
      <c r="I22" s="6">
        <f t="shared" si="0"/>
        <v>436</v>
      </c>
      <c r="J22" s="6">
        <v>397</v>
      </c>
      <c r="K22" s="6">
        <v>8</v>
      </c>
      <c r="L22" s="6">
        <v>405</v>
      </c>
      <c r="M22" s="6">
        <v>148</v>
      </c>
      <c r="N22" s="6">
        <v>0</v>
      </c>
      <c r="O22" s="6">
        <v>0</v>
      </c>
      <c r="P22" s="6">
        <v>0</v>
      </c>
      <c r="Q22" s="6">
        <f t="shared" si="1"/>
        <v>553</v>
      </c>
      <c r="R22" s="10">
        <f t="shared" si="2"/>
        <v>-117</v>
      </c>
      <c r="S22" s="12">
        <v>-0.99</v>
      </c>
      <c r="T22" s="10">
        <v>-90</v>
      </c>
      <c r="U22" s="12">
        <v>-0.76</v>
      </c>
      <c r="V22" s="10">
        <v>-27</v>
      </c>
      <c r="W22" s="12">
        <v>-0.23</v>
      </c>
    </row>
    <row r="23" spans="1:23" s="2" customFormat="1" ht="12" customHeight="1">
      <c r="A23" s="6" t="s">
        <v>41</v>
      </c>
      <c r="B23" s="6">
        <v>343</v>
      </c>
      <c r="C23" s="6">
        <v>19</v>
      </c>
      <c r="D23" s="6">
        <v>362</v>
      </c>
      <c r="E23" s="6">
        <v>97</v>
      </c>
      <c r="F23" s="6">
        <v>0</v>
      </c>
      <c r="G23" s="6">
        <v>1</v>
      </c>
      <c r="H23" s="6">
        <v>1</v>
      </c>
      <c r="I23" s="6">
        <f t="shared" si="0"/>
        <v>460</v>
      </c>
      <c r="J23" s="6">
        <v>361</v>
      </c>
      <c r="K23" s="6">
        <v>22</v>
      </c>
      <c r="L23" s="6">
        <v>383</v>
      </c>
      <c r="M23" s="6">
        <v>192</v>
      </c>
      <c r="N23" s="6">
        <v>0</v>
      </c>
      <c r="O23" s="6">
        <v>3</v>
      </c>
      <c r="P23" s="6">
        <v>3</v>
      </c>
      <c r="Q23" s="6">
        <f t="shared" si="1"/>
        <v>578</v>
      </c>
      <c r="R23" s="10">
        <f t="shared" si="2"/>
        <v>-118</v>
      </c>
      <c r="S23" s="12">
        <v>-0.75</v>
      </c>
      <c r="T23" s="10">
        <v>-95</v>
      </c>
      <c r="U23" s="12">
        <v>-0.6</v>
      </c>
      <c r="V23" s="10">
        <v>-23</v>
      </c>
      <c r="W23" s="12">
        <v>-0.15</v>
      </c>
    </row>
    <row r="24" spans="1:23" s="2" customFormat="1" ht="12" customHeight="1">
      <c r="A24" s="6" t="s">
        <v>42</v>
      </c>
      <c r="B24" s="6">
        <v>1106</v>
      </c>
      <c r="C24" s="6">
        <v>25</v>
      </c>
      <c r="D24" s="6">
        <v>1131</v>
      </c>
      <c r="E24" s="6">
        <v>259</v>
      </c>
      <c r="F24" s="6">
        <v>0</v>
      </c>
      <c r="G24" s="6">
        <v>11</v>
      </c>
      <c r="H24" s="6">
        <v>11</v>
      </c>
      <c r="I24" s="6">
        <f t="shared" si="0"/>
        <v>1401</v>
      </c>
      <c r="J24" s="6">
        <v>1099</v>
      </c>
      <c r="K24" s="6">
        <v>29</v>
      </c>
      <c r="L24" s="6">
        <v>1128</v>
      </c>
      <c r="M24" s="6">
        <v>424</v>
      </c>
      <c r="N24" s="6">
        <v>0</v>
      </c>
      <c r="O24" s="6">
        <v>4</v>
      </c>
      <c r="P24" s="6">
        <v>4</v>
      </c>
      <c r="Q24" s="6">
        <f t="shared" si="1"/>
        <v>1556</v>
      </c>
      <c r="R24" s="10">
        <f>I24-Q24</f>
        <v>-155</v>
      </c>
      <c r="S24" s="12">
        <v>-0.39</v>
      </c>
      <c r="T24" s="10">
        <v>-165</v>
      </c>
      <c r="U24" s="12">
        <v>-0.42</v>
      </c>
      <c r="V24" s="10">
        <v>10</v>
      </c>
      <c r="W24" s="12">
        <v>0.03</v>
      </c>
    </row>
    <row r="25" spans="1:23" s="2" customFormat="1" ht="12" customHeight="1">
      <c r="A25" s="6" t="s">
        <v>43</v>
      </c>
      <c r="B25" s="6">
        <v>774</v>
      </c>
      <c r="C25" s="6">
        <v>37</v>
      </c>
      <c r="D25" s="6">
        <v>811</v>
      </c>
      <c r="E25" s="6">
        <v>158</v>
      </c>
      <c r="F25" s="6">
        <v>0</v>
      </c>
      <c r="G25" s="6">
        <v>15</v>
      </c>
      <c r="H25" s="6">
        <v>15</v>
      </c>
      <c r="I25" s="6">
        <f t="shared" si="0"/>
        <v>984</v>
      </c>
      <c r="J25" s="6">
        <v>739</v>
      </c>
      <c r="K25" s="6">
        <v>39</v>
      </c>
      <c r="L25" s="6">
        <v>778</v>
      </c>
      <c r="M25" s="6">
        <v>243</v>
      </c>
      <c r="N25" s="6">
        <v>0</v>
      </c>
      <c r="O25" s="6">
        <v>2</v>
      </c>
      <c r="P25" s="6">
        <v>2</v>
      </c>
      <c r="Q25" s="6">
        <f t="shared" si="1"/>
        <v>1023</v>
      </c>
      <c r="R25" s="10">
        <f t="shared" si="2"/>
        <v>-39</v>
      </c>
      <c r="S25" s="12">
        <v>-0.15</v>
      </c>
      <c r="T25" s="10">
        <v>-85</v>
      </c>
      <c r="U25" s="12">
        <v>-0.33</v>
      </c>
      <c r="V25" s="10">
        <v>46</v>
      </c>
      <c r="W25" s="12">
        <v>0.18</v>
      </c>
    </row>
    <row r="26" spans="1:23" s="2" customFormat="1" ht="12" customHeight="1">
      <c r="A26" s="6" t="s">
        <v>44</v>
      </c>
      <c r="B26" s="6">
        <v>174</v>
      </c>
      <c r="C26" s="6">
        <v>11</v>
      </c>
      <c r="D26" s="6">
        <v>185</v>
      </c>
      <c r="E26" s="6">
        <v>43</v>
      </c>
      <c r="F26" s="6">
        <v>0</v>
      </c>
      <c r="G26" s="6">
        <v>0</v>
      </c>
      <c r="H26" s="6">
        <v>0</v>
      </c>
      <c r="I26" s="6">
        <f t="shared" si="0"/>
        <v>228</v>
      </c>
      <c r="J26" s="6">
        <v>298</v>
      </c>
      <c r="K26" s="6">
        <v>8</v>
      </c>
      <c r="L26" s="6">
        <v>306</v>
      </c>
      <c r="M26" s="6">
        <v>165</v>
      </c>
      <c r="N26" s="6">
        <v>0</v>
      </c>
      <c r="O26" s="6">
        <v>1</v>
      </c>
      <c r="P26" s="6">
        <v>1</v>
      </c>
      <c r="Q26" s="6">
        <f t="shared" si="1"/>
        <v>472</v>
      </c>
      <c r="R26" s="10">
        <f t="shared" si="2"/>
        <v>-244</v>
      </c>
      <c r="S26" s="12">
        <v>-2.08</v>
      </c>
      <c r="T26" s="10">
        <v>-122</v>
      </c>
      <c r="U26" s="12">
        <v>-1.04</v>
      </c>
      <c r="V26" s="10">
        <v>-122</v>
      </c>
      <c r="W26" s="12">
        <v>-1.04</v>
      </c>
    </row>
    <row r="27" spans="1:23" s="2" customFormat="1" ht="12" customHeight="1">
      <c r="A27" s="6" t="s">
        <v>45</v>
      </c>
      <c r="B27" s="6">
        <v>1261</v>
      </c>
      <c r="C27" s="6">
        <v>105</v>
      </c>
      <c r="D27" s="6">
        <v>1366</v>
      </c>
      <c r="E27" s="6">
        <v>236</v>
      </c>
      <c r="F27" s="6">
        <v>0</v>
      </c>
      <c r="G27" s="6">
        <v>6</v>
      </c>
      <c r="H27" s="6">
        <v>6</v>
      </c>
      <c r="I27" s="6">
        <f t="shared" si="0"/>
        <v>1608</v>
      </c>
      <c r="J27" s="6">
        <v>1289</v>
      </c>
      <c r="K27" s="6">
        <v>58</v>
      </c>
      <c r="L27" s="6">
        <v>1347</v>
      </c>
      <c r="M27" s="6">
        <v>314</v>
      </c>
      <c r="N27" s="6">
        <v>0</v>
      </c>
      <c r="O27" s="6">
        <v>6</v>
      </c>
      <c r="P27" s="6">
        <v>6</v>
      </c>
      <c r="Q27" s="6">
        <f t="shared" si="1"/>
        <v>1667</v>
      </c>
      <c r="R27" s="10">
        <f t="shared" si="2"/>
        <v>-59</v>
      </c>
      <c r="S27" s="12">
        <v>-0.2</v>
      </c>
      <c r="T27" s="10">
        <v>-78</v>
      </c>
      <c r="U27" s="12">
        <v>-0.27</v>
      </c>
      <c r="V27" s="10">
        <v>19</v>
      </c>
      <c r="W27" s="12">
        <v>0.06</v>
      </c>
    </row>
    <row r="28" spans="1:23" s="2" customFormat="1" ht="12" customHeight="1">
      <c r="A28" s="6" t="s">
        <v>46</v>
      </c>
      <c r="B28" s="6">
        <v>785</v>
      </c>
      <c r="C28" s="6">
        <v>26</v>
      </c>
      <c r="D28" s="6">
        <v>811</v>
      </c>
      <c r="E28" s="6">
        <v>111</v>
      </c>
      <c r="F28" s="6">
        <v>1</v>
      </c>
      <c r="G28" s="6">
        <v>21</v>
      </c>
      <c r="H28" s="6">
        <v>22</v>
      </c>
      <c r="I28" s="6">
        <f t="shared" si="0"/>
        <v>944</v>
      </c>
      <c r="J28" s="6">
        <v>889</v>
      </c>
      <c r="K28" s="6">
        <v>28</v>
      </c>
      <c r="L28" s="6">
        <v>917</v>
      </c>
      <c r="M28" s="6">
        <v>394</v>
      </c>
      <c r="N28" s="6">
        <v>0</v>
      </c>
      <c r="O28" s="6">
        <v>11</v>
      </c>
      <c r="P28" s="6">
        <v>11</v>
      </c>
      <c r="Q28" s="6">
        <f t="shared" si="1"/>
        <v>1322</v>
      </c>
      <c r="R28" s="10">
        <f t="shared" si="2"/>
        <v>-378</v>
      </c>
      <c r="S28" s="12">
        <v>-1.47</v>
      </c>
      <c r="T28" s="10">
        <v>-283</v>
      </c>
      <c r="U28" s="12">
        <v>-1.1</v>
      </c>
      <c r="V28" s="10">
        <v>-95</v>
      </c>
      <c r="W28" s="12">
        <v>-0.37</v>
      </c>
    </row>
    <row r="29" spans="1:23" s="2" customFormat="1" ht="12" customHeight="1">
      <c r="A29" s="6" t="s">
        <v>47</v>
      </c>
      <c r="B29" s="6">
        <v>291</v>
      </c>
      <c r="C29" s="6">
        <v>4</v>
      </c>
      <c r="D29" s="6">
        <v>295</v>
      </c>
      <c r="E29" s="6">
        <v>69</v>
      </c>
      <c r="F29" s="6">
        <v>0</v>
      </c>
      <c r="G29" s="6">
        <v>2</v>
      </c>
      <c r="H29" s="6">
        <v>2</v>
      </c>
      <c r="I29" s="6">
        <f t="shared" si="0"/>
        <v>366</v>
      </c>
      <c r="J29" s="6">
        <v>454</v>
      </c>
      <c r="K29" s="6">
        <v>4</v>
      </c>
      <c r="L29" s="6">
        <v>458</v>
      </c>
      <c r="M29" s="6">
        <v>296</v>
      </c>
      <c r="N29" s="6">
        <v>0</v>
      </c>
      <c r="O29" s="6">
        <v>3</v>
      </c>
      <c r="P29" s="6">
        <v>3</v>
      </c>
      <c r="Q29" s="6">
        <f t="shared" si="1"/>
        <v>757</v>
      </c>
      <c r="R29" s="10">
        <f t="shared" si="2"/>
        <v>-391</v>
      </c>
      <c r="S29" s="12">
        <v>-2.29</v>
      </c>
      <c r="T29" s="10">
        <v>-227</v>
      </c>
      <c r="U29" s="12">
        <v>-1.33</v>
      </c>
      <c r="V29" s="10">
        <v>-164</v>
      </c>
      <c r="W29" s="12">
        <v>-0.96</v>
      </c>
    </row>
    <row r="30" spans="1:23" ht="12" customHeight="1">
      <c r="A30" s="6" t="s">
        <v>36</v>
      </c>
      <c r="B30" s="7">
        <v>54438</v>
      </c>
      <c r="C30" s="7">
        <v>2608</v>
      </c>
      <c r="D30" s="7">
        <v>57046</v>
      </c>
      <c r="E30" s="7">
        <v>14115</v>
      </c>
      <c r="F30" s="14">
        <v>51</v>
      </c>
      <c r="G30" s="14">
        <v>560</v>
      </c>
      <c r="H30" s="6">
        <v>611</v>
      </c>
      <c r="I30" s="6">
        <f t="shared" si="0"/>
        <v>71772</v>
      </c>
      <c r="J30" s="14">
        <v>56222</v>
      </c>
      <c r="K30" s="14">
        <v>2398</v>
      </c>
      <c r="L30" s="14">
        <v>58620</v>
      </c>
      <c r="M30" s="14">
        <v>21899</v>
      </c>
      <c r="N30" s="14">
        <v>1</v>
      </c>
      <c r="O30" s="14">
        <v>233</v>
      </c>
      <c r="P30" s="6">
        <v>234</v>
      </c>
      <c r="Q30" s="6">
        <f>SUM(L30,M30,P30)</f>
        <v>80753</v>
      </c>
      <c r="R30" s="10">
        <f>I30-Q30</f>
        <v>-8981</v>
      </c>
      <c r="S30" s="13">
        <v>-0.46</v>
      </c>
      <c r="T30" s="11">
        <v>-7784</v>
      </c>
      <c r="U30" s="13">
        <v>-0.4</v>
      </c>
      <c r="V30" s="11">
        <v>-1197</v>
      </c>
      <c r="W30" s="13">
        <v>-0.06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2018-11-21T04:11:17Z</dcterms:modified>
  <cp:category/>
  <cp:version/>
  <cp:contentType/>
  <cp:contentStatus/>
</cp:coreProperties>
</file>