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4下水（公共）\"/>
    </mc:Choice>
  </mc:AlternateContent>
  <workbookProtection workbookAlgorithmName="SHA-512" workbookHashValue="Khk6weF5HXp0PWPXFc5Y1ykwp609T3ZLrTkSmE6wPHaqAiqjUP4zKFYbTkkHguO/IdHy4BvzbUAaYCKXMnBSug==" workbookSaltValue="wQ2djZzR7IuPo8slY2CP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<sst xmlns="http://schemas.openxmlformats.org/spreadsheetml/2006/main" count="240" uniqueCount="126">
  <si>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</si>
  <si>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</si>
  <si>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</si>
  <si>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</si>
  <si>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</si>
  <si>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</si>
  <si>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</si>
  <si>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</si>
  <si>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</si>
  <si>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</si>
  <si>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</si>
  <si>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</si>
  <si>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</si>
  <si>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</si>
  <si>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</si>
  <si>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</si>
  <si>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</si>
  <si>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</si>
  <si>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</si>
  <si>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</si>
  <si>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</si>
  <si>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</si>
  <si>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</si>
  <si>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</si>
  <si>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</si>
  <si>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</si>
  <si>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</si>
  <si>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</si>
  <si>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</si>
  <si>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</si>
  <si>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</si>
  <si>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</si>
  <si>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</si>
  <si>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</si>
  <si>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</si>
  <si>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</si>
  <si>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</si>
  <si>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</si>
  <si>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</si>
  <si>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</si>
  <si>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</si>
  <si>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</si>
  <si>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</si>
  <si>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</si>
  <si>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</si>
  <si>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</si>
  <si>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</si>
  <si>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</si>
  <si>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</si>
  <si>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</si>
  <si>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</si>
  <si>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</si>
  <si>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</si>
  <si>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</si>
  <si>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</si>
  <si>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</si>
  <si>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</si>
  <si>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</si>
  <si>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</si>
  <si>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</si>
  <si>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</si>
  <si>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</si>
  <si>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</si>
  <si>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</si>
  <si>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</si>
  <si>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</si>
  <si>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</si>
  <si>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</si>
  <si>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</si>
  <si>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</si>
  <si>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</si>
  <si>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</si>
  <si>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</si>
  <si>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</si>
  <si>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</si>
  <si>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</si>
  <si>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</si>
  <si>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</si>
  <si>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</si>
  <si>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</si>
  <si>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</si>
  <si>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</si>
  <si>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</si>
  <si>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</si>
  <si>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</si>
  <si>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</si>
  <si>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</si>
  <si>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</si>
  <si>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</si>
  <si>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</si>
  <si>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</si>
  <si>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</si>
  <si>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</si>
  <si>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</si>
  <si>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</si>
  <si>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</si>
  <si>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</si>
  <si>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</si>
  <si>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</si>
  <si>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</si>
  <si>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</si>
  <si>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</si>
  <si>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</si>
  <si>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</si>
  <si>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</si>
  <si>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</si>
  <si>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</si>
  <si>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</si>
  <si>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</si>
  <si>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</si>
  <si>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那須烏山市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</si>
  <si>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</si>
  <si>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</si>
  <si>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</si>
  <si>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</si>
  <si>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</si>
  <si>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</si>
  <si>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</si>
  <si>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</si>
  <si>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</si>
  <si>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</si>
  <si>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</si>
  <si>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</si>
  <si>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回収率が低く、汚水処理原価が高い状態であるが、供用開始区域内において、様々な事情から下水道への接続が進まず、水洗化率が低い状態となっている。よって、一般会計繰入金に頼らざるを得ない状況である。</t>
    <rPh sb="0" eb="2">
      <t>ケイエイ</t>
    </rPh>
    <rPh sb="2" eb="4">
      <t>カイシュウ</t>
    </rPh>
    <rPh sb="4" eb="5">
      <t>リツ</t>
    </rPh>
    <rPh sb="6" eb="7">
      <t>ヒク</t>
    </rPh>
    <rPh sb="9" eb="11">
      <t>オスイ</t>
    </rPh>
    <rPh sb="11" eb="13">
      <t>ショリ</t>
    </rPh>
    <rPh sb="13" eb="15">
      <t>ゲンカ</t>
    </rPh>
    <rPh sb="16" eb="17">
      <t>タカ</t>
    </rPh>
    <rPh sb="18" eb="20">
      <t>ジョウタイ</t>
    </rPh>
    <rPh sb="25" eb="27">
      <t>キョウヨウ</t>
    </rPh>
    <rPh sb="27" eb="29">
      <t>カイシ</t>
    </rPh>
    <rPh sb="29" eb="31">
      <t>クイキ</t>
    </rPh>
    <rPh sb="31" eb="32">
      <t>ナイ</t>
    </rPh>
    <rPh sb="37" eb="39">
      <t>サマザマ</t>
    </rPh>
    <rPh sb="40" eb="42">
      <t>ジジョウ</t>
    </rPh>
    <rPh sb="44" eb="47">
      <t>ゲスイドウ</t>
    </rPh>
    <rPh sb="49" eb="51">
      <t>セツゾク</t>
    </rPh>
    <rPh sb="52" eb="53">
      <t>スス</t>
    </rPh>
    <rPh sb="56" eb="59">
      <t>スイセンカ</t>
    </rPh>
    <rPh sb="59" eb="60">
      <t>リツ</t>
    </rPh>
    <rPh sb="61" eb="62">
      <t>ヒク</t>
    </rPh>
    <rPh sb="63" eb="65">
      <t>ジョウタイ</t>
    </rPh>
    <rPh sb="76" eb="78">
      <t>イッパン</t>
    </rPh>
    <rPh sb="78" eb="80">
      <t>カイケイ</t>
    </rPh>
    <rPh sb="80" eb="82">
      <t>クリイレ</t>
    </rPh>
    <rPh sb="82" eb="83">
      <t>キン</t>
    </rPh>
    <rPh sb="84" eb="85">
      <t>タヨ</t>
    </rPh>
    <rPh sb="89" eb="90">
      <t>エ</t>
    </rPh>
    <rPh sb="92" eb="94">
      <t>ジョウキョウ</t>
    </rPh>
    <phoneticPr fontId="4"/>
  </si>
  <si>
    <t>現在は、管渠整備計画に基づき来年度まで（新設）管渠築造工事を行っている。平成15年3月31日供用開始のため、耐用年数内ではあるが、将来的には改善等の高額な工事が予想される。平成37年度より、ストックマネジメントの導入を目指している。</t>
    <rPh sb="0" eb="2">
      <t>ゲンザイ</t>
    </rPh>
    <rPh sb="4" eb="6">
      <t>カンキョ</t>
    </rPh>
    <rPh sb="6" eb="8">
      <t>セイビ</t>
    </rPh>
    <rPh sb="8" eb="10">
      <t>ケイカク</t>
    </rPh>
    <rPh sb="11" eb="12">
      <t>モト</t>
    </rPh>
    <rPh sb="14" eb="17">
      <t>ライネンド</t>
    </rPh>
    <rPh sb="20" eb="22">
      <t>シンセツ</t>
    </rPh>
    <rPh sb="23" eb="25">
      <t>カンキョ</t>
    </rPh>
    <rPh sb="25" eb="27">
      <t>チクゾウ</t>
    </rPh>
    <rPh sb="27" eb="29">
      <t>コウジ</t>
    </rPh>
    <rPh sb="30" eb="31">
      <t>オコナ</t>
    </rPh>
    <rPh sb="36" eb="38">
      <t>ヘイセイ</t>
    </rPh>
    <rPh sb="40" eb="41">
      <t>ネン</t>
    </rPh>
    <rPh sb="42" eb="43">
      <t>ガツ</t>
    </rPh>
    <rPh sb="45" eb="46">
      <t>ヒ</t>
    </rPh>
    <rPh sb="46" eb="48">
      <t>キョウヨウ</t>
    </rPh>
    <rPh sb="48" eb="50">
      <t>カイシ</t>
    </rPh>
    <rPh sb="54" eb="56">
      <t>タイヨウ</t>
    </rPh>
    <rPh sb="56" eb="58">
      <t>ネンスウ</t>
    </rPh>
    <rPh sb="58" eb="59">
      <t>ナイ</t>
    </rPh>
    <rPh sb="65" eb="68">
      <t>ショウライテキ</t>
    </rPh>
    <rPh sb="70" eb="72">
      <t>カイゼン</t>
    </rPh>
    <rPh sb="72" eb="73">
      <t>トウ</t>
    </rPh>
    <rPh sb="74" eb="76">
      <t>コウガク</t>
    </rPh>
    <rPh sb="77" eb="79">
      <t>コウジ</t>
    </rPh>
    <rPh sb="80" eb="82">
      <t>ヨソウ</t>
    </rPh>
    <rPh sb="86" eb="88">
      <t>ヘイセイ</t>
    </rPh>
    <rPh sb="90" eb="92">
      <t>ネンド</t>
    </rPh>
    <rPh sb="106" eb="108">
      <t>ドウニュウ</t>
    </rPh>
    <rPh sb="109" eb="111">
      <t>メザ</t>
    </rPh>
    <phoneticPr fontId="4"/>
  </si>
  <si>
    <t>・水洗化率向上に向けた取り組みを継続して行い、さらなる経営健全化に向けた対策を検討していく必要がある。
・将来的に予想される、施設及び管渠の改善更新等につては、計画性をもって対応していく必要がある。</t>
    <rPh sb="1" eb="4">
      <t>スイセンカ</t>
    </rPh>
    <rPh sb="4" eb="5">
      <t>リツ</t>
    </rPh>
    <rPh sb="5" eb="7">
      <t>コウジョウ</t>
    </rPh>
    <rPh sb="8" eb="9">
      <t>ム</t>
    </rPh>
    <rPh sb="11" eb="12">
      <t>ト</t>
    </rPh>
    <rPh sb="13" eb="14">
      <t>ク</t>
    </rPh>
    <rPh sb="16" eb="18">
      <t>ケイゾク</t>
    </rPh>
    <rPh sb="20" eb="21">
      <t>オコナ</t>
    </rPh>
    <rPh sb="27" eb="29">
      <t>ケイエイ</t>
    </rPh>
    <rPh sb="29" eb="32">
      <t>ケンゼンカ</t>
    </rPh>
    <rPh sb="33" eb="34">
      <t>ム</t>
    </rPh>
    <rPh sb="36" eb="38">
      <t>タイサク</t>
    </rPh>
    <rPh sb="39" eb="41">
      <t>ケントウ</t>
    </rPh>
    <rPh sb="45" eb="47">
      <t>ヒツヨウ</t>
    </rPh>
    <rPh sb="53" eb="56">
      <t>ショウライテキ</t>
    </rPh>
    <rPh sb="57" eb="59">
      <t>ヨソウ</t>
    </rPh>
    <rPh sb="63" eb="65">
      <t>シセツ</t>
    </rPh>
    <rPh sb="65" eb="66">
      <t>オヨ</t>
    </rPh>
    <rPh sb="67" eb="69">
      <t>カンキョ</t>
    </rPh>
    <rPh sb="70" eb="72">
      <t>カイゼン</t>
    </rPh>
    <rPh sb="72" eb="74">
      <t>コウシン</t>
    </rPh>
    <rPh sb="74" eb="75">
      <t>トウ</t>
    </rPh>
    <rPh sb="80" eb="83">
      <t>ケイカクセイ</t>
    </rPh>
    <rPh sb="87" eb="89">
      <t>タイオウ</t>
    </rPh>
    <rPh sb="93" eb="9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</si>
</sst>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1A-4045-BB36-6D72986A4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43304"/>
        <c:axId val="187288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0.33</c:v>
                </c:pt>
                <c:pt idx="3">
                  <c:v>0.21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A-4045-BB36-6D72986A4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43304"/>
        <c:axId val="187288568"/>
      </c:lineChart>
      <c:dateAx>
        <c:axId val="18734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88568"/>
        <c:crosses val="autoZero"/>
        <c:auto val="1"/>
        <c:lblOffset val="100"/>
        <c:baseTimeUnit val="years"/>
      </c:dateAx>
      <c:valAx>
        <c:axId val="187288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34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26.93</c:v>
                </c:pt>
                <c:pt idx="1">
                  <c:v>29.43</c:v>
                </c:pt>
                <c:pt idx="2">
                  <c:v>28.93</c:v>
                </c:pt>
                <c:pt idx="3">
                  <c:v>29.21</c:v>
                </c:pt>
                <c:pt idx="4">
                  <c:v>30.79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4B-4463-8F6E-BD700CFF1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33944"/>
        <c:axId val="1883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44.89</c:v>
                </c:pt>
                <c:pt idx="3">
                  <c:v>40.75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4B-4463-8F6E-BD700CFF1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33944"/>
        <c:axId val="188334336"/>
      </c:lineChart>
      <c:dateAx>
        <c:axId val="188333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334336"/>
        <c:crosses val="autoZero"/>
        <c:auto val="1"/>
        <c:lblOffset val="100"/>
        <c:baseTimeUnit val="years"/>
      </c:dateAx>
      <c:valAx>
        <c:axId val="1883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3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32.35</c:v>
                </c:pt>
                <c:pt idx="1">
                  <c:v>33.450000000000003</c:v>
                </c:pt>
                <c:pt idx="2">
                  <c:v>34.94</c:v>
                </c:pt>
                <c:pt idx="3">
                  <c:v>36.21</c:v>
                </c:pt>
                <c:pt idx="4">
                  <c:v>36.83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C-4930-94D4-01CAC9F8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35512"/>
        <c:axId val="18833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64.89</c:v>
                </c:pt>
                <c:pt idx="3">
                  <c:v>64.97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C-4930-94D4-01CAC9F8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35512"/>
        <c:axId val="188335904"/>
      </c:lineChart>
      <c:dateAx>
        <c:axId val="18833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335904"/>
        <c:crosses val="autoZero"/>
        <c:auto val="1"/>
        <c:lblOffset val="100"/>
        <c:baseTimeUnit val="years"/>
      </c:dateAx>
      <c:valAx>
        <c:axId val="18833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335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85.64</c:v>
                </c:pt>
                <c:pt idx="1">
                  <c:v>89.5</c:v>
                </c:pt>
                <c:pt idx="2">
                  <c:v>85.54</c:v>
                </c:pt>
                <c:pt idx="3">
                  <c:v>90.27</c:v>
                </c:pt>
                <c:pt idx="4">
                  <c:v>94.33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8-4B6B-8B7E-089B621A9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90568"/>
        <c:axId val="18769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48-4B6B-8B7E-089B621A9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90568"/>
        <c:axId val="187696168"/>
      </c:lineChart>
      <c:dateAx>
        <c:axId val="18739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96168"/>
        <c:crosses val="autoZero"/>
        <c:auto val="1"/>
        <c:lblOffset val="100"/>
        <c:baseTimeUnit val="years"/>
      </c:dateAx>
      <c:valAx>
        <c:axId val="18769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390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7-4C3F-83D3-3637A754C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52816"/>
        <c:axId val="18825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B7-4C3F-83D3-3637A754C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52816"/>
        <c:axId val="188259792"/>
      </c:lineChart>
      <c:dateAx>
        <c:axId val="18745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259792"/>
        <c:crosses val="autoZero"/>
        <c:auto val="1"/>
        <c:lblOffset val="100"/>
        <c:baseTimeUnit val="years"/>
      </c:dateAx>
      <c:valAx>
        <c:axId val="18825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45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8-4ABD-A5F1-54BFD312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71312"/>
        <c:axId val="11587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B8-4ABD-A5F1-54BFD312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1312"/>
        <c:axId val="115871704"/>
      </c:lineChart>
      <c:dateAx>
        <c:axId val="11587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871704"/>
        <c:crosses val="autoZero"/>
        <c:auto val="1"/>
        <c:lblOffset val="100"/>
        <c:baseTimeUnit val="years"/>
      </c:dateAx>
      <c:valAx>
        <c:axId val="11587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87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2-4194-BA68-0DC5F19D1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04912"/>
        <c:axId val="18760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22-4194-BA68-0DC5F19D1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4912"/>
        <c:axId val="187605304"/>
      </c:lineChart>
      <c:dateAx>
        <c:axId val="18760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05304"/>
        <c:crosses val="autoZero"/>
        <c:auto val="1"/>
        <c:lblOffset val="100"/>
        <c:baseTimeUnit val="years"/>
      </c:dateAx>
      <c:valAx>
        <c:axId val="18760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0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07-4673-9306-0CFA793F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04520"/>
        <c:axId val="18760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07-4673-9306-0CFA793F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4520"/>
        <c:axId val="187604128"/>
      </c:lineChart>
      <c:dateAx>
        <c:axId val="18760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04128"/>
        <c:crosses val="autoZero"/>
        <c:auto val="1"/>
        <c:lblOffset val="100"/>
        <c:baseTimeUnit val="years"/>
      </c:dateAx>
      <c:valAx>
        <c:axId val="18760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0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00-4278-B6AA-9E1333C8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02952"/>
        <c:axId val="18760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1240.1600000000001</c:v>
                </c:pt>
                <c:pt idx="3">
                  <c:v>1193.49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00-4278-B6AA-9E1333C8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2952"/>
        <c:axId val="187606480"/>
      </c:lineChart>
      <c:dateAx>
        <c:axId val="187602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606480"/>
        <c:crosses val="autoZero"/>
        <c:auto val="1"/>
        <c:lblOffset val="100"/>
        <c:baseTimeUnit val="years"/>
      </c:dateAx>
      <c:valAx>
        <c:axId val="18760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602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37.53</c:v>
                </c:pt>
                <c:pt idx="1">
                  <c:v>40.56</c:v>
                </c:pt>
                <c:pt idx="2">
                  <c:v>47.11</c:v>
                </c:pt>
                <c:pt idx="3">
                  <c:v>50.86</c:v>
                </c:pt>
                <c:pt idx="4">
                  <c:v>52.09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6B-41F3-B40E-FF173CB3D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23584"/>
        <c:axId val="18812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60.17</c:v>
                </c:pt>
                <c:pt idx="3">
                  <c:v>65.569999999999993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B-41F3-B40E-FF173CB3D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3584"/>
        <c:axId val="188123976"/>
      </c:lineChart>
      <c:dateAx>
        <c:axId val="1881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23976"/>
        <c:crosses val="autoZero"/>
        <c:auto val="1"/>
        <c:lblOffset val="100"/>
        <c:baseTimeUnit val="years"/>
      </c:dateAx>
      <c:valAx>
        <c:axId val="18812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2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399</c:v>
                </c:pt>
                <c:pt idx="1">
                  <c:v>382.38</c:v>
                </c:pt>
                <c:pt idx="2">
                  <c:v>330.08</c:v>
                </c:pt>
                <c:pt idx="3">
                  <c:v>305.95</c:v>
                </c:pt>
                <c:pt idx="4">
                  <c:v>301.16000000000003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C-45CA-ADB8-27181ECAB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25152"/>
        <c:axId val="18812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281.52999999999997</c:v>
                </c:pt>
                <c:pt idx="3">
                  <c:v>263.04000000000002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AC-45CA-ADB8-27181ECAB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25152"/>
        <c:axId val="188125544"/>
      </c:lineChart>
      <c:dateAx>
        <c:axId val="18812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125544"/>
        <c:crosses val="autoZero"/>
        <c:auto val="1"/>
        <c:lblOffset val="100"/>
        <c:baseTimeUnit val="years"/>
      </c:dateAx>
      <c:valAx>
        <c:axId val="18812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2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栃木県　那須烏山市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27161</v>
      </c>
      <c r="AM8" s="49"/>
      <c r="AN8" s="49"/>
      <c r="AO8" s="49"/>
      <c r="AP8" s="49"/>
      <c r="AQ8" s="49"/>
      <c r="AR8" s="49"/>
      <c r="AS8" s="49"/>
      <c r="AT8" s="44">
        <f>データ!T6</f>
        <v>174.35</v>
      </c>
      <c r="AU8" s="44"/>
      <c r="AV8" s="44"/>
      <c r="AW8" s="44"/>
      <c r="AX8" s="44"/>
      <c r="AY8" s="44"/>
      <c r="AZ8" s="44"/>
      <c r="BA8" s="44"/>
      <c r="BB8" s="44">
        <f>データ!U6</f>
        <v>155.78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11.91</v>
      </c>
      <c r="Q10" s="44"/>
      <c r="R10" s="44"/>
      <c r="S10" s="44"/>
      <c r="T10" s="44"/>
      <c r="U10" s="44"/>
      <c r="V10" s="44"/>
      <c r="W10" s="44">
        <f>データ!Q6</f>
        <v>88.93</v>
      </c>
      <c r="X10" s="44"/>
      <c r="Y10" s="44"/>
      <c r="Z10" s="44"/>
      <c r="AA10" s="44"/>
      <c r="AB10" s="44"/>
      <c r="AC10" s="44"/>
      <c r="AD10" s="49">
        <f>データ!R6</f>
        <v>2754</v>
      </c>
      <c r="AE10" s="49"/>
      <c r="AF10" s="49"/>
      <c r="AG10" s="49"/>
      <c r="AH10" s="49"/>
      <c r="AI10" s="49"/>
      <c r="AJ10" s="49"/>
      <c r="AK10" s="2"/>
      <c r="AL10" s="49">
        <f>データ!V6</f>
        <v>3212</v>
      </c>
      <c r="AM10" s="49"/>
      <c r="AN10" s="49"/>
      <c r="AO10" s="49"/>
      <c r="AP10" s="49"/>
      <c r="AQ10" s="49"/>
      <c r="AR10" s="49"/>
      <c r="AS10" s="49"/>
      <c r="AT10" s="44">
        <f>データ!W6</f>
        <v>1.17</v>
      </c>
      <c r="AU10" s="44"/>
      <c r="AV10" s="44"/>
      <c r="AW10" s="44"/>
      <c r="AX10" s="44"/>
      <c r="AY10" s="44"/>
      <c r="AZ10" s="44"/>
      <c r="BA10" s="44"/>
      <c r="BB10" s="44">
        <f>データ!X6</f>
        <v>2745.3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RxUuCP/dUW+11qxcoNDxRtF2doJAEvkN8GNodXmaOympzqQr6+jjWAg1lj8raoFMKJEhyFnSjPD9c8P/AdhA1g==" saltValue="4SfvG7DKQ3OqsayyNCdhA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92151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栃木県　那須烏山市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11.91</v>
      </c>
      <c r="Q6" s="33">
        <f t="shared" si="3"/>
        <v>88.93</v>
      </c>
      <c r="R6" s="33">
        <f t="shared" si="3"/>
        <v>2754</v>
      </c>
      <c r="S6" s="33">
        <f t="shared" si="3"/>
        <v>27161</v>
      </c>
      <c r="T6" s="33">
        <f t="shared" si="3"/>
        <v>174.35</v>
      </c>
      <c r="U6" s="33">
        <f t="shared" si="3"/>
        <v>155.78</v>
      </c>
      <c r="V6" s="33">
        <f t="shared" si="3"/>
        <v>3212</v>
      </c>
      <c r="W6" s="33">
        <f t="shared" si="3"/>
        <v>1.17</v>
      </c>
      <c r="X6" s="33">
        <f t="shared" si="3"/>
        <v>2745.3</v>
      </c>
      <c r="Y6" s="34">
        <f>IF(Y7="",NA(),Y7)</f>
        <v>85.64</v>
      </c>
      <c r="Z6" s="34">
        <f t="shared" ref="Z6:AH6" si="4">IF(Z7="",NA(),Z7)</f>
        <v>89.5</v>
      </c>
      <c r="AA6" s="34">
        <f t="shared" si="4"/>
        <v>85.54</v>
      </c>
      <c r="AB6" s="34">
        <f t="shared" si="4"/>
        <v>90.27</v>
      </c>
      <c r="AC6" s="34">
        <f t="shared" si="4"/>
        <v>94.33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1506.51</v>
      </c>
      <c r="BL6" s="34">
        <f t="shared" si="7"/>
        <v>1315.67</v>
      </c>
      <c r="BM6" s="34">
        <f t="shared" si="7"/>
        <v>1240.1600000000001</v>
      </c>
      <c r="BN6" s="34">
        <f t="shared" si="7"/>
        <v>1193.49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37.53</v>
      </c>
      <c r="BR6" s="34">
        <f t="shared" ref="BR6:BZ6" si="8">IF(BR7="",NA(),BR7)</f>
        <v>40.56</v>
      </c>
      <c r="BS6" s="34">
        <f t="shared" si="8"/>
        <v>47.11</v>
      </c>
      <c r="BT6" s="34">
        <f t="shared" si="8"/>
        <v>50.86</v>
      </c>
      <c r="BU6" s="34">
        <f t="shared" si="8"/>
        <v>52.09</v>
      </c>
      <c r="BV6" s="34">
        <f t="shared" si="8"/>
        <v>57.33</v>
      </c>
      <c r="BW6" s="34">
        <f t="shared" si="8"/>
        <v>60.78</v>
      </c>
      <c r="BX6" s="34">
        <f t="shared" si="8"/>
        <v>60.17</v>
      </c>
      <c r="BY6" s="34">
        <f t="shared" si="8"/>
        <v>65.569999999999993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399</v>
      </c>
      <c r="CC6" s="34">
        <f t="shared" ref="CC6:CK6" si="9">IF(CC7="",NA(),CC7)</f>
        <v>382.38</v>
      </c>
      <c r="CD6" s="34">
        <f t="shared" si="9"/>
        <v>330.08</v>
      </c>
      <c r="CE6" s="34">
        <f t="shared" si="9"/>
        <v>305.95</v>
      </c>
      <c r="CF6" s="34">
        <f t="shared" si="9"/>
        <v>301.16000000000003</v>
      </c>
      <c r="CG6" s="34">
        <f t="shared" si="9"/>
        <v>284.52999999999997</v>
      </c>
      <c r="CH6" s="34">
        <f t="shared" si="9"/>
        <v>276.26</v>
      </c>
      <c r="CI6" s="34">
        <f t="shared" si="9"/>
        <v>281.52999999999997</v>
      </c>
      <c r="CJ6" s="34">
        <f t="shared" si="9"/>
        <v>263.04000000000002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>
        <f>IF(CM7="",NA(),CM7)</f>
        <v>26.93</v>
      </c>
      <c r="CN6" s="34">
        <f t="shared" ref="CN6:CV6" si="10">IF(CN7="",NA(),CN7)</f>
        <v>29.43</v>
      </c>
      <c r="CO6" s="34">
        <f t="shared" si="10"/>
        <v>28.93</v>
      </c>
      <c r="CP6" s="34">
        <f t="shared" si="10"/>
        <v>29.21</v>
      </c>
      <c r="CQ6" s="34">
        <f t="shared" si="10"/>
        <v>30.79</v>
      </c>
      <c r="CR6" s="34">
        <f t="shared" si="10"/>
        <v>39.92</v>
      </c>
      <c r="CS6" s="34">
        <f t="shared" si="10"/>
        <v>41.63</v>
      </c>
      <c r="CT6" s="34">
        <f t="shared" si="10"/>
        <v>44.89</v>
      </c>
      <c r="CU6" s="34">
        <f t="shared" si="10"/>
        <v>40.75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32.35</v>
      </c>
      <c r="CY6" s="34">
        <f t="shared" ref="CY6:DG6" si="11">IF(CY7="",NA(),CY7)</f>
        <v>33.450000000000003</v>
      </c>
      <c r="CZ6" s="34">
        <f t="shared" si="11"/>
        <v>34.94</v>
      </c>
      <c r="DA6" s="34">
        <f t="shared" si="11"/>
        <v>36.21</v>
      </c>
      <c r="DB6" s="34">
        <f t="shared" si="11"/>
        <v>36.83</v>
      </c>
      <c r="DC6" s="34">
        <f t="shared" si="11"/>
        <v>65.86</v>
      </c>
      <c r="DD6" s="34">
        <f t="shared" si="11"/>
        <v>66.33</v>
      </c>
      <c r="DE6" s="34">
        <f t="shared" si="11"/>
        <v>64.89</v>
      </c>
      <c r="DF6" s="34">
        <f t="shared" si="11"/>
        <v>64.97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0.16</v>
      </c>
      <c r="EL6" s="34">
        <f t="shared" si="14"/>
        <v>0.33</v>
      </c>
      <c r="EM6" s="34">
        <f t="shared" si="14"/>
        <v>0.21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92151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11.91</v>
      </c>
      <c r="Q7" s="37">
        <v>88.93</v>
      </c>
      <c r="R7" s="37">
        <v>2754</v>
      </c>
      <c r="S7" s="37">
        <v>27161</v>
      </c>
      <c r="T7" s="37">
        <v>174.35</v>
      </c>
      <c r="U7" s="37">
        <v>155.78</v>
      </c>
      <c r="V7" s="37">
        <v>3212</v>
      </c>
      <c r="W7" s="37">
        <v>1.17</v>
      </c>
      <c r="X7" s="37">
        <v>2745.3</v>
      </c>
      <c r="Y7" s="37">
        <v>85.64</v>
      </c>
      <c r="Z7" s="37">
        <v>89.5</v>
      </c>
      <c r="AA7" s="37">
        <v>85.54</v>
      </c>
      <c r="AB7" s="37">
        <v>90.27</v>
      </c>
      <c r="AC7" s="37">
        <v>94.33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1506.51</v>
      </c>
      <c r="BL7" s="37">
        <v>1315.67</v>
      </c>
      <c r="BM7" s="37">
        <v>1240.1600000000001</v>
      </c>
      <c r="BN7" s="37">
        <v>1193.49</v>
      </c>
      <c r="BO7" s="37">
        <v>966.33</v>
      </c>
      <c r="BP7" s="37">
        <v>707.33</v>
      </c>
      <c r="BQ7" s="37">
        <v>37.53</v>
      </c>
      <c r="BR7" s="37">
        <v>40.56</v>
      </c>
      <c r="BS7" s="37">
        <v>47.11</v>
      </c>
      <c r="BT7" s="37">
        <v>50.86</v>
      </c>
      <c r="BU7" s="37">
        <v>52.09</v>
      </c>
      <c r="BV7" s="37">
        <v>57.33</v>
      </c>
      <c r="BW7" s="37">
        <v>60.78</v>
      </c>
      <c r="BX7" s="37">
        <v>60.17</v>
      </c>
      <c r="BY7" s="37">
        <v>65.569999999999993</v>
      </c>
      <c r="BZ7" s="37">
        <v>81.739999999999995</v>
      </c>
      <c r="CA7" s="37">
        <v>101.26</v>
      </c>
      <c r="CB7" s="37">
        <v>399</v>
      </c>
      <c r="CC7" s="37">
        <v>382.38</v>
      </c>
      <c r="CD7" s="37">
        <v>330.08</v>
      </c>
      <c r="CE7" s="37">
        <v>305.95</v>
      </c>
      <c r="CF7" s="37">
        <v>301.16000000000003</v>
      </c>
      <c r="CG7" s="37">
        <v>284.52999999999997</v>
      </c>
      <c r="CH7" s="37">
        <v>276.26</v>
      </c>
      <c r="CI7" s="37">
        <v>281.52999999999997</v>
      </c>
      <c r="CJ7" s="37">
        <v>263.04000000000002</v>
      </c>
      <c r="CK7" s="37">
        <v>194.31</v>
      </c>
      <c r="CL7" s="37">
        <v>136.38999999999999</v>
      </c>
      <c r="CM7" s="37">
        <v>26.93</v>
      </c>
      <c r="CN7" s="37">
        <v>29.43</v>
      </c>
      <c r="CO7" s="37">
        <v>28.93</v>
      </c>
      <c r="CP7" s="37">
        <v>29.21</v>
      </c>
      <c r="CQ7" s="37">
        <v>30.79</v>
      </c>
      <c r="CR7" s="37">
        <v>39.92</v>
      </c>
      <c r="CS7" s="37">
        <v>41.63</v>
      </c>
      <c r="CT7" s="37">
        <v>44.89</v>
      </c>
      <c r="CU7" s="37">
        <v>40.75</v>
      </c>
      <c r="CV7" s="37">
        <v>53.5</v>
      </c>
      <c r="CW7" s="37">
        <v>60.13</v>
      </c>
      <c r="CX7" s="37">
        <v>32.35</v>
      </c>
      <c r="CY7" s="37">
        <v>33.450000000000003</v>
      </c>
      <c r="CZ7" s="37">
        <v>34.94</v>
      </c>
      <c r="DA7" s="37">
        <v>36.21</v>
      </c>
      <c r="DB7" s="37">
        <v>36.83</v>
      </c>
      <c r="DC7" s="37">
        <v>65.86</v>
      </c>
      <c r="DD7" s="37">
        <v>66.33</v>
      </c>
      <c r="DE7" s="37">
        <v>64.89</v>
      </c>
      <c r="DF7" s="37">
        <v>64.97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0.19</v>
      </c>
      <c r="EK7" s="37">
        <v>0.16</v>
      </c>
      <c r="EL7" s="37">
        <v>0.33</v>
      </c>
      <c r="EM7" s="37">
        <v>0.21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dcterms:created xsi:type="dcterms:W3CDTF">2018-12-03T09:01:03Z</dcterms:created>
  <dcterms:modified xsi:type="dcterms:W3CDTF">2019-02-07T07:24:52Z</dcterms:modified>
  <cp:category/>
</cp:coreProperties>
</file>