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<sst xmlns="http://schemas.openxmlformats.org/spreadsheetml/2006/main" count="58" uniqueCount="57">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</sst>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center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0" xfId="60" applyNumberFormat="1" applyFont="1" applyFill="1" applyBorder="1" applyAlignment="1">
      <alignment horizontal="center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178" fontId="0" fillId="33" borderId="10" xfId="60" applyNumberFormat="1" applyFill="1" applyBorder="1" applyAlignment="1">
      <alignment horizontal="right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53" sqref="A53:E53"/>
    </sheetView>
  </sheetViews>
  <sheetFormatPr defaultColWidth="9.00390625" defaultRowHeight="13.5"/>
  <cols>
    <col min="1" max="1" width="13.875" style="16" customWidth="1"/>
    <col min="2" max="5" width="12.625" style="16" customWidth="1"/>
    <col min="6" max="6" width="9.375" style="16" customWidth="1"/>
    <col min="7" max="16384" width="9.00390625" style="16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7" t="s">
        <v>36</v>
      </c>
      <c r="E3" s="23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8">
        <v>2.46</v>
      </c>
      <c r="E4" s="21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9">
        <f>ROUND(C5/B4*100,2)</f>
        <v>2.88</v>
      </c>
      <c r="E5" s="22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9">
        <f aca="true" t="shared" si="1" ref="D6:D41">ROUND(C6/B5*100,2)</f>
        <v>3.24</v>
      </c>
      <c r="E6" s="22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9">
        <f t="shared" si="1"/>
        <v>3.36</v>
      </c>
      <c r="E7" s="22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9">
        <f t="shared" si="1"/>
        <v>3.25</v>
      </c>
      <c r="E8" s="22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9">
        <f t="shared" si="1"/>
        <v>3.4</v>
      </c>
      <c r="E9" s="22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9">
        <f t="shared" si="1"/>
        <v>2.81</v>
      </c>
      <c r="E10" s="22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9">
        <f t="shared" si="1"/>
        <v>2.59</v>
      </c>
      <c r="E11" s="22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9">
        <f t="shared" si="1"/>
        <v>1.97</v>
      </c>
      <c r="E12" s="22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9">
        <f t="shared" si="1"/>
        <v>1.66</v>
      </c>
      <c r="E13" s="22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9">
        <f t="shared" si="1"/>
        <v>1.62</v>
      </c>
      <c r="E14" s="22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9">
        <f t="shared" si="1"/>
        <v>1.84</v>
      </c>
      <c r="E15" s="22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9">
        <f t="shared" si="1"/>
        <v>1.63</v>
      </c>
      <c r="E16" s="22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9">
        <f t="shared" si="1"/>
        <v>1.5</v>
      </c>
      <c r="E17" s="22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9">
        <f t="shared" si="1"/>
        <v>1.55</v>
      </c>
      <c r="E18" s="22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9">
        <f t="shared" si="1"/>
        <v>1.31</v>
      </c>
      <c r="E19" s="22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9">
        <f t="shared" si="1"/>
        <v>1.48</v>
      </c>
      <c r="E20" s="22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9">
        <f t="shared" si="1"/>
        <v>1.75</v>
      </c>
      <c r="E21" s="22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9">
        <f t="shared" si="1"/>
        <v>1.6</v>
      </c>
      <c r="E22" s="22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9">
        <f t="shared" si="1"/>
        <v>1.55</v>
      </c>
      <c r="E23" s="22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9">
        <f t="shared" si="1"/>
        <v>1.43</v>
      </c>
      <c r="E24" s="22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9">
        <f t="shared" si="1"/>
        <v>1.55</v>
      </c>
      <c r="E25" s="22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9">
        <f t="shared" si="1"/>
        <v>1.86</v>
      </c>
      <c r="E26" s="22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9">
        <f t="shared" si="1"/>
        <v>2.13</v>
      </c>
      <c r="E27" s="22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9">
        <f t="shared" si="1"/>
        <v>1.92</v>
      </c>
      <c r="E28" s="22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9">
        <f t="shared" si="1"/>
        <v>1.77</v>
      </c>
      <c r="E29" s="22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9">
        <f t="shared" si="1"/>
        <v>1.71</v>
      </c>
      <c r="E30" s="22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9">
        <f t="shared" si="1"/>
        <v>1.6</v>
      </c>
      <c r="E31" s="22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9">
        <f t="shared" si="1"/>
        <v>1.54</v>
      </c>
      <c r="E32" s="22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9">
        <f t="shared" si="1"/>
        <v>1.56</v>
      </c>
      <c r="E33" s="22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9">
        <f t="shared" si="1"/>
        <v>1.54</v>
      </c>
      <c r="E34" s="22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9">
        <f t="shared" si="1"/>
        <v>1.43</v>
      </c>
      <c r="E35" s="22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9">
        <f t="shared" si="1"/>
        <v>1.31</v>
      </c>
      <c r="E36" s="22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9">
        <f t="shared" si="1"/>
        <v>1.32</v>
      </c>
      <c r="E37" s="22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9">
        <f t="shared" si="1"/>
        <v>1.2</v>
      </c>
      <c r="E38" s="22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9">
        <f t="shared" si="1"/>
        <v>1.23</v>
      </c>
      <c r="E39" s="22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9">
        <f t="shared" si="1"/>
        <v>1.28</v>
      </c>
      <c r="E40" s="22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9">
        <f t="shared" si="1"/>
        <v>1.32</v>
      </c>
      <c r="E41" s="22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20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9">
        <f>ROUND(C43/711992*100,2)</f>
        <v>1.38</v>
      </c>
      <c r="E43" s="22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50">B44-B43</f>
        <v>8737</v>
      </c>
      <c r="D44" s="19">
        <f aca="true" t="shared" si="3" ref="D44:D49">ROUND(C44/B43*100,2)</f>
        <v>1.21</v>
      </c>
      <c r="E44" s="22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9">
        <f t="shared" si="3"/>
        <v>1.34</v>
      </c>
      <c r="E45" s="22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9">
        <f t="shared" si="3"/>
        <v>0.99</v>
      </c>
      <c r="E46" s="22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9">
        <f t="shared" si="3"/>
        <v>0.82</v>
      </c>
      <c r="E47" s="22">
        <v>2.65</v>
      </c>
      <c r="F47" s="8"/>
      <c r="L47" s="3"/>
    </row>
    <row r="48" spans="1:12" s="1" customFormat="1" ht="15.75" customHeight="1">
      <c r="A48" s="25" t="s">
        <v>50</v>
      </c>
      <c r="B48" s="26">
        <v>760385</v>
      </c>
      <c r="C48" s="26">
        <f t="shared" si="2"/>
        <v>6626</v>
      </c>
      <c r="D48" s="19">
        <f t="shared" si="3"/>
        <v>0.88</v>
      </c>
      <c r="E48" s="22">
        <v>2.62</v>
      </c>
      <c r="F48" s="8"/>
      <c r="L48" s="3"/>
    </row>
    <row r="49" spans="1:12" s="1" customFormat="1" ht="15.75" customHeight="1">
      <c r="A49" s="27" t="s">
        <v>51</v>
      </c>
      <c r="B49" s="10">
        <v>766343</v>
      </c>
      <c r="C49" s="26">
        <f t="shared" si="2"/>
        <v>5958</v>
      </c>
      <c r="D49" s="22">
        <f t="shared" si="3"/>
        <v>0.78</v>
      </c>
      <c r="E49" s="22">
        <v>2.6</v>
      </c>
      <c r="F49" s="8"/>
      <c r="L49" s="3"/>
    </row>
    <row r="50" spans="1:12" s="1" customFormat="1" ht="15.75" customHeight="1">
      <c r="A50" s="27" t="s">
        <v>52</v>
      </c>
      <c r="B50" s="10">
        <v>773739</v>
      </c>
      <c r="C50" s="10">
        <f>B50-B49</f>
        <v>7396</v>
      </c>
      <c r="D50" s="22">
        <f>ROUND(C50/B49*100,2)</f>
        <v>0.97</v>
      </c>
      <c r="E50" s="22">
        <v>2.56</v>
      </c>
      <c r="F50" s="8"/>
      <c r="L50" s="3"/>
    </row>
    <row r="51" spans="1:12" s="1" customFormat="1" ht="15.75" customHeight="1">
      <c r="A51" s="27"/>
      <c r="B51" s="32">
        <v>772557</v>
      </c>
      <c r="C51" s="30" t="s">
        <v>55</v>
      </c>
      <c r="D51" s="31" t="s">
        <v>55</v>
      </c>
      <c r="E51" s="22">
        <v>2.572239977114957</v>
      </c>
      <c r="F51" s="8"/>
      <c r="L51" s="3"/>
    </row>
    <row r="52" spans="1:12" s="1" customFormat="1" ht="15.75" customHeight="1">
      <c r="A52" s="24" t="s">
        <v>54</v>
      </c>
      <c r="B52" s="15">
        <v>779280</v>
      </c>
      <c r="C52" s="15">
        <f>B52-B51</f>
        <v>6723</v>
      </c>
      <c r="D52" s="29">
        <f>ROUND(C52/B51*100,2)</f>
        <v>0.87</v>
      </c>
      <c r="E52" s="29">
        <v>2.54</v>
      </c>
      <c r="F52" s="8"/>
      <c r="L52" s="3"/>
    </row>
    <row r="53" spans="1:12" s="1" customFormat="1" ht="69" customHeight="1">
      <c r="A53" s="28" t="s">
        <v>56</v>
      </c>
      <c r="B53" s="28"/>
      <c r="C53" s="28"/>
      <c r="D53" s="28"/>
      <c r="E53" s="28"/>
      <c r="L53" s="3"/>
    </row>
  </sheetData>
  <sheetProtection/>
  <mergeCells count="1">
    <mergeCell ref="A53:E5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2015-02-09T11:06:10Z</dcterms:modified>
  <cp:category/>
  <cp:version/>
  <cp:contentType/>
  <cp:contentStatus/>
</cp:coreProperties>
</file>