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120" yWindow="-120" windowWidth="20730" windowHeight="11160" tabRatio="6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<sst xmlns="http://schemas.openxmlformats.org/spreadsheetml/2006/main" count="1136" uniqueCount="601">
  <si>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</si>
  <si>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</si>
  <si>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</si>
  <si>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</si>
  <si>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</si>
  <si>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</si>
  <si>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</si>
  <si>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</si>
  <si>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</si>
  <si>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</si>
  <si>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</si>
  <si>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</si>
  <si>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</si>
  <si>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</si>
  <si>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</si>
  <si>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</si>
  <si>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</si>
  <si>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</si>
  <si>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</si>
  <si>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</si>
  <si>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</si>
  <si>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</si>
  <si>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</si>
  <si>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</si>
  <si>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</si>
  <si>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</si>
  <si>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</si>
  <si>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</si>
  <si>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</si>
  <si>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</si>
  <si>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</si>
  <si>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</si>
  <si>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</si>
  <si>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</si>
  <si>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</si>
  <si>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</si>
  <si>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</si>
  <si>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</si>
  <si>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</si>
  <si>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</si>
  <si>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</si>
  <si>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</si>
  <si>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</si>
  <si>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</si>
  <si>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</si>
  <si>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</si>
  <si>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</si>
  <si>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</si>
  <si>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</si>
  <si>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</si>
  <si>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</si>
  <si>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</si>
  <si>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</si>
  <si>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</si>
  <si>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</si>
  <si>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</si>
  <si>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</si>
  <si>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</si>
  <si>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</si>
  <si>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</si>
  <si>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</si>
  <si>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</si>
  <si>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</si>
  <si>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</si>
  <si>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</si>
  <si>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</si>
  <si>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</si>
  <si>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</si>
  <si>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</si>
  <si>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</si>
  <si>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</si>
  <si>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</si>
  <si>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</si>
  <si>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</si>
  <si>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</si>
  <si>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</si>
  <si>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</si>
  <si>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</si>
  <si>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</si>
  <si>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</si>
  <si>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</si>
  <si>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</si>
  <si>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</si>
  <si>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</si>
  <si>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</si>
  <si>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</si>
  <si>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</si>
  <si>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</si>
  <si>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</si>
  <si>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</si>
  <si>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</si>
  <si>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</si>
  <si>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</si>
  <si>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</si>
  <si>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</si>
  <si>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</si>
  <si>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</si>
  <si>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</si>
  <si>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</si>
  <si>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</si>
  <si>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</si>
  <si>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</si>
  <si>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</si>
  <si>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</si>
  <si>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</si>
  <si>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</si>
  <si>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</si>
  <si>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</si>
  <si>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</si>
  <si>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</si>
  <si>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</si>
  <si>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</si>
  <si>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</si>
  <si>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</si>
  <si>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</si>
  <si>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</si>
  <si>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</si>
  <si>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</si>
  <si>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</si>
  <si>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</si>
  <si>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</si>
  <si>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</si>
  <si>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</si>
  <si>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</si>
  <si>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</si>
  <si>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</si>
  <si>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</si>
  <si>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</si>
  <si>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</si>
  <si>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</si>
  <si>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</si>
  <si>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</si>
  <si>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</si>
  <si>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</si>
  <si>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</si>
  <si>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</si>
  <si>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</si>
  <si>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</si>
  <si>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</si>
  <si>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</si>
  <si>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</si>
  <si>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</si>
  <si>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</si>
  <si>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</si>
  <si>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</si>
  <si>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</si>
  <si>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</si>
  <si>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</si>
  <si>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</si>
  <si>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</si>
  <si>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</si>
  <si>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</si>
  <si>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</si>
  <si>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</si>
  <si>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</si>
  <si>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</si>
  <si>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</si>
  <si>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</si>
  <si>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</si>
  <si>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</si>
  <si>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</si>
  <si>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</si>
  <si>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</si>
  <si>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</si>
  <si>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</si>
  <si>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</si>
  <si>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</si>
  <si>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</si>
  <si>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</si>
  <si>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</si>
  <si>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</si>
  <si>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</si>
  <si>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</si>
  <si>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</si>
  <si>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</si>
  <si>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</si>
  <si>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</si>
  <si>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</si>
  <si>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</si>
  <si>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</si>
  <si>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</si>
  <si>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</si>
  <si>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</si>
  <si>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</si>
  <si>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</si>
  <si>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</si>
  <si>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</si>
  <si>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</si>
  <si>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</si>
  <si>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</si>
  <si>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</si>
  <si>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</si>
  <si>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</si>
  <si>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</si>
  <si>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</si>
  <si>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</si>
  <si>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</si>
  <si>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</si>
  <si>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</si>
  <si>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</si>
  <si>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</si>
  <si>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</si>
  <si>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</si>
  <si>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</si>
  <si>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</si>
  <si>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</si>
  <si>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</si>
  <si>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</si>
  <si>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</si>
  <si>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</si>
  <si>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</si>
  <si>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</si>
  <si>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</si>
  <si>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</si>
  <si>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</si>
  <si>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</si>
  <si>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</si>
  <si>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</si>
  <si>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</si>
  <si>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</si>
  <si>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</si>
  <si>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</si>
  <si>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</si>
  <si>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</si>
  <si>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</si>
  <si>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</si>
  <si>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</si>
  <si>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</si>
  <si>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</si>
  <si>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</si>
  <si>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</si>
  <si>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</si>
  <si>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</si>
  <si>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</si>
  <si>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</si>
  <si>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</si>
  <si>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</si>
  <si>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</si>
  <si>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</si>
  <si>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</si>
  <si>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</si>
  <si>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</si>
  <si>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</si>
  <si>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</si>
  <si>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</si>
  <si>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</si>
  <si>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</si>
  <si>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</si>
  <si>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</si>
  <si>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</si>
  <si>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</si>
  <si>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</si>
  <si>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</si>
  <si>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</si>
  <si>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</si>
  <si>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</si>
  <si>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</si>
  <si>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</si>
  <si>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</si>
  <si>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</si>
  <si>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</si>
  <si>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</si>
  <si>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</si>
  <si>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</si>
  <si>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</si>
  <si>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</si>
  <si>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</si>
  <si>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</si>
  <si>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</si>
  <si>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</si>
  <si>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</si>
  <si>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</si>
  <si>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</si>
  <si>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</si>
  <si>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</si>
  <si>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</si>
  <si>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</si>
  <si>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</si>
  <si>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</si>
  <si>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</si>
  <si>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</si>
  <si>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</si>
  <si>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</si>
  <si>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</si>
  <si>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</si>
  <si>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</si>
  <si>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</si>
  <si>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</si>
  <si>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</si>
  <si>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</si>
  <si>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</si>
  <si>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</si>
  <si>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</si>
  <si>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</si>
  <si>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</si>
  <si>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</si>
  <si>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</si>
  <si>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</si>
  <si>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</si>
  <si>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</si>
  <si>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</si>
  <si>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</si>
  <si>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</si>
  <si>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</si>
  <si>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</si>
  <si>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</si>
  <si>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</si>
  <si>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</si>
  <si>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</si>
  <si>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</si>
  <si>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</si>
  <si>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</si>
  <si>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</si>
  <si>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</si>
  <si>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</si>
  <si>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</si>
  <si>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</si>
  <si>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</si>
  <si>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</si>
  <si>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</si>
  <si>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</si>
  <si>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</si>
  <si>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</si>
  <si>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</si>
  <si>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</si>
  <si>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</si>
  <si>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</si>
  <si>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</si>
  <si>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</si>
  <si>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</si>
  <si>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</si>
  <si>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</si>
  <si>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</si>
  <si>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</si>
  <si>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</si>
  <si>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</si>
  <si>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</si>
  <si>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</si>
  <si>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</si>
  <si>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</si>
  <si>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</si>
  <si>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</si>
  <si>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</si>
  <si>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</si>
  <si>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</si>
  <si>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</si>
  <si>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</si>
  <si>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</si>
  <si>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</si>
  <si>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</si>
  <si>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</si>
  <si>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</si>
  <si>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</si>
  <si>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</si>
  <si>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</si>
  <si>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</si>
  <si>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</si>
  <si>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</si>
  <si>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</si>
  <si>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</si>
  <si>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</si>
  <si>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</si>
  <si>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</si>
  <si>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</si>
  <si>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</si>
  <si>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</si>
  <si>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</si>
  <si>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</si>
  <si>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</si>
  <si>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</si>
  <si>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</si>
  <si>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</si>
  <si>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</si>
  <si>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</si>
  <si>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</si>
  <si>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</si>
  <si>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</si>
  <si>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</si>
  <si>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</si>
  <si>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</si>
  <si>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</si>
  <si>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</si>
  <si>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</si>
  <si>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</si>
  <si>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</si>
  <si>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</si>
  <si>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</si>
  <si>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</si>
  <si>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</si>
  <si>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</si>
  <si>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</si>
  <si>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</si>
  <si>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</si>
  <si>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</si>
  <si>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</si>
  <si>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</si>
  <si>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</si>
  <si>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</si>
  <si>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</si>
  <si>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</si>
  <si>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</si>
  <si>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</si>
  <si>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</si>
  <si>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</si>
  <si>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</si>
  <si>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</si>
  <si>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</si>
  <si>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</si>
  <si>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</si>
  <si>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</si>
  <si>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</si>
  <si>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</si>
  <si>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</si>
  <si>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</si>
  <si>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</si>
  <si>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</si>
  <si>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</si>
  <si>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</si>
  <si>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</si>
  <si>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</si>
  <si>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</si>
  <si>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</si>
  <si>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</si>
  <si>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</si>
  <si>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</si>
  <si>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</si>
  <si>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</si>
  <si>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</si>
  <si>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</si>
  <si>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</si>
  <si>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</si>
  <si>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</si>
  <si>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</si>
  <si>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</si>
  <si>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</si>
  <si>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</si>
  <si>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</si>
  <si>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</si>
  <si>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</si>
  <si>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</si>
  <si>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</si>
  <si>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</si>
  <si>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</si>
  <si>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</si>
  <si>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</si>
  <si>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</si>
  <si>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</si>
  <si>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</si>
  <si>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</si>
  <si>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</si>
  <si>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</si>
  <si>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</si>
  <si>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</si>
  <si>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</si>
  <si>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</si>
  <si>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</si>
  <si>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</si>
  <si>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</si>
  <si>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</si>
  <si>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</si>
  <si>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</si>
  <si>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</si>
  <si>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</si>
  <si>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</si>
  <si>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</si>
  <si>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</si>
  <si>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</si>
  <si>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</si>
  <si>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</si>
  <si>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</si>
  <si>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</si>
  <si>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</si>
  <si>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</si>
  <si>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</si>
  <si>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</si>
  <si>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</si>
  <si>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</si>
  <si>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</si>
  <si>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</si>
  <si>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</si>
  <si>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</si>
  <si>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</si>
  <si>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</si>
  <si>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</si>
  <si>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</si>
  <si>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</si>
  <si>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</si>
  <si>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</si>
  <si>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</si>
  <si>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</si>
  <si>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</si>
  <si>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</si>
  <si>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</si>
  <si>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</si>
  <si>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</si>
  <si>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</si>
  <si>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</si>
  <si>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</si>
  <si>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</si>
  <si>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</si>
  <si>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</si>
  <si>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</si>
  <si>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</si>
  <si>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</si>
  <si>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</si>
  <si>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</si>
  <si>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</si>
  <si>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</si>
  <si>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</si>
  <si>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</si>
  <si>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</si>
  <si>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</si>
  <si>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</si>
  <si>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</si>
  <si>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</si>
  <si>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</si>
  <si>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</si>
  <si>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</si>
  <si>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</si>
  <si>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</si>
  <si>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</si>
  <si>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</si>
  <si>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</si>
  <si>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</si>
  <si>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</si>
  <si>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</si>
  <si>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</si>
  <si>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</si>
  <si>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</si>
  <si>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</si>
  <si>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</si>
  <si>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</si>
  <si>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</si>
  <si>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</si>
  <si>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</si>
  <si>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</si>
  <si>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</si>
  <si>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</si>
  <si>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</si>
  <si>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</si>
  <si>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</si>
  <si>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</si>
  <si>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</si>
  <si>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</si>
  <si>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</si>
  <si>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</si>
  <si>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</si>
  <si>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</si>
  <si>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</si>
  <si>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</si>
  <si>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</si>
  <si>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</si>
  <si>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</si>
  <si>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</si>
  <si>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</si>
  <si>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</si>
  <si>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</si>
  <si>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</si>
  <si>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0.90</t>
  </si>
  <si>
    <t>▲ 10.36</t>
  </si>
  <si>
    <t>水道事業会計</t>
  </si>
  <si>
    <t>一般会計</t>
  </si>
  <si>
    <t>介護保険事業特別会計</t>
  </si>
  <si>
    <t>▲ 0.16</t>
  </si>
  <si>
    <t>国民健康保険特別会計</t>
  </si>
  <si>
    <t>下水道事業会計</t>
  </si>
  <si>
    <t>後期高齢者医療特別会計</t>
  </si>
  <si>
    <t>奨学資金特別会計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</si>
  <si>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</si>
  <si>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</si>
  <si>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</si>
  <si>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</si>
  <si>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</si>
  <si>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</si>
  <si>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</si>
  <si>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</si>
  <si>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2"/>
  </si>
  <si>
    <t>まちづくり推進基金</t>
    <rPh sb="5" eb="7">
      <t>スイシン</t>
    </rPh>
    <rPh sb="7" eb="9">
      <t>キキン</t>
    </rPh>
    <phoneticPr fontId="2"/>
  </si>
  <si>
    <t>地域福祉基金</t>
    <rPh sb="0" eb="2">
      <t>チイキ</t>
    </rPh>
    <rPh sb="2" eb="4">
      <t>フクシ</t>
    </rPh>
    <rPh sb="4" eb="6">
      <t>キキン</t>
    </rPh>
    <phoneticPr fontId="2"/>
  </si>
  <si>
    <t>国際親善交流基金</t>
    <rPh sb="0" eb="2">
      <t>コクサイ</t>
    </rPh>
    <rPh sb="2" eb="4">
      <t>シンゼン</t>
    </rPh>
    <rPh sb="4" eb="6">
      <t>コウリュウ</t>
    </rPh>
    <rPh sb="6" eb="8">
      <t>キキン</t>
    </rPh>
    <phoneticPr fontId="2"/>
  </si>
  <si>
    <t>奨学資金支給基金</t>
    <rPh sb="0" eb="2">
      <t>ショウガク</t>
    </rPh>
    <rPh sb="2" eb="4">
      <t>シキン</t>
    </rPh>
    <rPh sb="4" eb="6">
      <t>シキュウ</t>
    </rPh>
    <rPh sb="6" eb="8">
      <t>キキン</t>
    </rPh>
    <phoneticPr fontId="2"/>
  </si>
  <si>
    <t>-</t>
    <phoneticPr fontId="2"/>
  </si>
  <si>
    <t>栃木県市町村総合事務組合（一般会計）</t>
  </si>
  <si>
    <t>栃木県市町村総合事務組合（特別会計）</t>
  </si>
  <si>
    <t xml:space="preserve">栃木県後期高齢者医療広域連合（一般会計） </t>
  </si>
  <si>
    <t xml:space="preserve">栃木県後期高齢者医療広域連合（特別会計） </t>
  </si>
  <si>
    <t xml:space="preserve">石橋地区消防組合 </t>
  </si>
  <si>
    <t>壬生町施設振興公社</t>
    <rPh sb="0" eb="3">
      <t>ミブマチ</t>
    </rPh>
    <rPh sb="3" eb="5">
      <t>シセツ</t>
    </rPh>
    <rPh sb="5" eb="7">
      <t>シンコウ</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</si>
  <si>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</si>
  <si>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</si>
  <si>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</si>
  <si>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</si>
  <si>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発生していないが、有形固定資産減価償却率は高い数値となっている。また今後は有形固定資産減価償却率の減少に反比例し将来負担比率の上昇が予想される。引き続き、将来負担を可能な限り抑制しながらも、状況に応じ柔軟に施設の見直し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</si>
  <si>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</si>
  <si>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</si>
  <si>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</si>
  <si>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</si>
  <si>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</si>
  <si>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</si>
  <si>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も発生していない。実質公債費比率については、突発的に発生した災害の元利償還が開始するなどにより各年度で変動幅はあるものの一定の水準を保っており健全な財政運営が行われている。しかしながら地方債現在高が年々増加傾向にあることから、町債発行対象事業の峻別を図り引き続き将来負担の抑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</si>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</sst>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BE24-4A28-A018-9AD7520C9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42465</c:v>
                </c:pt>
                <c:pt idx="1">
                  <c:v>32805</c:v>
                </c:pt>
                <c:pt idx="2">
                  <c:v>40006</c:v>
                </c:pt>
                <c:pt idx="3">
                  <c:v>46963</c:v>
                </c:pt>
                <c:pt idx="4">
                  <c:v>67325</c:v>
                </c:pt>
              </c:numCache>
            </c:numRef>
          </c:val>
          <c:smooth val="0"/>
          <c:extLst>
            <c:ext xmlns:c16="http://schemas.microsoft.com/office/drawing/2014/chart" uri="{C3380CC4-5D6E-409C-BE32-E72D297353CC}">
              <c16:uniqueId val="{00000001-BE24-4A28-A018-9AD7520C9E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5.45</c:v>
                </c:pt>
                <c:pt idx="1">
                  <c:v>6</c:v>
                </c:pt>
                <c:pt idx="2">
                  <c:v>5.96</c:v>
                </c:pt>
                <c:pt idx="3">
                  <c:v>3.65</c:v>
                </c:pt>
                <c:pt idx="4">
                  <c:v>6.21</c:v>
                </c:pt>
              </c:numCache>
            </c:numRef>
          </c:val>
          <c:extLst>
            <c:ext xmlns:c16="http://schemas.microsoft.com/office/drawing/2014/chart" uri="{C3380CC4-5D6E-409C-BE32-E72D297353CC}">
              <c16:uniqueId val="{00000000-28AF-4A66-92AC-BB9EC78652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14.09</c:v>
                </c:pt>
                <c:pt idx="1">
                  <c:v>16.22</c:v>
                </c:pt>
                <c:pt idx="2">
                  <c:v>19.21</c:v>
                </c:pt>
                <c:pt idx="3">
                  <c:v>11.68</c:v>
                </c:pt>
                <c:pt idx="4">
                  <c:v>13.28</c:v>
                </c:pt>
              </c:numCache>
            </c:numRef>
          </c:val>
          <c:extLst>
            <c:ext xmlns:c16="http://schemas.microsoft.com/office/drawing/2014/chart" uri="{C3380CC4-5D6E-409C-BE32-E72D297353CC}">
              <c16:uniqueId val="{00000001-28AF-4A66-92AC-BB9EC78652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c:v>
                </c:pt>
                <c:pt idx="1">
                  <c:v>2.82</c:v>
                </c:pt>
                <c:pt idx="2">
                  <c:v>3.47</c:v>
                </c:pt>
                <c:pt idx="3">
                  <c:v>-10.36</c:v>
                </c:pt>
                <c:pt idx="4">
                  <c:v>5.03</c:v>
                </c:pt>
              </c:numCache>
            </c:numRef>
          </c:val>
          <c:smooth val="0"/>
          <c:extLst>
            <c:ext xmlns:c16="http://schemas.microsoft.com/office/drawing/2014/chart" uri="{C3380CC4-5D6E-409C-BE32-E72D297353CC}">
              <c16:uniqueId val="{00000002-28AF-4A66-92AC-BB9EC78652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0.32</c:v>
                </c:pt>
                <c:pt idx="4">
                  <c:v>#N/A</c:v>
                </c:pt>
                <c:pt idx="5">
                  <c:v>0.25</c:v>
                </c:pt>
                <c:pt idx="6">
                  <c:v>#N/A</c:v>
                </c:pt>
                <c:pt idx="7">
                  <c:v>4.05</c:v>
                </c:pt>
                <c:pt idx="8">
                  <c:v>0</c:v>
                </c:pt>
                <c:pt idx="9">
                  <c:v>0</c:v>
                </c:pt>
              </c:numCache>
            </c:numRef>
          </c:val>
          <c:extLst>
            <c:ext xmlns:c16="http://schemas.microsoft.com/office/drawing/2014/chart" uri="{C3380CC4-5D6E-409C-BE32-E72D297353CC}">
              <c16:uniqueId val="{00000000-770D-472A-AA0D-24C2445FB1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0D-472A-AA0D-24C2445FB1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0D-472A-AA0D-24C2445FB139}"/>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0D-472A-AA0D-24C2445FB1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770D-472A-AA0D-24C2445FB13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c:ext xmlns:c16="http://schemas.microsoft.com/office/drawing/2014/chart" uri="{C3380CC4-5D6E-409C-BE32-E72D297353CC}">
              <c16:uniqueId val="{00000005-770D-472A-AA0D-24C2445FB1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2.81</c:v>
                </c:pt>
                <c:pt idx="2">
                  <c:v>#N/A</c:v>
                </c:pt>
                <c:pt idx="3">
                  <c:v>2.94</c:v>
                </c:pt>
                <c:pt idx="4">
                  <c:v>#N/A</c:v>
                </c:pt>
                <c:pt idx="5">
                  <c:v>0.41</c:v>
                </c:pt>
                <c:pt idx="6">
                  <c:v>#N/A</c:v>
                </c:pt>
                <c:pt idx="7">
                  <c:v>0.34</c:v>
                </c:pt>
                <c:pt idx="8">
                  <c:v>#N/A</c:v>
                </c:pt>
                <c:pt idx="9">
                  <c:v>0.99</c:v>
                </c:pt>
              </c:numCache>
            </c:numRef>
          </c:val>
          <c:extLst>
            <c:ext xmlns:c16="http://schemas.microsoft.com/office/drawing/2014/chart" uri="{C3380CC4-5D6E-409C-BE32-E72D297353CC}">
              <c16:uniqueId val="{00000006-770D-472A-AA0D-24C2445FB13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0.93</c:v>
                </c:pt>
                <c:pt idx="2">
                  <c:v>#N/A</c:v>
                </c:pt>
                <c:pt idx="3">
                  <c:v>3.19</c:v>
                </c:pt>
                <c:pt idx="4">
                  <c:v>#N/A</c:v>
                </c:pt>
                <c:pt idx="5">
                  <c:v>0.06</c:v>
                </c:pt>
                <c:pt idx="6">
                  <c:v>0.16</c:v>
                </c:pt>
                <c:pt idx="7">
                  <c:v>#N/A</c:v>
                </c:pt>
                <c:pt idx="8">
                  <c:v>#N/A</c:v>
                </c:pt>
                <c:pt idx="9">
                  <c:v>1.52</c:v>
                </c:pt>
              </c:numCache>
            </c:numRef>
          </c:val>
          <c:extLst>
            <c:ext xmlns:c16="http://schemas.microsoft.com/office/drawing/2014/chart" uri="{C3380CC4-5D6E-409C-BE32-E72D297353CC}">
              <c16:uniqueId val="{00000007-770D-472A-AA0D-24C2445FB1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5.45</c:v>
                </c:pt>
                <c:pt idx="2">
                  <c:v>#N/A</c:v>
                </c:pt>
                <c:pt idx="3">
                  <c:v>6</c:v>
                </c:pt>
                <c:pt idx="4">
                  <c:v>#N/A</c:v>
                </c:pt>
                <c:pt idx="5">
                  <c:v>5.95</c:v>
                </c:pt>
                <c:pt idx="6">
                  <c:v>#N/A</c:v>
                </c:pt>
                <c:pt idx="7">
                  <c:v>3.64</c:v>
                </c:pt>
                <c:pt idx="8">
                  <c:v>#N/A</c:v>
                </c:pt>
                <c:pt idx="9">
                  <c:v>6.21</c:v>
                </c:pt>
              </c:numCache>
            </c:numRef>
          </c:val>
          <c:extLst>
            <c:ext xmlns:c16="http://schemas.microsoft.com/office/drawing/2014/chart" uri="{C3380CC4-5D6E-409C-BE32-E72D297353CC}">
              <c16:uniqueId val="{00000008-770D-472A-AA0D-24C2445FB1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12.14</c:v>
                </c:pt>
                <c:pt idx="2">
                  <c:v>#N/A</c:v>
                </c:pt>
                <c:pt idx="3">
                  <c:v>12.24</c:v>
                </c:pt>
                <c:pt idx="4">
                  <c:v>#N/A</c:v>
                </c:pt>
                <c:pt idx="5">
                  <c:v>11.96</c:v>
                </c:pt>
                <c:pt idx="6">
                  <c:v>#N/A</c:v>
                </c:pt>
                <c:pt idx="7">
                  <c:v>11.11</c:v>
                </c:pt>
                <c:pt idx="8">
                  <c:v>#N/A</c:v>
                </c:pt>
                <c:pt idx="9">
                  <c:v>10.73</c:v>
                </c:pt>
              </c:numCache>
            </c:numRef>
          </c:val>
          <c:extLst>
            <c:ext xmlns:c16="http://schemas.microsoft.com/office/drawing/2014/chart" uri="{C3380CC4-5D6E-409C-BE32-E72D297353CC}">
              <c16:uniqueId val="{00000009-770D-472A-AA0D-24C2445FB1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1078</c:v>
                </c:pt>
                <c:pt idx="5">
                  <c:v>1106</c:v>
                </c:pt>
                <c:pt idx="8">
                  <c:v>1075</c:v>
                </c:pt>
                <c:pt idx="11">
                  <c:v>1052</c:v>
                </c:pt>
                <c:pt idx="14">
                  <c:v>1023</c:v>
                </c:pt>
              </c:numCache>
            </c:numRef>
          </c:val>
          <c:extLst>
            <c:ext xmlns:c16="http://schemas.microsoft.com/office/drawing/2014/chart" uri="{C3380CC4-5D6E-409C-BE32-E72D297353CC}">
              <c16:uniqueId val="{00000000-85AC-4429-8034-D748094BBC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AC-4429-8034-D748094BBC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AC-4429-8034-D748094BBC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54</c:v>
                </c:pt>
                <c:pt idx="3">
                  <c:v>58</c:v>
                </c:pt>
                <c:pt idx="6">
                  <c:v>66</c:v>
                </c:pt>
                <c:pt idx="9">
                  <c:v>69</c:v>
                </c:pt>
                <c:pt idx="12">
                  <c:v>61</c:v>
                </c:pt>
              </c:numCache>
            </c:numRef>
          </c:val>
          <c:extLst>
            <c:ext xmlns:c16="http://schemas.microsoft.com/office/drawing/2014/chart" uri="{C3380CC4-5D6E-409C-BE32-E72D297353CC}">
              <c16:uniqueId val="{00000003-85AC-4429-8034-D748094BBC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670</c:v>
                </c:pt>
                <c:pt idx="3">
                  <c:v>713</c:v>
                </c:pt>
                <c:pt idx="6">
                  <c:v>622</c:v>
                </c:pt>
                <c:pt idx="9">
                  <c:v>586</c:v>
                </c:pt>
                <c:pt idx="12">
                  <c:v>438</c:v>
                </c:pt>
              </c:numCache>
            </c:numRef>
          </c:val>
          <c:extLst>
            <c:ext xmlns:c16="http://schemas.microsoft.com/office/drawing/2014/chart" uri="{C3380CC4-5D6E-409C-BE32-E72D297353CC}">
              <c16:uniqueId val="{00000004-85AC-4429-8034-D748094BBC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AC-4429-8034-D748094BBC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AC-4429-8034-D748094BBC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775</c:v>
                </c:pt>
                <c:pt idx="3">
                  <c:v>800</c:v>
                </c:pt>
                <c:pt idx="6">
                  <c:v>798</c:v>
                </c:pt>
                <c:pt idx="9">
                  <c:v>870</c:v>
                </c:pt>
                <c:pt idx="12">
                  <c:v>883</c:v>
                </c:pt>
              </c:numCache>
            </c:numRef>
          </c:val>
          <c:extLst>
            <c:ext xmlns:c16="http://schemas.microsoft.com/office/drawing/2014/chart" uri="{C3380CC4-5D6E-409C-BE32-E72D297353CC}">
              <c16:uniqueId val="{00000007-85AC-4429-8034-D748094BBC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465</c:v>
                </c:pt>
                <c:pt idx="5">
                  <c:v>#N/A</c:v>
                </c:pt>
                <c:pt idx="6">
                  <c:v>#N/A</c:v>
                </c:pt>
                <c:pt idx="7">
                  <c:v>411</c:v>
                </c:pt>
                <c:pt idx="8">
                  <c:v>#N/A</c:v>
                </c:pt>
                <c:pt idx="9">
                  <c:v>#N/A</c:v>
                </c:pt>
                <c:pt idx="10">
                  <c:v>473</c:v>
                </c:pt>
                <c:pt idx="11">
                  <c:v>#N/A</c:v>
                </c:pt>
                <c:pt idx="12">
                  <c:v>#N/A</c:v>
                </c:pt>
                <c:pt idx="13">
                  <c:v>359</c:v>
                </c:pt>
                <c:pt idx="14">
                  <c:v>#N/A</c:v>
                </c:pt>
              </c:numCache>
            </c:numRef>
          </c:val>
          <c:smooth val="0"/>
          <c:extLst>
            <c:ext xmlns:c16="http://schemas.microsoft.com/office/drawing/2014/chart" uri="{C3380CC4-5D6E-409C-BE32-E72D297353CC}">
              <c16:uniqueId val="{00000008-85AC-4429-8034-D748094BBC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12557</c:v>
                </c:pt>
                <c:pt idx="5">
                  <c:v>12319</c:v>
                </c:pt>
                <c:pt idx="8">
                  <c:v>12464</c:v>
                </c:pt>
                <c:pt idx="11">
                  <c:v>12324</c:v>
                </c:pt>
                <c:pt idx="14">
                  <c:v>12487</c:v>
                </c:pt>
              </c:numCache>
            </c:numRef>
          </c:val>
          <c:extLst>
            <c:ext xmlns:c16="http://schemas.microsoft.com/office/drawing/2014/chart" uri="{C3380CC4-5D6E-409C-BE32-E72D297353CC}">
              <c16:uniqueId val="{00000000-9A4E-4340-8A51-8A430F9FBF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19</c:v>
                </c:pt>
                <c:pt idx="8">
                  <c:v>9</c:v>
                </c:pt>
                <c:pt idx="11">
                  <c:v>4</c:v>
                </c:pt>
                <c:pt idx="14">
                  <c:v>6</c:v>
                </c:pt>
              </c:numCache>
            </c:numRef>
          </c:val>
          <c:extLst>
            <c:ext xmlns:c16="http://schemas.microsoft.com/office/drawing/2014/chart" uri="{C3380CC4-5D6E-409C-BE32-E72D297353CC}">
              <c16:uniqueId val="{00000001-9A4E-4340-8A51-8A430F9FBF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5504</c:v>
                </c:pt>
                <c:pt idx="5">
                  <c:v>5691</c:v>
                </c:pt>
                <c:pt idx="8">
                  <c:v>5998</c:v>
                </c:pt>
                <c:pt idx="11">
                  <c:v>4987</c:v>
                </c:pt>
                <c:pt idx="14">
                  <c:v>4819</c:v>
                </c:pt>
              </c:numCache>
            </c:numRef>
          </c:val>
          <c:extLst>
            <c:ext xmlns:c16="http://schemas.microsoft.com/office/drawing/2014/chart" uri="{C3380CC4-5D6E-409C-BE32-E72D297353CC}">
              <c16:uniqueId val="{00000002-9A4E-4340-8A51-8A430F9FBF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4E-4340-8A51-8A430F9FBF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4E-4340-8A51-8A430F9FBF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4E-4340-8A51-8A430F9FBF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695</c:v>
                </c:pt>
                <c:pt idx="3">
                  <c:v>740</c:v>
                </c:pt>
                <c:pt idx="6">
                  <c:v>762</c:v>
                </c:pt>
                <c:pt idx="9">
                  <c:v>764</c:v>
                </c:pt>
                <c:pt idx="12">
                  <c:v>708</c:v>
                </c:pt>
              </c:numCache>
            </c:numRef>
          </c:val>
          <c:extLst>
            <c:ext xmlns:c16="http://schemas.microsoft.com/office/drawing/2014/chart" uri="{C3380CC4-5D6E-409C-BE32-E72D297353CC}">
              <c16:uniqueId val="{00000006-9A4E-4340-8A51-8A430F9FBF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391</c:v>
                </c:pt>
                <c:pt idx="3">
                  <c:v>332</c:v>
                </c:pt>
                <c:pt idx="6">
                  <c:v>329</c:v>
                </c:pt>
                <c:pt idx="9">
                  <c:v>265</c:v>
                </c:pt>
                <c:pt idx="12">
                  <c:v>219</c:v>
                </c:pt>
              </c:numCache>
            </c:numRef>
          </c:val>
          <c:extLst>
            <c:ext xmlns:c16="http://schemas.microsoft.com/office/drawing/2014/chart" uri="{C3380CC4-5D6E-409C-BE32-E72D297353CC}">
              <c16:uniqueId val="{00000007-9A4E-4340-8A51-8A430F9FBF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7672</c:v>
                </c:pt>
                <c:pt idx="3">
                  <c:v>7034</c:v>
                </c:pt>
                <c:pt idx="6">
                  <c:v>6486</c:v>
                </c:pt>
                <c:pt idx="9">
                  <c:v>6330</c:v>
                </c:pt>
                <c:pt idx="12">
                  <c:v>5855</c:v>
                </c:pt>
              </c:numCache>
            </c:numRef>
          </c:val>
          <c:extLst>
            <c:ext xmlns:c16="http://schemas.microsoft.com/office/drawing/2014/chart" uri="{C3380CC4-5D6E-409C-BE32-E72D297353CC}">
              <c16:uniqueId val="{00000008-9A4E-4340-8A51-8A430F9FBF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4E-4340-8A51-8A430F9FBF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7707</c:v>
                </c:pt>
                <c:pt idx="3">
                  <c:v>7552</c:v>
                </c:pt>
                <c:pt idx="6">
                  <c:v>7364</c:v>
                </c:pt>
                <c:pt idx="9">
                  <c:v>7433</c:v>
                </c:pt>
                <c:pt idx="12">
                  <c:v>8408</c:v>
                </c:pt>
              </c:numCache>
            </c:numRef>
          </c:val>
          <c:extLst>
            <c:ext xmlns:c16="http://schemas.microsoft.com/office/drawing/2014/chart" uri="{C3380CC4-5D6E-409C-BE32-E72D297353CC}">
              <c16:uniqueId val="{0000000A-9A4E-4340-8A51-8A430F9FBF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4E-4340-8A51-8A430F9FBF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1577</c:v>
                </c:pt>
                <c:pt idx="1">
                  <c:v>939</c:v>
                </c:pt>
                <c:pt idx="2">
                  <c:v>1131</c:v>
                </c:pt>
              </c:numCache>
            </c:numRef>
          </c:val>
          <c:extLst>
            <c:ext xmlns:c16="http://schemas.microsoft.com/office/drawing/2014/chart" uri="{C3380CC4-5D6E-409C-BE32-E72D297353CC}">
              <c16:uniqueId val="{00000000-0D98-4B7E-AF05-0850C3A982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518</c:v>
                </c:pt>
                <c:pt idx="1">
                  <c:v>518</c:v>
                </c:pt>
                <c:pt idx="2">
                  <c:v>518</c:v>
                </c:pt>
              </c:numCache>
            </c:numRef>
          </c:val>
          <c:extLst>
            <c:ext xmlns:c16="http://schemas.microsoft.com/office/drawing/2014/chart" uri="{C3380CC4-5D6E-409C-BE32-E72D297353CC}">
              <c16:uniqueId val="{00000001-0D98-4B7E-AF05-0850C3A982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3188</c:v>
                </c:pt>
                <c:pt idx="1">
                  <c:v>2902</c:v>
                </c:pt>
                <c:pt idx="2">
                  <c:v>2801</c:v>
                </c:pt>
              </c:numCache>
            </c:numRef>
          </c:val>
          <c:extLst>
            <c:ext xmlns:c16="http://schemas.microsoft.com/office/drawing/2014/chart" uri="{C3380CC4-5D6E-409C-BE32-E72D297353CC}">
              <c16:uniqueId val="{00000002-0D98-4B7E-AF05-0850C3A982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{609A4121-A670-4D0E-AF0B-E803CFAAEF53}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6D2-4E9C-8413-F12167242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{B5CB8692-3C11-4919-9F0C-A1F191983452}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D2-4E9C-8413-F12167242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{C2BA2104-1B85-4CDA-9B90-5C0FC6F5BF9E}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D2-4E9C-8413-F12167242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{11192171-304B-4A19-9285-C55032594FFF}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D2-4E9C-8413-F12167242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{4A29556D-3611-40FB-A8DC-B880BDFCD779}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D2-4E9C-8413-F121672428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{B2A0627E-A291-4A80-B433-1297849B805D}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6D2-4E9C-8413-F121672428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{C2101DA8-414B-4E6D-9DEC-6115B076C267}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6D2-4E9C-8413-F121672428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{FB53BE5B-9AF0-4486-BB5E-2FE0377AF382}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6D2-4E9C-8413-F121672428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{90E07A89-0722-44DA-9AC1-07F5E1767BA0}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6D2-4E9C-8413-F12167242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66.900000000000006</c:v>
                </c:pt>
                <c:pt idx="16">
                  <c:v>68.2</c:v>
                </c:pt>
                <c:pt idx="24">
                  <c:v>69.2</c:v>
                </c:pt>
                <c:pt idx="32">
                  <c:v>70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D2-4E9C-8413-F121672428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{2EE151A3-AFB6-4FC6-AFCB-6D8FD8423E52}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6D2-4E9C-8413-F12167242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{93CA5FDE-BC49-4E52-A9D1-FFF4E612FA5D}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D2-4E9C-8413-F12167242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{84F1454F-9FFD-495D-8018-DC7160D83970}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D2-4E9C-8413-F12167242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{8ACDE7A8-F709-4F4A-883A-C0F6BD581765}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D2-4E9C-8413-F12167242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{2D5958AD-910D-4C1C-9919-3341A00E7F3F}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D2-4E9C-8413-F121672428A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{8EF9D048-328D-4294-99A7-3DB03FA12985}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6D2-4E9C-8413-F121672428A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{7551CDF4-6B00-4BE0-8656-482F0E159EA4}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6D2-4E9C-8413-F121672428A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{308C58FF-2A9D-43E7-AA13-A4CBB84A906E}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6D2-4E9C-8413-F121672428A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{1731544C-6D06-4E7B-A5FF-6F602448871A}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6D2-4E9C-8413-F12167242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6D2-4E9C-8413-F121672428A7}"/>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{5A95571E-792F-4CA0-83FA-69D46CB1DA0C}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F7B-4860-871E-10A1EBE4B0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{3992513C-BB5C-430A-A40F-15DB8DFA58AA}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7B-4860-871E-10A1EBE4B0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{E27CF703-AD25-4D5A-B81B-4668CD7C9D75}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7B-4860-871E-10A1EBE4B0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{67EB0619-966C-4E82-B4E9-F7E24BB0FDB3}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7B-4860-871E-10A1EBE4B0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{D150336A-A5B1-49FD-9EE9-64FD2959318B}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7B-4860-871E-10A1EBE4B08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{9D3E40C5-5DF2-4A96-BB4F-5604E389882E}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F7B-4860-871E-10A1EBE4B08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{EF0FBC38-C920-42A7-948B-B0B847228977}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F7B-4860-871E-10A1EBE4B08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{FC0D99E2-747B-4E63-A664-94A79FE4F201}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F7B-4860-871E-10A1EBE4B08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{C1B3F066-CD68-42EF-9DC4-D8D846253593}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F7B-4860-871E-10A1EBE4B0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6.4</c:v>
                </c:pt>
                <c:pt idx="16">
                  <c:v>6.1</c:v>
                </c:pt>
                <c:pt idx="24">
                  <c:v>6.4</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7B-4860-871E-10A1EBE4B0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{AFF24FC2-1135-464E-90F4-CC69997BF076}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F7B-4860-871E-10A1EBE4B0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{0B0C774D-F9F4-4063-B6B4-8F5FF826DD1D}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7B-4860-871E-10A1EBE4B0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{C52D049E-E94C-40EB-AECC-625D8661DF2C}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7B-4860-871E-10A1EBE4B0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{291E6D23-B5F6-4720-836C-8FEC40F9B60F}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7B-4860-871E-10A1EBE4B0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{422529A0-D627-4C91-A77A-773F14C343F3}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7B-4860-871E-10A1EBE4B08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{D9CE65C2-CCE1-49AD-B0C9-62FECDE6C3D2}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F7B-4860-871E-10A1EBE4B08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{0E33A5BA-7A43-4FEF-8586-3F5142FA127D}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F7B-4860-871E-10A1EBE4B08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{A83FFD49-26A5-42FB-9E2B-235205FD593D}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F7B-4860-871E-10A1EBE4B08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{296BA44F-51C6-49FC-B7AF-6613F6D5D4BA}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F7B-4860-871E-10A1EBE4B0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F7B-4860-871E-10A1EBE4B081}"/>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元利償還金については、中央公民館改修等工事に係る緊急防災・減災事業債や臨時財政対策債の元金償還が開始したことで</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百万円の増額となった。</a:t>
          </a:r>
        </a:p>
        <a:p>
          <a:r>
            <a:rPr kumimoji="1" lang="ja-JP" altLang="en-US" sz="1300">
              <a:latin typeface="ＭＳ ゴシック" pitchFamily="49" charset="-128"/>
              <a:ea typeface="ＭＳ ゴシック" pitchFamily="49" charset="-128"/>
            </a:rPr>
            <a:t>　公営企業債の元利償還金に対する繰入金等については、下水道事業減により</a:t>
          </a:r>
          <a:r>
            <a:rPr kumimoji="1" lang="en-US" altLang="ja-JP" sz="1300">
              <a:latin typeface="ＭＳ ゴシック" pitchFamily="49" charset="-128"/>
              <a:ea typeface="ＭＳ ゴシック" pitchFamily="49" charset="-128"/>
            </a:rPr>
            <a:t>148</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また、石橋地区消防組合における元利償還金が前年度と比較して</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百万円の減となったことから、組合等が起こした地方債の元利償還金に対する負担金等については減となっている。</a:t>
          </a:r>
        </a:p>
        <a:p>
          <a:r>
            <a:rPr kumimoji="1" lang="ja-JP" altLang="en-US" sz="13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満期一括償還地方債の償還なしのため該当しない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将来負担額の各項目について一般会計等に係る地方債の現在高を除き減となっているが、トータルについては増加している。</a:t>
          </a:r>
        </a:p>
        <a:p>
          <a:r>
            <a:rPr kumimoji="1" lang="ja-JP" altLang="en-US" sz="1400">
              <a:latin typeface="ＭＳ ゴシック" pitchFamily="49" charset="-128"/>
              <a:ea typeface="ＭＳ ゴシック" pitchFamily="49" charset="-128"/>
            </a:rPr>
            <a:t>　一般会計等に係る地方債の現在高については、公共事業等債や公共施設等適正管理債の発行額が元金償還額を上回ったことが大きな要因となり増となっている。</a:t>
          </a:r>
        </a:p>
        <a:p>
          <a:r>
            <a:rPr kumimoji="1" lang="ja-JP" altLang="en-US" sz="1400">
              <a:latin typeface="ＭＳ ゴシック" pitchFamily="49" charset="-128"/>
              <a:ea typeface="ＭＳ ゴシック" pitchFamily="49" charset="-128"/>
            </a:rPr>
            <a:t>　充当可能基金は前年度より</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の減となった。これは新庁舎建設のため庁舎建設基金を取り崩したことや、産業振興奨励金の充当財源として、産業振興基金を取り崩したことが大きな要因となっているが、引き続き将来負担は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財政調整基金については、令和元年度に実施した災害復旧事業に関連した負担金や地方債の収入があったため積み立てた。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その他特定目的基金については、産業振興基金やまちづくり推進基金、庁舎建設基金等の計５基金で取崩しを行っている。まちづくり推進基金については、前年度に積み立てたふるさと応援寄附金の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寄附者の希望する使途に応じて各種事業に充当した。また産業振興基金については、みぶ羽生田産業団地進出企業に対する産業振興奨励金支給が前年度までに段階的に減少したため、取崩額も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百万円に減少した。庁舎建設金については新庁舎の本体工事の着工による事業費の増加のため、取崩額は前年度の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社会情勢・財政状況を考慮しながら、必要に応じて基金を取り崩し、運用していく。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・地域福祉基金：社会福祉や保健、子ども及び青少年の育成等、地域福祉の向上に資する事業の推進に充てる。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年度より減少を続けている。庁舎建設基金は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百万円の減となった。まちづくり推進基金においては前年度に積み立てたふるさと応援寄附金の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新庁舎の建設にあたり、対象事業に庁舎建設基金を取り崩して充てていく方針である。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財政調整基金については、新型コロナウイルス感染症の影響で事業の中止や規模縮小による一般財源の歳出減少により積み立てたため、前年と比較して残高が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今後増加が見込まれる扶助費等の増加、大型事業の実施等に備えるため、財政状況を考慮しながら、基金に積み立てることとしている。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地方債の残高が年々増加傾向にあることから現水準以上の基金残高を引き続き維持していく必要があるため取り崩しは行わず、運用益の積み立てによって多少の増額があった。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地方債の償還状況を考慮しつつ、積極的な運用を行い、健全な財政状況及び将来負担の抑制などを図れるよう十分な基金現在高を確保していく。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BB59B4-FE38-4820-A1EC-4923BF0DE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99EF419-DB07-4001-A888-790026EE7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3CF7CCC-15AB-46D3-83FD-B5125F392E0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6FD0BAD-A679-4AA0-9B77-399EB8EDBA3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C5C2F09-D761-4B55-A554-5C44CAF3925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8BE0B01-4A9C-49D6-BB15-78F7F0EF2E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85AB984-BE6C-49D6-A585-15B2FEE1403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70934BB-0D6F-4E31-878F-CE70368DA78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55370C3-4870-4C5A-8102-D61B33FB551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A875B41-9456-45B9-8C05-A6C1B771900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4B7E6B3-1990-42FE-9C10-6EE0C69E8BB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FCAE687-8ABA-436B-8646-85FA09711DE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688EFD5-B4E5-4B57-82E1-E510E24BD8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1D86808-AA89-49E2-806D-AF6BB22F01E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2F288C9-7F38-48BD-AD87-BAD17540CC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71C872C-8B3A-45BD-95C0-FEC2D97EE0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976C5EA-D15B-4D66-BC5F-7098942754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28BB51F-F673-48F1-A67A-0811B3FCB63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06B74D5-3F17-4493-80EA-655CB03B1EC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FCB3A58-B4E9-4073-A308-CC605499D75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5916347-8D76-448E-8215-88838119E9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0D9B0AC-A7B7-48B2-A2FA-79FF7A75865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DC6D0DC-A2AA-476C-BA93-C8FAD4F88AE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3345898-B6D1-4CF0-BF64-C37364F05BF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34C236B-0835-475F-AF9E-C82E33EC65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904269F-22DD-46FE-A302-88D58047A51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B386D3B-4100-4FDF-BDCB-B3F2EAB455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4018476-4234-4B77-AF46-FD7178DBA7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F05B37D-0707-4803-ACB0-CB49173723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60405F0-0E7D-4133-8B9F-4787FC6669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726296F-BB19-4F27-AB93-6B5C9279EF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BF17744-72C9-458D-AF18-918059F3709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7D1984F-F19F-4D81-9C4D-56F2E695D3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253F140-367D-4B55-9C58-51D1D32BC58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3593AF1-6B12-4759-96EB-D4B9DECE52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83E9E5A-95C4-489A-93F0-72769DCB26C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43EDB8F-97D8-44D7-9559-3F7C30DA4FE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2B34FE5-92D0-4C63-B410-5D102B6CBF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B93B50D-FD68-4A32-9E2B-FC116A0AD7D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2B942DF-4CD5-4F8D-A13C-017FF17A911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FD5634A-DA2D-4076-BFC2-E7E4A9D74A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C81C0BD-FF5D-49E6-BF66-6111AFB9F26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7CB71D4-2B57-4C3D-9F41-7E6F5D06C4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ACDD06F-5B7B-4DDA-B904-1B487F9C659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F24E760-5F3D-4DB7-821C-4710711E737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AC7238C-C0CC-459E-B5C0-A663629CA2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FD2E93A-DEFD-44CE-B753-4BFA39EB26B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B07BFBE-6FDC-4FEB-AB62-1C154DC1BC6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032EDC3-D194-495B-97A5-61AD1E6AB4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FA2DC25-3B83-4471-9B35-7150EF2991C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7905EAC-76C3-4D52-A6D3-5F8AD8D5FF9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EE7267A-163B-4F03-ACC9-9F4DDC4E29C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CA1C453-C29F-4FA2-BAB6-A5C9A311764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855D50A-4865-45C5-8CC3-C1193FA707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6716878-679D-4C1D-98F8-1F1466C93F4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114EE62-3F57-4CB3-AB8D-8591E084CA7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FA038FE-6C05-452F-9929-7CF0EB8ED3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年、有形固定資産減価償却率は類似団体より高い水準にあるが、それぞれの公共施設等について個別に計画を策定し、老朽化状況に応じて適切な施設の維持管理を行っている。また、新庁舎の建設などにより今後数年で大幅に有形固定資産減価償却率は改善される見込みがある。これからも施設の状況を把握し、公共施設の適正配置など施設の状況に応じて柔軟に維持管理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33FA11B-784D-42E8-AB48-6AC8680ED6D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56363C5-1A45-43C2-B22B-CA494E2857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7EFD97B-4CB8-4BB9-BE06-3FABD344B5C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7FB9A88-4E77-41F8-8739-04161B0ADF3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D2872B7-B350-4D07-8904-FC763D0DEAC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58C823F-3D8C-4481-9F46-3F4DCC46B27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C10164F-CA0E-40C1-8E31-834A1ED48C0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DA3904C-6265-4FB6-AB8A-6A339A23F63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008442A-AA63-4920-A92B-3590811DB24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6230638E-10B6-468A-8D56-F4537CB5E1A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84CA26D-ABE7-469E-B5CA-EBF26B72865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0589D4C-4CA4-4B7C-BAB1-59780A764E6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8C51153-C38C-46D8-96CC-06F7922FF4D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C8F60B7-3559-44A7-9A26-7D6F8E2B1B1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EBA23E89-3740-4E04-8BE7-7667DB27F18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5724B37E-E374-4DDE-99DC-648C585775F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E49A443-2FDD-4DAA-81C8-DB655862A5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0FB9587-3C13-4EA7-9F96-19708CB9BFC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9DC100E3-F4F6-4824-A067-41375BF2D396}"/>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01266508-B21F-4CF6-BE68-553D30867B48}"/>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AFCBF8CC-0343-413D-A51B-DCEAC6CBA7C5}"/>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D66CD86A-BEB2-47E2-B02B-F1A2E9C86739}"/>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CF2174B1-F9BA-4627-92E4-78AB763CCDA7}"/>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a16="http://schemas.microsoft.com/office/drawing/2014/main" id="{1E18C83D-C8FC-4C9B-AC59-004282F21E8A}"/>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78850E13-2437-4E78-A97F-25B43020A348}"/>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7146C54F-5FE8-46B9-B167-D884DE668513}"/>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83DAFB6C-7A5D-40D3-A2C9-C484FBE1239B}"/>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138D4A6F-9E46-408D-981A-D774D679277B}"/>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AA9FEAD2-57B7-4A84-BF1A-C9F0D6DC11B9}"/>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8E39F89-3D30-41B2-ACB4-BCF1018B14B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27CCAA9-4AD4-494D-AB5D-F1DCD60F8E4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AD50B7D-86C3-4849-B0FA-0B1440A42D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582C4B6-3283-4170-9367-41D6541B21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9233667-7A68-4B15-AA08-E307DB6690B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93" name="楕円 92">
          <a:extLst>
            <a:ext uri="{FF2B5EF4-FFF2-40B4-BE49-F238E27FC236}">
              <a16:creationId xmlns:a16="http://schemas.microsoft.com/office/drawing/2014/main" id="{7F9DE066-6127-43E6-9330-C6BBB02C0363}"/>
            </a:ext>
          </a:extLst>
        </xdr:cNvPr>
        <xdr:cNvSpPr/>
      </xdr:nvSpPr>
      <xdr:spPr>
        <a:xfrm>
          <a:off x="4711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94" name="有形固定資産減価償却率該当値テキスト">
          <a:extLst>
            <a:ext uri="{FF2B5EF4-FFF2-40B4-BE49-F238E27FC236}">
              <a16:creationId xmlns:a16="http://schemas.microsoft.com/office/drawing/2014/main" id="{08806E21-95D3-4C7A-A15D-20FC237DDC48}"/>
            </a:ext>
          </a:extLst>
        </xdr:cNvPr>
        <xdr:cNvSpPr txBox="1"/>
      </xdr:nvSpPr>
      <xdr:spPr>
        <a:xfrm>
          <a:off x="48133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5" name="楕円 94">
          <a:extLst>
            <a:ext uri="{FF2B5EF4-FFF2-40B4-BE49-F238E27FC236}">
              <a16:creationId xmlns:a16="http://schemas.microsoft.com/office/drawing/2014/main" id="{64A86B55-0FD9-4938-80F3-B897E10624DD}"/>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100239</xdr:rowOff>
    </xdr:to>
    <xdr:cxnSp macro="">
      <xdr:nvCxnSpPr>
        <xdr:cNvPr id="96" name="直線コネクタ 95">
          <a:extLst>
            <a:ext uri="{FF2B5EF4-FFF2-40B4-BE49-F238E27FC236}">
              <a16:creationId xmlns:a16="http://schemas.microsoft.com/office/drawing/2014/main" id="{A25287AA-D8B4-466E-B10D-0AB064091260}"/>
            </a:ext>
          </a:extLst>
        </xdr:cNvPr>
        <xdr:cNvCxnSpPr/>
      </xdr:nvCxnSpPr>
      <xdr:spPr>
        <a:xfrm>
          <a:off x="4051300" y="616204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165372</xdr:rowOff>
    </xdr:from>
    <xdr:to>
      <xdr:col>15</xdr:col>
      <xdr:colOff>187325</xdr:colOff>
      <xdr:row>31</xdr:row>
      <xdr:rowOff>95522</xdr:rowOff>
    </xdr:to>
    <xdr:sp macro="" textlink="">
      <xdr:nvSpPr>
        <xdr:cNvPr id="97" name="楕円 96">
          <a:extLst>
            <a:ext uri="{FF2B5EF4-FFF2-40B4-BE49-F238E27FC236}">
              <a16:creationId xmlns:a16="http://schemas.microsoft.com/office/drawing/2014/main" id="{D5EDBBA8-1802-4014-BE44-D5F001482405}"/>
            </a:ext>
          </a:extLst>
        </xdr:cNvPr>
        <xdr:cNvSpPr/>
      </xdr:nvSpPr>
      <xdr:spPr>
        <a:xfrm>
          <a:off x="323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44722</xdr:rowOff>
    </xdr:from>
    <xdr:to>
      <xdr:col>19</xdr:col>
      <xdr:colOff>136525</xdr:colOff>
      <xdr:row>31</xdr:row>
      <xdr:rowOff>75565</xdr:rowOff>
    </xdr:to>
    <xdr:cxnSp macro="">
      <xdr:nvCxnSpPr>
        <xdr:cNvPr id="98" name="直線コネクタ 97">
          <a:extLst>
            <a:ext uri="{FF2B5EF4-FFF2-40B4-BE49-F238E27FC236}">
              <a16:creationId xmlns:a16="http://schemas.microsoft.com/office/drawing/2014/main" id="{CA8F53CE-08A0-4A08-BEEB-7D9CB3DBC57A}"/>
            </a:ext>
          </a:extLst>
        </xdr:cNvPr>
        <xdr:cNvCxnSpPr/>
      </xdr:nvCxnSpPr>
      <xdr:spPr>
        <a:xfrm>
          <a:off x="3289300" y="613119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125276</xdr:rowOff>
    </xdr:from>
    <xdr:to>
      <xdr:col>11</xdr:col>
      <xdr:colOff>187325</xdr:colOff>
      <xdr:row>31</xdr:row>
      <xdr:rowOff>55426</xdr:rowOff>
    </xdr:to>
    <xdr:sp macro="" textlink="">
      <xdr:nvSpPr>
        <xdr:cNvPr id="99" name="楕円 98">
          <a:extLst>
            <a:ext uri="{FF2B5EF4-FFF2-40B4-BE49-F238E27FC236}">
              <a16:creationId xmlns:a16="http://schemas.microsoft.com/office/drawing/2014/main" id="{DC188CCD-0F42-4407-ABE4-0981E07FBED2}"/>
            </a:ext>
          </a:extLst>
        </xdr:cNvPr>
        <xdr:cNvSpPr/>
      </xdr:nvSpPr>
      <xdr:spPr>
        <a:xfrm>
          <a:off x="2476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4626</xdr:rowOff>
    </xdr:from>
    <xdr:to>
      <xdr:col>15</xdr:col>
      <xdr:colOff>136525</xdr:colOff>
      <xdr:row>31</xdr:row>
      <xdr:rowOff>44722</xdr:rowOff>
    </xdr:to>
    <xdr:cxnSp macro="">
      <xdr:nvCxnSpPr>
        <xdr:cNvPr id="100" name="直線コネクタ 99">
          <a:extLst>
            <a:ext uri="{FF2B5EF4-FFF2-40B4-BE49-F238E27FC236}">
              <a16:creationId xmlns:a16="http://schemas.microsoft.com/office/drawing/2014/main" id="{A7604FF1-78D6-48EF-B8A6-A92A2C910676}"/>
            </a:ext>
          </a:extLst>
        </xdr:cNvPr>
        <xdr:cNvCxnSpPr/>
      </xdr:nvCxnSpPr>
      <xdr:spPr>
        <a:xfrm>
          <a:off x="2527300" y="60911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101" name="楕円 100">
          <a:extLst>
            <a:ext uri="{FF2B5EF4-FFF2-40B4-BE49-F238E27FC236}">
              <a16:creationId xmlns:a16="http://schemas.microsoft.com/office/drawing/2014/main" id="{E406013F-EAEA-471D-88F9-7C9E1F3E355A}"/>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4626</xdr:rowOff>
    </xdr:to>
    <xdr:cxnSp macro="">
      <xdr:nvCxnSpPr>
        <xdr:cNvPr id="102" name="直線コネクタ 101">
          <a:extLst>
            <a:ext uri="{FF2B5EF4-FFF2-40B4-BE49-F238E27FC236}">
              <a16:creationId xmlns:a16="http://schemas.microsoft.com/office/drawing/2014/main" id="{571B5702-7EA0-44C5-832E-24FBDD0B998C}"/>
            </a:ext>
          </a:extLst>
        </xdr:cNvPr>
        <xdr:cNvCxnSpPr/>
      </xdr:nvCxnSpPr>
      <xdr:spPr>
        <a:xfrm>
          <a:off x="1765300" y="605409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a16="http://schemas.microsoft.com/office/drawing/2014/main" id="{618009B7-6BFB-484A-B72D-7BB8CCCD96F7}"/>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a16="http://schemas.microsoft.com/office/drawing/2014/main" id="{C5CC39AE-1B9A-4B20-959D-1A9725EAC102}"/>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5993895C-8592-41A6-AB5D-EA97C6A42914}"/>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id="{88337827-DAB8-42B9-A4EE-278EEF2F5216}"/>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107" name="n_1mainValue有形固定資産減価償却率">
          <a:extLst>
            <a:ext uri="{FF2B5EF4-FFF2-40B4-BE49-F238E27FC236}">
              <a16:creationId xmlns:a16="http://schemas.microsoft.com/office/drawing/2014/main" id="{A3B9F055-013D-43B8-AA20-25F28AD29C6E}"/>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86649</xdr:rowOff>
    </xdr:from>
    <xdr:ext cx="405111" cy="259045"/>
    <xdr:sp macro="" textlink="">
      <xdr:nvSpPr>
        <xdr:cNvPr id="108" name="n_2mainValue有形固定資産減価償却率">
          <a:extLst>
            <a:ext uri="{FF2B5EF4-FFF2-40B4-BE49-F238E27FC236}">
              <a16:creationId xmlns:a16="http://schemas.microsoft.com/office/drawing/2014/main" id="{E352C2BE-669B-45F5-8153-EA598CBB4E1A}"/>
            </a:ext>
          </a:extLst>
        </xdr:cNvPr>
        <xdr:cNvSpPr txBox="1"/>
      </xdr:nvSpPr>
      <xdr:spPr>
        <a:xfrm>
          <a:off x="3086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9" name="n_3mainValue有形固定資産減価償却率">
          <a:extLst>
            <a:ext uri="{FF2B5EF4-FFF2-40B4-BE49-F238E27FC236}">
              <a16:creationId xmlns:a16="http://schemas.microsoft.com/office/drawing/2014/main" id="{3C7229F2-96E6-4128-842C-23B97A39883D}"/>
            </a:ext>
          </a:extLst>
        </xdr:cNvPr>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10" name="n_4mainValue有形固定資産減価償却率">
          <a:extLst>
            <a:ext uri="{FF2B5EF4-FFF2-40B4-BE49-F238E27FC236}">
              <a16:creationId xmlns:a16="http://schemas.microsoft.com/office/drawing/2014/main" id="{1ECDBE46-C735-4C9B-873F-A3F262EAE410}"/>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1265264-D802-4040-8D60-7557B7A6AA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118D5C8-0B33-49F2-8FA2-295A15EEDD1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35032B0D-5C8F-4C29-ABAB-100E705DAA6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D547856-AD6C-4D85-A650-1EC1A77A0D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C6C32E1-200D-45EB-9573-C1B45AABFA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1D929E0-2B0E-4111-9932-3AA1D43622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5989E44-39D1-47C0-9A78-C9FA731DB7D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75DABD8-44DD-4B40-86C1-167935DE455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FD15641-C1F1-40C2-B61D-0E117419C90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1013AF8-BAB9-476C-B1C3-B9B4EE8CA9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D2FA2E3F-35BF-41EA-9212-51CFD6C4D04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D7DAF13-EDBE-44AD-B0C0-509E2315304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828E04E-5CAF-48F9-A3E4-6C638722B1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債務償還可能年数は低い水準となっているが、喫緊の課題となっていた公共施設の維持管理を進めているため、今後は有形固定資産減価償却率の減少に反比例し債務償還比率は高い水準へ推移することが予想される。引き続き町債発行対象事業の峻別を図り、将来負担の抑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F55FB26-CB7F-44B8-BFAB-AC990549349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66C92AA-C0DE-4949-9744-CF2A237CB7F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C6722F69-E0F5-47B6-A94F-D2C73C08B1C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E09B80AB-902D-4044-8F37-8442DAE87AD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9C58C70B-3113-4AFF-B824-ED42B1482E29}"/>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C9EEE252-8DEB-4B7F-9F81-E671FF8268F3}"/>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A1CA9D4C-F543-48BE-B211-7C1BBB0AA89D}"/>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EEA8408D-1919-403A-9A8B-444862CD13F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9603099B-9DC0-4070-94F2-5DEFC9C41FB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3FF4FB2B-0BE7-4B28-930D-1DF613BBE7F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7E12785E-D80E-4FA9-AAEB-9A4739128FF6}"/>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9FC3BEB-8DA4-491C-A3CB-AB7014F020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72EB5FF-01E3-45A3-B61F-2C72B3D1DEE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6B43819C-82C4-4CC4-881A-EF63F1AABB32}"/>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3F87FD38-E48F-4B44-B539-5F02A5840327}"/>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84D7B8D3-C15E-41C4-AFFB-97F2E2F81DE5}"/>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A02AEF3D-07E8-4906-AF20-41243A3258A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9E5BBC49-96E0-4BF6-803C-31E8F32CC11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D9822B84-52C0-4394-8D29-2AFFDCD74939}"/>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9633B12B-E120-4782-985F-B90036D1E1F4}"/>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2CB6945D-1DE5-4836-B1E3-CC6DC5E7869D}"/>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629B4F40-E69D-4DA7-B735-1DFE735A3959}"/>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07CAD196-0116-450E-90CB-EC5602EEC65A}"/>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F265ED4E-3A55-4C42-9EA4-BFD89766859A}"/>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E0CC94F-0F4B-45D0-B78A-7FA333DC2E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2FED662-025B-42F3-BF4C-2FE08F0CBE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A62A018-42C3-4E6C-B6E4-E27968D479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0D2AC36-FDB2-4DD5-9CE2-0FD93C03E0C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9EDAC5E-A506-4A7F-B52B-AE55B304E4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136677</xdr:rowOff>
    </xdr:from>
    <xdr:to>
      <xdr:col>76</xdr:col>
      <xdr:colOff>73025</xdr:colOff>
      <xdr:row>29</xdr:row>
      <xdr:rowOff>66827</xdr:rowOff>
    </xdr:to>
    <xdr:sp macro="" textlink="">
      <xdr:nvSpPr>
        <xdr:cNvPr id="153" name="楕円 152">
          <a:extLst>
            <a:ext uri="{FF2B5EF4-FFF2-40B4-BE49-F238E27FC236}">
              <a16:creationId xmlns:a16="http://schemas.microsoft.com/office/drawing/2014/main" id="{4767CCBB-A23D-40A4-9D18-0925DA2ACA53}"/>
            </a:ext>
          </a:extLst>
        </xdr:cNvPr>
        <xdr:cNvSpPr/>
      </xdr:nvSpPr>
      <xdr:spPr>
        <a:xfrm>
          <a:off x="147447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159554</xdr:rowOff>
    </xdr:from>
    <xdr:ext cx="469744" cy="259045"/>
    <xdr:sp macro="" textlink="">
      <xdr:nvSpPr>
        <xdr:cNvPr id="154" name="債務償還比率該当値テキスト">
          <a:extLst>
            <a:ext uri="{FF2B5EF4-FFF2-40B4-BE49-F238E27FC236}">
              <a16:creationId xmlns:a16="http://schemas.microsoft.com/office/drawing/2014/main" id="{963BE94A-3C8B-466C-8293-3AFDE7D7EEEC}"/>
            </a:ext>
          </a:extLst>
        </xdr:cNvPr>
        <xdr:cNvSpPr txBox="1"/>
      </xdr:nvSpPr>
      <xdr:spPr>
        <a:xfrm>
          <a:off x="14846300" y="55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72659</xdr:rowOff>
    </xdr:from>
    <xdr:to>
      <xdr:col>72</xdr:col>
      <xdr:colOff>123825</xdr:colOff>
      <xdr:row>30</xdr:row>
      <xdr:rowOff>2809</xdr:rowOff>
    </xdr:to>
    <xdr:sp macro="" textlink="">
      <xdr:nvSpPr>
        <xdr:cNvPr id="155" name="楕円 154">
          <a:extLst>
            <a:ext uri="{FF2B5EF4-FFF2-40B4-BE49-F238E27FC236}">
              <a16:creationId xmlns:a16="http://schemas.microsoft.com/office/drawing/2014/main" id="{3162DB50-E94B-43D9-BA0B-CB0718AE1583}"/>
            </a:ext>
          </a:extLst>
        </xdr:cNvPr>
        <xdr:cNvSpPr/>
      </xdr:nvSpPr>
      <xdr:spPr>
        <a:xfrm>
          <a:off x="14033500" y="581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16027</xdr:rowOff>
    </xdr:from>
    <xdr:to>
      <xdr:col>76</xdr:col>
      <xdr:colOff>22225</xdr:colOff>
      <xdr:row>29</xdr:row>
      <xdr:rowOff>123459</xdr:rowOff>
    </xdr:to>
    <xdr:cxnSp macro="">
      <xdr:nvCxnSpPr>
        <xdr:cNvPr id="156" name="直線コネクタ 155">
          <a:extLst>
            <a:ext uri="{FF2B5EF4-FFF2-40B4-BE49-F238E27FC236}">
              <a16:creationId xmlns:a16="http://schemas.microsoft.com/office/drawing/2014/main" id="{20C770E1-8FC7-4D1A-AD19-05B818A9F8DD}"/>
            </a:ext>
          </a:extLst>
        </xdr:cNvPr>
        <xdr:cNvCxnSpPr/>
      </xdr:nvCxnSpPr>
      <xdr:spPr>
        <a:xfrm flipV="1">
          <a:off x="14084300" y="5759602"/>
          <a:ext cx="711200" cy="10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46949</xdr:rowOff>
    </xdr:from>
    <xdr:to>
      <xdr:col>68</xdr:col>
      <xdr:colOff>123825</xdr:colOff>
      <xdr:row>28</xdr:row>
      <xdr:rowOff>148549</xdr:rowOff>
    </xdr:to>
    <xdr:sp macro="" textlink="">
      <xdr:nvSpPr>
        <xdr:cNvPr id="157" name="楕円 156">
          <a:extLst>
            <a:ext uri="{FF2B5EF4-FFF2-40B4-BE49-F238E27FC236}">
              <a16:creationId xmlns:a16="http://schemas.microsoft.com/office/drawing/2014/main" id="{4CA7ADA9-2514-4937-B442-9CA5F1775D2C}"/>
            </a:ext>
          </a:extLst>
        </xdr:cNvPr>
        <xdr:cNvSpPr/>
      </xdr:nvSpPr>
      <xdr:spPr>
        <a:xfrm>
          <a:off x="13271500" y="56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97749</xdr:rowOff>
    </xdr:from>
    <xdr:to>
      <xdr:col>72</xdr:col>
      <xdr:colOff>73025</xdr:colOff>
      <xdr:row>29</xdr:row>
      <xdr:rowOff>123459</xdr:rowOff>
    </xdr:to>
    <xdr:cxnSp macro="">
      <xdr:nvCxnSpPr>
        <xdr:cNvPr id="158" name="直線コネクタ 157">
          <a:extLst>
            <a:ext uri="{FF2B5EF4-FFF2-40B4-BE49-F238E27FC236}">
              <a16:creationId xmlns:a16="http://schemas.microsoft.com/office/drawing/2014/main" id="{DCDDBBCB-A6C6-4C18-BBDF-26C041466822}"/>
            </a:ext>
          </a:extLst>
        </xdr:cNvPr>
        <xdr:cNvCxnSpPr/>
      </xdr:nvCxnSpPr>
      <xdr:spPr>
        <a:xfrm>
          <a:off x="13322300" y="5669874"/>
          <a:ext cx="762000" cy="19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86589</xdr:rowOff>
    </xdr:from>
    <xdr:to>
      <xdr:col>64</xdr:col>
      <xdr:colOff>123825</xdr:colOff>
      <xdr:row>29</xdr:row>
      <xdr:rowOff>16739</xdr:rowOff>
    </xdr:to>
    <xdr:sp macro="" textlink="">
      <xdr:nvSpPr>
        <xdr:cNvPr id="159" name="楕円 158">
          <a:extLst>
            <a:ext uri="{FF2B5EF4-FFF2-40B4-BE49-F238E27FC236}">
              <a16:creationId xmlns:a16="http://schemas.microsoft.com/office/drawing/2014/main" id="{5B6BA10B-5B16-452D-97FE-FE7D4469A2CA}"/>
            </a:ext>
          </a:extLst>
        </xdr:cNvPr>
        <xdr:cNvSpPr/>
      </xdr:nvSpPr>
      <xdr:spPr>
        <a:xfrm>
          <a:off x="12509500" y="56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97749</xdr:rowOff>
    </xdr:from>
    <xdr:to>
      <xdr:col>68</xdr:col>
      <xdr:colOff>73025</xdr:colOff>
      <xdr:row>28</xdr:row>
      <xdr:rowOff>137389</xdr:rowOff>
    </xdr:to>
    <xdr:cxnSp macro="">
      <xdr:nvCxnSpPr>
        <xdr:cNvPr id="160" name="直線コネクタ 159">
          <a:extLst>
            <a:ext uri="{FF2B5EF4-FFF2-40B4-BE49-F238E27FC236}">
              <a16:creationId xmlns:a16="http://schemas.microsoft.com/office/drawing/2014/main" id="{8326A3D6-DF15-4C33-9F1B-83C8EECA8387}"/>
            </a:ext>
          </a:extLst>
        </xdr:cNvPr>
        <xdr:cNvCxnSpPr/>
      </xdr:nvCxnSpPr>
      <xdr:spPr>
        <a:xfrm flipV="1">
          <a:off x="12560300" y="5669874"/>
          <a:ext cx="762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157576</xdr:rowOff>
    </xdr:from>
    <xdr:to>
      <xdr:col>60</xdr:col>
      <xdr:colOff>123825</xdr:colOff>
      <xdr:row>29</xdr:row>
      <xdr:rowOff>87726</xdr:rowOff>
    </xdr:to>
    <xdr:sp macro="" textlink="">
      <xdr:nvSpPr>
        <xdr:cNvPr id="161" name="楕円 160">
          <a:extLst>
            <a:ext uri="{FF2B5EF4-FFF2-40B4-BE49-F238E27FC236}">
              <a16:creationId xmlns:a16="http://schemas.microsoft.com/office/drawing/2014/main" id="{9C5963E6-314C-42F8-BEDC-7A3BB696F068}"/>
            </a:ext>
          </a:extLst>
        </xdr:cNvPr>
        <xdr:cNvSpPr/>
      </xdr:nvSpPr>
      <xdr:spPr>
        <a:xfrm>
          <a:off x="11747500" y="57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137389</xdr:rowOff>
    </xdr:from>
    <xdr:to>
      <xdr:col>64</xdr:col>
      <xdr:colOff>73025</xdr:colOff>
      <xdr:row>29</xdr:row>
      <xdr:rowOff>36926</xdr:rowOff>
    </xdr:to>
    <xdr:cxnSp macro="">
      <xdr:nvCxnSpPr>
        <xdr:cNvPr id="162" name="直線コネクタ 161">
          <a:extLst>
            <a:ext uri="{FF2B5EF4-FFF2-40B4-BE49-F238E27FC236}">
              <a16:creationId xmlns:a16="http://schemas.microsoft.com/office/drawing/2014/main" id="{722BB22F-D243-4495-99ED-1F2BE66AF5C2}"/>
            </a:ext>
          </a:extLst>
        </xdr:cNvPr>
        <xdr:cNvCxnSpPr/>
      </xdr:nvCxnSpPr>
      <xdr:spPr>
        <a:xfrm flipV="1">
          <a:off x="11798300" y="5709514"/>
          <a:ext cx="762000" cy="7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DD414DA3-ABBF-4C42-A283-2AC61953E36C}"/>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724DB25D-E8D5-4619-BAF1-EADA28DE5917}"/>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F7A01F69-2753-4838-A14C-7C78E2743166}"/>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27E448B1-7166-4C71-8F92-303836D8D062}"/>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19336</xdr:rowOff>
    </xdr:from>
    <xdr:ext cx="469744" cy="259045"/>
    <xdr:sp macro="" textlink="">
      <xdr:nvSpPr>
        <xdr:cNvPr id="167" name="n_1mainValue債務償還比率">
          <a:extLst>
            <a:ext uri="{FF2B5EF4-FFF2-40B4-BE49-F238E27FC236}">
              <a16:creationId xmlns:a16="http://schemas.microsoft.com/office/drawing/2014/main" id="{8F32CE5C-D07B-4F8B-8747-51A4C84EDD9E}"/>
            </a:ext>
          </a:extLst>
        </xdr:cNvPr>
        <xdr:cNvSpPr txBox="1"/>
      </xdr:nvSpPr>
      <xdr:spPr>
        <a:xfrm>
          <a:off x="138367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165076</xdr:rowOff>
    </xdr:from>
    <xdr:ext cx="469744" cy="259045"/>
    <xdr:sp macro="" textlink="">
      <xdr:nvSpPr>
        <xdr:cNvPr id="168" name="n_2mainValue債務償還比率">
          <a:extLst>
            <a:ext uri="{FF2B5EF4-FFF2-40B4-BE49-F238E27FC236}">
              <a16:creationId xmlns:a16="http://schemas.microsoft.com/office/drawing/2014/main" id="{61C5D579-C34B-473D-B078-16BEBD3D35C2}"/>
            </a:ext>
          </a:extLst>
        </xdr:cNvPr>
        <xdr:cNvSpPr txBox="1"/>
      </xdr:nvSpPr>
      <xdr:spPr>
        <a:xfrm>
          <a:off x="13087427" y="53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33266</xdr:rowOff>
    </xdr:from>
    <xdr:ext cx="469744" cy="259045"/>
    <xdr:sp macro="" textlink="">
      <xdr:nvSpPr>
        <xdr:cNvPr id="169" name="n_3mainValue債務償還比率">
          <a:extLst>
            <a:ext uri="{FF2B5EF4-FFF2-40B4-BE49-F238E27FC236}">
              <a16:creationId xmlns:a16="http://schemas.microsoft.com/office/drawing/2014/main" id="{87A17745-9EC3-495C-83FE-E26FEA76486E}"/>
            </a:ext>
          </a:extLst>
        </xdr:cNvPr>
        <xdr:cNvSpPr txBox="1"/>
      </xdr:nvSpPr>
      <xdr:spPr>
        <a:xfrm>
          <a:off x="12325427" y="54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104253</xdr:rowOff>
    </xdr:from>
    <xdr:ext cx="469744" cy="259045"/>
    <xdr:sp macro="" textlink="">
      <xdr:nvSpPr>
        <xdr:cNvPr id="170" name="n_4mainValue債務償還比率">
          <a:extLst>
            <a:ext uri="{FF2B5EF4-FFF2-40B4-BE49-F238E27FC236}">
              <a16:creationId xmlns:a16="http://schemas.microsoft.com/office/drawing/2014/main" id="{BA4144FF-733E-4C8A-9C9A-6959EFCFD4A8}"/>
            </a:ext>
          </a:extLst>
        </xdr:cNvPr>
        <xdr:cNvSpPr txBox="1"/>
      </xdr:nvSpPr>
      <xdr:spPr>
        <a:xfrm>
          <a:off x="11563427" y="550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FC4156C-11E8-4AAC-80F2-72EF188243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9B578DD-9F31-4482-916F-FED570C3FA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635A94D0-1430-4DDD-9576-5EAF2BB8D0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E1D4D19-8DD8-4B77-8C9D-A0D8C406910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E1ACE9CB-17AE-4D80-A18C-A0A77C31833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4BCA488-7995-4698-9805-42CF0E49612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042DBF-EF50-48C6-9A17-B73E0454A0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B21862-B298-46D9-B9B9-744A571D6F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D1AC59-8DBE-423D-8453-FE5AF6BB17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22B13E-3F24-4F99-8D37-82D6139BD3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1B0D3B-35D7-45B8-A1C9-2F62080FDC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C1EF7A-0645-46AD-88B1-F1446953D2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E9E27F-F37C-453C-9987-BE75E2690D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542D0C-9053-4D97-8FB8-67A6FFB532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21450B-6BB3-43C3-A576-180E0DF805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D0E6F2-2961-4A07-8EE9-7C0E7F1FCC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23FFDC-CCE8-4846-B620-2B1C043FC8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81BA20-A1DF-491F-9389-6D10356B9A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593977-81E4-4ACA-886B-6E9C4A44EA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6C33ED-09F7-444E-8FEA-DE628E5241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416456-D524-475B-AA6E-95569E35E2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5CBF2C-1ABD-4FFC-B17B-3E85DA3532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6B847B-18BE-4E05-9CD3-A803158479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820154-CE70-4F82-A74F-D9FC6B4731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42E64E-7D2E-49BC-956A-9566BFD52A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1C7315-613C-4C07-8CAE-0E7E133491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800A2D-4A6E-40CA-9F68-A974BB1D18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5E0E52-DC47-4C76-9457-07D988A124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32B6E6-2E87-491E-92C6-7636D11B82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6184AE-DC41-4F56-A447-32EF2364E2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53DBC8-A808-43D5-BCE9-D01D70FA07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422D9A-A406-4223-B7F2-83A26FAD25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FA5495-FEE6-41C8-8A05-FE9A34C358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67F2DC-24CB-48D8-8588-3C405405D7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2D3AB6-99F4-4624-B72C-A81A521387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4BADF6F-82DF-448F-B69A-5099D6DD8CF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24FC8B-61C3-414B-888A-FA4655E323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BB9296-3F84-42AB-A889-6798CEF866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930202-C17D-4981-819D-B92FF63548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F09D14-B1F2-453C-9260-0EB321ED09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26EB0B-64E2-4EBE-A45F-855EB5DBF0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2A96CA-2DB2-4FF3-95C5-F71B18D165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F4FDCA-7EFC-43FA-BEEC-F10EE6A393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DE9CB4-4A0B-4220-A1DD-4A43D46D82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9991F7-60B7-46DD-AEDE-5D168E2AC9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CC5431-4E1D-45EA-9DB9-CA705CC856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3D93AE-621B-4A53-8444-D6A53F7780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A86934-9A3D-4F29-B294-150E43AD3D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D9B075F-697B-4578-9248-DBFCB07B8DA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8D84B07-DED6-488E-9BB1-D44F2405097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AEEFBCB-6B4B-4DC5-91A1-7323C28A2B6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F66EE55-1894-4872-A8D8-01167EFE657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245416-0197-4FD8-8BFC-CE17B7479C3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E7C5837-B031-4173-AD3E-BEBC2158C6C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E232890-B233-49FF-8BAE-6C7A43B6D57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237174B-2024-4FC5-A126-602922E71E4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4A5DCA-4C1B-4293-9CD3-F13B1E5A66F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3230D8E-6A51-41A1-8BCE-C25128793BF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D214DA6-A17A-4D15-8590-B6869D9AC9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A282380-5312-41C4-9E4A-CA81E71979A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9899A2-26C5-4A9C-81BA-C449716547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8157598E-93E1-4EB3-BDC7-7B2D511B30E4}"/>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D279D507-35BB-4C6A-AA1F-D563488A018F}"/>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7150784-2EF2-440E-840D-466A61765768}"/>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93845FE5-7412-46A5-A2E6-4C9BF7D9176F}"/>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F53C5550-CF8C-4576-952D-13F41D47DC3A}"/>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F1DF76A8-D364-44DB-8D48-F8E769657278}"/>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78C88073-74DD-4929-9052-C74A2893219A}"/>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FA50104A-C630-4512-A73F-A354A6E53A28}"/>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A0B0E7D0-032D-470D-830C-6C89DAD747B4}"/>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139C9A53-F890-4ABF-A170-4C57F06C6A48}"/>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7CA5836D-2975-4AB7-B1B8-DFE4AB3F60A9}"/>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C88B48-80A7-4752-A486-C9DC77DE59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C0677A-8B7F-4804-93CF-31A9B8585E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9A3398-C8D8-4EDD-ADC2-8AA494CB2E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554D2C-2C41-45DA-804E-4CCE76035A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687F6F-6207-4932-8406-5A067013BF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a:extLst>
            <a:ext uri="{FF2B5EF4-FFF2-40B4-BE49-F238E27FC236}">
              <a16:creationId xmlns:a16="http://schemas.microsoft.com/office/drawing/2014/main" id="{F8457244-C69B-4558-AD0B-DBA13656CAB7}"/>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6DB8F2CF-DCFD-4F9F-93E5-B36298F6843D}"/>
            </a:ext>
          </a:extLst>
        </xdr:cNvPr>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a:extLst>
            <a:ext uri="{FF2B5EF4-FFF2-40B4-BE49-F238E27FC236}">
              <a16:creationId xmlns:a16="http://schemas.microsoft.com/office/drawing/2014/main" id="{3AF395AD-648B-430D-BCFF-7696E88B0D18}"/>
            </a:ext>
          </a:extLst>
        </xdr:cNvPr>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0</xdr:rowOff>
    </xdr:to>
    <xdr:cxnSp macro="">
      <xdr:nvCxnSpPr>
        <xdr:cNvPr id="76" name="直線コネクタ 75">
          <a:extLst>
            <a:ext uri="{FF2B5EF4-FFF2-40B4-BE49-F238E27FC236}">
              <a16:creationId xmlns:a16="http://schemas.microsoft.com/office/drawing/2014/main" id="{8D406351-B911-43C7-934A-BE94C1107132}"/>
            </a:ext>
          </a:extLst>
        </xdr:cNvPr>
        <xdr:cNvCxnSpPr/>
      </xdr:nvCxnSpPr>
      <xdr:spPr>
        <a:xfrm>
          <a:off x="3797300" y="649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7" name="楕円 76">
          <a:extLst>
            <a:ext uri="{FF2B5EF4-FFF2-40B4-BE49-F238E27FC236}">
              <a16:creationId xmlns:a16="http://schemas.microsoft.com/office/drawing/2014/main" id="{5AC57D4E-AF91-47A2-B9F7-D7F379B83A9A}"/>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152400</xdr:rowOff>
    </xdr:to>
    <xdr:cxnSp macro="">
      <xdr:nvCxnSpPr>
        <xdr:cNvPr id="78" name="直線コネクタ 77">
          <a:extLst>
            <a:ext uri="{FF2B5EF4-FFF2-40B4-BE49-F238E27FC236}">
              <a16:creationId xmlns:a16="http://schemas.microsoft.com/office/drawing/2014/main" id="{132B08BC-D5C2-430A-8C0D-FF6C4113597A}"/>
            </a:ext>
          </a:extLst>
        </xdr:cNvPr>
        <xdr:cNvCxnSpPr/>
      </xdr:nvCxnSpPr>
      <xdr:spPr>
        <a:xfrm>
          <a:off x="2908300" y="647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a:extLst>
            <a:ext uri="{FF2B5EF4-FFF2-40B4-BE49-F238E27FC236}">
              <a16:creationId xmlns:a16="http://schemas.microsoft.com/office/drawing/2014/main" id="{A353308B-9699-4973-99E7-7493D24F38FD}"/>
            </a:ext>
          </a:extLst>
        </xdr:cNvPr>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37</xdr:row>
      <xdr:rowOff>133350</xdr:rowOff>
    </xdr:to>
    <xdr:cxnSp macro="">
      <xdr:nvCxnSpPr>
        <xdr:cNvPr id="80" name="直線コネクタ 79">
          <a:extLst>
            <a:ext uri="{FF2B5EF4-FFF2-40B4-BE49-F238E27FC236}">
              <a16:creationId xmlns:a16="http://schemas.microsoft.com/office/drawing/2014/main" id="{AC5E2B77-5A33-46E2-B20E-58295787ADD1}"/>
            </a:ext>
          </a:extLst>
        </xdr:cNvPr>
        <xdr:cNvCxnSpPr/>
      </xdr:nvCxnSpPr>
      <xdr:spPr>
        <a:xfrm>
          <a:off x="2019300" y="64560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a:extLst>
            <a:ext uri="{FF2B5EF4-FFF2-40B4-BE49-F238E27FC236}">
              <a16:creationId xmlns:a16="http://schemas.microsoft.com/office/drawing/2014/main" id="{F4F11ABA-A241-458C-AD43-FF4B53828DBF}"/>
            </a:ext>
          </a:extLst>
        </xdr:cNvPr>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112395</xdr:rowOff>
    </xdr:to>
    <xdr:cxnSp macro="">
      <xdr:nvCxnSpPr>
        <xdr:cNvPr id="82" name="直線コネクタ 81">
          <a:extLst>
            <a:ext uri="{FF2B5EF4-FFF2-40B4-BE49-F238E27FC236}">
              <a16:creationId xmlns:a16="http://schemas.microsoft.com/office/drawing/2014/main" id="{6BF331A5-E449-4F4C-A95E-EFF6283F1432}"/>
            </a:ext>
          </a:extLst>
        </xdr:cNvPr>
        <xdr:cNvCxnSpPr/>
      </xdr:nvCxnSpPr>
      <xdr:spPr>
        <a:xfrm>
          <a:off x="1130300" y="64389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673B34EA-0F76-4245-9CFD-187645E38F01}"/>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3A430BF9-FFBC-4BBC-A184-6E214A2AF62C}"/>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CCBCF6-9243-470F-8983-761A2336D2CC}"/>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552866B1-E629-43F9-8FD4-3C676AFC903D}"/>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7" name="n_1mainValue【道路】&#10;有形固定資産減価償却率">
          <a:extLst>
            <a:ext uri="{FF2B5EF4-FFF2-40B4-BE49-F238E27FC236}">
              <a16:creationId xmlns:a16="http://schemas.microsoft.com/office/drawing/2014/main" id="{7D4BE3BB-9663-4DE6-94EE-D7BAB312E918}"/>
            </a:ext>
          </a:extLst>
        </xdr:cNvPr>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8" name="n_2mainValue【道路】&#10;有形固定資産減価償却率">
          <a:extLst>
            <a:ext uri="{FF2B5EF4-FFF2-40B4-BE49-F238E27FC236}">
              <a16:creationId xmlns:a16="http://schemas.microsoft.com/office/drawing/2014/main" id="{025BB70A-0ADA-4FB9-97FD-792F269E6B3F}"/>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9" name="n_3mainValue【道路】&#10;有形固定資産減価償却率">
          <a:extLst>
            <a:ext uri="{FF2B5EF4-FFF2-40B4-BE49-F238E27FC236}">
              <a16:creationId xmlns:a16="http://schemas.microsoft.com/office/drawing/2014/main" id="{691E7E60-8C81-4C2D-BBA3-F7438C648949}"/>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90" name="n_4mainValue【道路】&#10;有形固定資産減価償却率">
          <a:extLst>
            <a:ext uri="{FF2B5EF4-FFF2-40B4-BE49-F238E27FC236}">
              <a16:creationId xmlns:a16="http://schemas.microsoft.com/office/drawing/2014/main" id="{4E2DA805-CBC8-4A6A-88EF-F9D748C15907}"/>
            </a:ext>
          </a:extLst>
        </xdr:cNvPr>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F921622-AFBC-4F7E-B5CE-3E76447B8C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6329EB8-7ED5-4CD4-97DD-7C3648BFE6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2926087-11D6-4F33-93DA-6E2FC2CDA4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295B853-3DF1-4C3C-8FC8-5B6A991CB5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5B611BA-5F8E-4F40-9E2B-17DACA8B6D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1007D4D-B863-4EF3-9592-E096B5D784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6464DA3-4FCA-4FAA-BE0E-AEB60DBB2B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04AFD85-3B31-45AA-B7FD-BD47098F18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9684259-F449-4A1A-9693-1CEBE41BF29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5CB031B-08FB-4DE6-A3FC-2863C8172E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4E1B827-CC6B-4363-BB31-F15C468704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D8E843E-61ED-46D4-8D33-AFA8925E50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946F4D5-72A1-42AE-9ABA-4BBA682401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EB42941-7855-4FAC-BB76-79E86F421F4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4B8E98C-6640-4F63-89B3-1F3D5BDD28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A2F522D-513B-489B-9562-A9F2188BCD5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A2D55BD-5A0E-45F3-810B-15C6BC24D3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E8F73C0F-5B1E-4833-83C9-B18CFD18465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D0F8C56-FFEA-4CB7-A799-7839EEBD1F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94B97E1-936D-415B-A3F1-4933EF11D90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46512B5-BAA1-40F9-B518-2CD4004B3A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7AC8AA6-B779-41FE-A6F1-2D2CFBA13E0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5182D83-3D56-4257-BE8B-670985027D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A5BA9E35-4509-45AF-8006-984A270E44B9}"/>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1C0A93E2-2531-467D-9EF7-41CD713AC9C8}"/>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7B4B5E9C-937D-4107-A9FE-FAF4203BF90D}"/>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A14EA231-5F85-4969-A309-64AA42128275}"/>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1BE39527-7A6B-406A-BA59-D125AD101BDB}"/>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94E4BB6-B545-4C37-9E8A-96333BF04ED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8DC4D01F-5B3E-4232-8E89-CE02FB3BB52B}"/>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21C0DCE5-B267-4EEC-9DF4-C58B0AEB9AEB}"/>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2A477CAC-78EF-4068-8C66-EBAA058CE5DD}"/>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D54DE011-4001-4C53-8CA9-583DF401537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EE4995D4-54B3-4E8D-A81F-3EE9C7788D45}"/>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7FC086-54FA-45AE-AFB8-3FECDA7FDC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3FE8A52-C5EC-4A73-A9D7-E73169844A8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06D60C-4C83-4334-B77B-148F492498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E7AAC7-3201-48F2-999F-0016C2CBA92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CBA7D2C-3B26-47AB-BD8C-69CDEB1D6E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136271</xdr:rowOff>
    </xdr:from>
    <xdr:to>
      <xdr:col>55</xdr:col>
      <xdr:colOff>50800</xdr:colOff>
      <xdr:row>39</xdr:row>
      <xdr:rowOff>66421</xdr:rowOff>
    </xdr:to>
    <xdr:sp macro="" textlink="">
      <xdr:nvSpPr>
        <xdr:cNvPr id="130" name="楕円 129">
          <a:extLst>
            <a:ext uri="{FF2B5EF4-FFF2-40B4-BE49-F238E27FC236}">
              <a16:creationId xmlns:a16="http://schemas.microsoft.com/office/drawing/2014/main" id="{6216F0A0-7770-444D-8C06-B6D2DFE8C040}"/>
            </a:ext>
          </a:extLst>
        </xdr:cNvPr>
        <xdr:cNvSpPr/>
      </xdr:nvSpPr>
      <xdr:spPr>
        <a:xfrm>
          <a:off x="104267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159148</xdr:rowOff>
    </xdr:from>
    <xdr:ext cx="534377" cy="259045"/>
    <xdr:sp macro="" textlink="">
      <xdr:nvSpPr>
        <xdr:cNvPr id="131" name="【道路】&#10;一人当たり延長該当値テキスト">
          <a:extLst>
            <a:ext uri="{FF2B5EF4-FFF2-40B4-BE49-F238E27FC236}">
              <a16:creationId xmlns:a16="http://schemas.microsoft.com/office/drawing/2014/main" id="{82116285-4922-4E02-80FC-777CCC5AE446}"/>
            </a:ext>
          </a:extLst>
        </xdr:cNvPr>
        <xdr:cNvSpPr txBox="1"/>
      </xdr:nvSpPr>
      <xdr:spPr>
        <a:xfrm>
          <a:off x="10515600" y="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134023</xdr:rowOff>
    </xdr:from>
    <xdr:to>
      <xdr:col>50</xdr:col>
      <xdr:colOff>165100</xdr:colOff>
      <xdr:row>39</xdr:row>
      <xdr:rowOff>64173</xdr:rowOff>
    </xdr:to>
    <xdr:sp macro="" textlink="">
      <xdr:nvSpPr>
        <xdr:cNvPr id="132" name="楕円 131">
          <a:extLst>
            <a:ext uri="{FF2B5EF4-FFF2-40B4-BE49-F238E27FC236}">
              <a16:creationId xmlns:a16="http://schemas.microsoft.com/office/drawing/2014/main" id="{F0E817E3-D71F-4A1C-A787-C7D361FAF24C}"/>
            </a:ext>
          </a:extLst>
        </xdr:cNvPr>
        <xdr:cNvSpPr/>
      </xdr:nvSpPr>
      <xdr:spPr>
        <a:xfrm>
          <a:off x="9588500" y="66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13373</xdr:rowOff>
    </xdr:from>
    <xdr:to>
      <xdr:col>55</xdr:col>
      <xdr:colOff>0</xdr:colOff>
      <xdr:row>39</xdr:row>
      <xdr:rowOff>15621</xdr:rowOff>
    </xdr:to>
    <xdr:cxnSp macro="">
      <xdr:nvCxnSpPr>
        <xdr:cNvPr id="133" name="直線コネクタ 132">
          <a:extLst>
            <a:ext uri="{FF2B5EF4-FFF2-40B4-BE49-F238E27FC236}">
              <a16:creationId xmlns:a16="http://schemas.microsoft.com/office/drawing/2014/main" id="{1586B092-766D-4ABC-BCF1-B157EBEBAE4F}"/>
            </a:ext>
          </a:extLst>
        </xdr:cNvPr>
        <xdr:cNvCxnSpPr/>
      </xdr:nvCxnSpPr>
      <xdr:spPr>
        <a:xfrm>
          <a:off x="9639300" y="6699923"/>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140424</xdr:rowOff>
    </xdr:from>
    <xdr:to>
      <xdr:col>46</xdr:col>
      <xdr:colOff>38100</xdr:colOff>
      <xdr:row>39</xdr:row>
      <xdr:rowOff>70574</xdr:rowOff>
    </xdr:to>
    <xdr:sp macro="" textlink="">
      <xdr:nvSpPr>
        <xdr:cNvPr id="134" name="楕円 133">
          <a:extLst>
            <a:ext uri="{FF2B5EF4-FFF2-40B4-BE49-F238E27FC236}">
              <a16:creationId xmlns:a16="http://schemas.microsoft.com/office/drawing/2014/main" id="{2B31C430-FD76-4CC4-8282-B28DA55B4A03}"/>
            </a:ext>
          </a:extLst>
        </xdr:cNvPr>
        <xdr:cNvSpPr/>
      </xdr:nvSpPr>
      <xdr:spPr>
        <a:xfrm>
          <a:off x="8699500" y="66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13373</xdr:rowOff>
    </xdr:from>
    <xdr:to>
      <xdr:col>50</xdr:col>
      <xdr:colOff>114300</xdr:colOff>
      <xdr:row>39</xdr:row>
      <xdr:rowOff>19774</xdr:rowOff>
    </xdr:to>
    <xdr:cxnSp macro="">
      <xdr:nvCxnSpPr>
        <xdr:cNvPr id="135" name="直線コネクタ 134">
          <a:extLst>
            <a:ext uri="{FF2B5EF4-FFF2-40B4-BE49-F238E27FC236}">
              <a16:creationId xmlns:a16="http://schemas.microsoft.com/office/drawing/2014/main" id="{A0E55C35-1D6C-40BE-98F1-61BC285B04ED}"/>
            </a:ext>
          </a:extLst>
        </xdr:cNvPr>
        <xdr:cNvCxnSpPr/>
      </xdr:nvCxnSpPr>
      <xdr:spPr>
        <a:xfrm flipV="1">
          <a:off x="8750300" y="669992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142634</xdr:rowOff>
    </xdr:from>
    <xdr:to>
      <xdr:col>41</xdr:col>
      <xdr:colOff>101600</xdr:colOff>
      <xdr:row>39</xdr:row>
      <xdr:rowOff>72784</xdr:rowOff>
    </xdr:to>
    <xdr:sp macro="" textlink="">
      <xdr:nvSpPr>
        <xdr:cNvPr id="136" name="楕円 135">
          <a:extLst>
            <a:ext uri="{FF2B5EF4-FFF2-40B4-BE49-F238E27FC236}">
              <a16:creationId xmlns:a16="http://schemas.microsoft.com/office/drawing/2014/main" id="{319224E3-4CD4-4705-A9F3-A30DB3380494}"/>
            </a:ext>
          </a:extLst>
        </xdr:cNvPr>
        <xdr:cNvSpPr/>
      </xdr:nvSpPr>
      <xdr:spPr>
        <a:xfrm>
          <a:off x="7810500" y="6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19774</xdr:rowOff>
    </xdr:from>
    <xdr:to>
      <xdr:col>45</xdr:col>
      <xdr:colOff>177800</xdr:colOff>
      <xdr:row>39</xdr:row>
      <xdr:rowOff>21984</xdr:rowOff>
    </xdr:to>
    <xdr:cxnSp macro="">
      <xdr:nvCxnSpPr>
        <xdr:cNvPr id="137" name="直線コネクタ 136">
          <a:extLst>
            <a:ext uri="{FF2B5EF4-FFF2-40B4-BE49-F238E27FC236}">
              <a16:creationId xmlns:a16="http://schemas.microsoft.com/office/drawing/2014/main" id="{91D7530B-DEF0-443A-B5DF-67799173DDC2}"/>
            </a:ext>
          </a:extLst>
        </xdr:cNvPr>
        <xdr:cNvCxnSpPr/>
      </xdr:nvCxnSpPr>
      <xdr:spPr>
        <a:xfrm flipV="1">
          <a:off x="7861300" y="6706324"/>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134251</xdr:rowOff>
    </xdr:from>
    <xdr:to>
      <xdr:col>36</xdr:col>
      <xdr:colOff>165100</xdr:colOff>
      <xdr:row>39</xdr:row>
      <xdr:rowOff>64401</xdr:rowOff>
    </xdr:to>
    <xdr:sp macro="" textlink="">
      <xdr:nvSpPr>
        <xdr:cNvPr id="138" name="楕円 137">
          <a:extLst>
            <a:ext uri="{FF2B5EF4-FFF2-40B4-BE49-F238E27FC236}">
              <a16:creationId xmlns:a16="http://schemas.microsoft.com/office/drawing/2014/main" id="{79A40C7B-3BA4-48A9-9A77-BADE4400FB78}"/>
            </a:ext>
          </a:extLst>
        </xdr:cNvPr>
        <xdr:cNvSpPr/>
      </xdr:nvSpPr>
      <xdr:spPr>
        <a:xfrm>
          <a:off x="6921500" y="66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13601</xdr:rowOff>
    </xdr:from>
    <xdr:to>
      <xdr:col>41</xdr:col>
      <xdr:colOff>50800</xdr:colOff>
      <xdr:row>39</xdr:row>
      <xdr:rowOff>21984</xdr:rowOff>
    </xdr:to>
    <xdr:cxnSp macro="">
      <xdr:nvCxnSpPr>
        <xdr:cNvPr id="139" name="直線コネクタ 138">
          <a:extLst>
            <a:ext uri="{FF2B5EF4-FFF2-40B4-BE49-F238E27FC236}">
              <a16:creationId xmlns:a16="http://schemas.microsoft.com/office/drawing/2014/main" id="{A4CBCCD6-1072-4338-9C75-4DBE23053885}"/>
            </a:ext>
          </a:extLst>
        </xdr:cNvPr>
        <xdr:cNvCxnSpPr/>
      </xdr:nvCxnSpPr>
      <xdr:spPr>
        <a:xfrm>
          <a:off x="6972300" y="6700151"/>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B913DE27-6F34-4067-A0F9-7EAFEC132249}"/>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FECE6DE9-B57F-498F-956D-218499A0A305}"/>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F827E1F9-7381-4AF9-9996-6D23B7FF5835}"/>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DA5D46FC-E683-4EEE-BF3F-A4C4F0C9FDE1}"/>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80700</xdr:rowOff>
    </xdr:from>
    <xdr:ext cx="534377" cy="259045"/>
    <xdr:sp macro="" textlink="">
      <xdr:nvSpPr>
        <xdr:cNvPr id="144" name="n_1mainValue【道路】&#10;一人当たり延長">
          <a:extLst>
            <a:ext uri="{FF2B5EF4-FFF2-40B4-BE49-F238E27FC236}">
              <a16:creationId xmlns:a16="http://schemas.microsoft.com/office/drawing/2014/main" id="{A1D3DEE8-76AA-4CA7-9D14-73381CB490FF}"/>
            </a:ext>
          </a:extLst>
        </xdr:cNvPr>
        <xdr:cNvSpPr txBox="1"/>
      </xdr:nvSpPr>
      <xdr:spPr>
        <a:xfrm>
          <a:off x="9359411" y="64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87101</xdr:rowOff>
    </xdr:from>
    <xdr:ext cx="534377" cy="259045"/>
    <xdr:sp macro="" textlink="">
      <xdr:nvSpPr>
        <xdr:cNvPr id="145" name="n_2mainValue【道路】&#10;一人当たり延長">
          <a:extLst>
            <a:ext uri="{FF2B5EF4-FFF2-40B4-BE49-F238E27FC236}">
              <a16:creationId xmlns:a16="http://schemas.microsoft.com/office/drawing/2014/main" id="{DA221615-00D7-4D07-8E2B-A76E20FDD68A}"/>
            </a:ext>
          </a:extLst>
        </xdr:cNvPr>
        <xdr:cNvSpPr txBox="1"/>
      </xdr:nvSpPr>
      <xdr:spPr>
        <a:xfrm>
          <a:off x="8483111" y="64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89311</xdr:rowOff>
    </xdr:from>
    <xdr:ext cx="534377" cy="259045"/>
    <xdr:sp macro="" textlink="">
      <xdr:nvSpPr>
        <xdr:cNvPr id="146" name="n_3mainValue【道路】&#10;一人当たり延長">
          <a:extLst>
            <a:ext uri="{FF2B5EF4-FFF2-40B4-BE49-F238E27FC236}">
              <a16:creationId xmlns:a16="http://schemas.microsoft.com/office/drawing/2014/main" id="{A6D8D780-204D-41E2-B520-CC86004F3AAC}"/>
            </a:ext>
          </a:extLst>
        </xdr:cNvPr>
        <xdr:cNvSpPr txBox="1"/>
      </xdr:nvSpPr>
      <xdr:spPr>
        <a:xfrm>
          <a:off x="7594111" y="64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80929</xdr:rowOff>
    </xdr:from>
    <xdr:ext cx="534377" cy="259045"/>
    <xdr:sp macro="" textlink="">
      <xdr:nvSpPr>
        <xdr:cNvPr id="147" name="n_4mainValue【道路】&#10;一人当たり延長">
          <a:extLst>
            <a:ext uri="{FF2B5EF4-FFF2-40B4-BE49-F238E27FC236}">
              <a16:creationId xmlns:a16="http://schemas.microsoft.com/office/drawing/2014/main" id="{852454AF-783F-47E9-AC55-1C8ED5457B35}"/>
            </a:ext>
          </a:extLst>
        </xdr:cNvPr>
        <xdr:cNvSpPr txBox="1"/>
      </xdr:nvSpPr>
      <xdr:spPr>
        <a:xfrm>
          <a:off x="6705111" y="64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21208CD-FFEA-4804-8F0F-B65672DCEA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8CD7C25-E3BE-480F-AB96-F94631E4F4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E9E7CF7-749B-4EB2-8D9F-D62796CE53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4D068AA-EAFD-4927-ADE9-58A2A09159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35A1DA7-7407-4A80-9F5A-C50752FDEC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A11CFA5-38E8-4A0A-B0CD-EA12EC4034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D7DDC76-C58C-495F-9DBE-4D0D1D2E3D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80E270F-9A95-41CF-B63B-8010D13D0B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47B30A7-A0CE-4456-9F6F-D2139BAD7B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70C3E43-ACE9-49D9-B960-5655A47776F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EF7A95F-4923-4D19-ABB0-2C964FC8C2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7F5EB3E-520E-4F5A-8B5A-765245418A8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5B8E576-D59B-49DF-8B33-D647DC5DD6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38CD8DC-C6D5-4DE3-BE2F-FD140CB69A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E72B095-B6D3-4F04-8E16-B901A07F0A4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12F9536-FA91-4599-8E08-181B7D4C080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C245906-7211-4A14-8552-60199FC81B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194B5B9-A555-4921-A7AA-BE82B17BE02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73A9E53-B404-4209-9197-53ACDD91BA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877EE60-12EA-4A67-AF49-B1AC6C993A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EDDC3C6-4E5C-4FA0-9F3F-9C4BB5B42C6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7974D97-6E03-4C0C-AD33-3731D8E038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0EE29F9-4EC4-4E36-88E8-942B94F985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D711F77-5A60-407F-968C-A7861DA9E3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F1D3936-3BFD-4E92-B44A-F98A1430EA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B9F07956-B39D-4168-847F-6E62D0121F17}"/>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BA77233-2483-4F5A-8CE3-C4070E028E94}"/>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E6927A6B-BE02-4C42-9379-EFFDFF07C185}"/>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84FD437-0955-46C5-91E4-5AE6A5590F3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EBF5B909-51AD-4C07-8461-9EA7AA6E775A}"/>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027662A-2B08-4679-A886-2E6F267A89A3}"/>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F4B4E10B-92EB-4568-8048-17FC550DD0C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3D3A707F-4883-40A8-A0FA-C78B9F3ECBEF}"/>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C62C7CE2-240E-4043-8ED1-10F25DDD85F4}"/>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DA63C547-AD7F-4AD9-9F83-118B3D28B814}"/>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2B47A20A-FF94-4423-A10D-AED2AFFBBC59}"/>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FF5ED45-BEE3-4661-A3A1-008AFDBB7A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58232C2-A140-43A1-BB8A-8D654B0CB5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FD500BF-1BBF-476C-A78D-74A0862A15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1FA599-8ABB-4AF4-B1CB-3FF3E18814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24CF15E-3281-464D-89F4-61D4B59486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21046</xdr:rowOff>
    </xdr:from>
    <xdr:to>
      <xdr:col>24</xdr:col>
      <xdr:colOff>114300</xdr:colOff>
      <xdr:row>63</xdr:row>
      <xdr:rowOff>122646</xdr:rowOff>
    </xdr:to>
    <xdr:sp macro="" textlink="">
      <xdr:nvSpPr>
        <xdr:cNvPr id="189" name="楕円 188">
          <a:extLst>
            <a:ext uri="{FF2B5EF4-FFF2-40B4-BE49-F238E27FC236}">
              <a16:creationId xmlns:a16="http://schemas.microsoft.com/office/drawing/2014/main" id="{ECE910CB-B686-40A2-8140-C3D7FFC5C53B}"/>
            </a:ext>
          </a:extLst>
        </xdr:cNvPr>
        <xdr:cNvSpPr/>
      </xdr:nvSpPr>
      <xdr:spPr>
        <a:xfrm>
          <a:off x="45847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170923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78AF425-4379-4AD4-84EE-3146E63053E7}"/>
            </a:ext>
          </a:extLst>
        </xdr:cNvPr>
        <xdr:cNvSpPr txBox="1"/>
      </xdr:nvSpPr>
      <xdr:spPr>
        <a:xfrm>
          <a:off x="4673600"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91" name="楕円 190">
          <a:extLst>
            <a:ext uri="{FF2B5EF4-FFF2-40B4-BE49-F238E27FC236}">
              <a16:creationId xmlns:a16="http://schemas.microsoft.com/office/drawing/2014/main" id="{5A78D96D-AB89-4910-9B6C-F7E0AA1FB28D}"/>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71846</xdr:rowOff>
    </xdr:from>
    <xdr:to>
      <xdr:col>24</xdr:col>
      <xdr:colOff>63500</xdr:colOff>
      <xdr:row>63</xdr:row>
      <xdr:rowOff>76744</xdr:rowOff>
    </xdr:to>
    <xdr:cxnSp macro="">
      <xdr:nvCxnSpPr>
        <xdr:cNvPr id="192" name="直線コネクタ 191">
          <a:extLst>
            <a:ext uri="{FF2B5EF4-FFF2-40B4-BE49-F238E27FC236}">
              <a16:creationId xmlns:a16="http://schemas.microsoft.com/office/drawing/2014/main" id="{6E2B6314-1F4D-43DF-AC17-53C3AFC4B389}"/>
            </a:ext>
          </a:extLst>
        </xdr:cNvPr>
        <xdr:cNvCxnSpPr/>
      </xdr:nvCxnSpPr>
      <xdr:spPr>
        <a:xfrm flipV="1">
          <a:off x="3797300" y="1087319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24312</xdr:rowOff>
    </xdr:from>
    <xdr:to>
      <xdr:col>15</xdr:col>
      <xdr:colOff>101600</xdr:colOff>
      <xdr:row>63</xdr:row>
      <xdr:rowOff>125912</xdr:rowOff>
    </xdr:to>
    <xdr:sp macro="" textlink="">
      <xdr:nvSpPr>
        <xdr:cNvPr id="193" name="楕円 192">
          <a:extLst>
            <a:ext uri="{FF2B5EF4-FFF2-40B4-BE49-F238E27FC236}">
              <a16:creationId xmlns:a16="http://schemas.microsoft.com/office/drawing/2014/main" id="{00C10784-C9A8-4926-9482-647D5DFB978D}"/>
            </a:ext>
          </a:extLst>
        </xdr:cNvPr>
        <xdr:cNvSpPr/>
      </xdr:nvSpPr>
      <xdr:spPr>
        <a:xfrm>
          <a:off x="2857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75112</xdr:rowOff>
    </xdr:from>
    <xdr:to>
      <xdr:col>19</xdr:col>
      <xdr:colOff>177800</xdr:colOff>
      <xdr:row>63</xdr:row>
      <xdr:rowOff>76744</xdr:rowOff>
    </xdr:to>
    <xdr:cxnSp macro="">
      <xdr:nvCxnSpPr>
        <xdr:cNvPr id="194" name="直線コネクタ 193">
          <a:extLst>
            <a:ext uri="{FF2B5EF4-FFF2-40B4-BE49-F238E27FC236}">
              <a16:creationId xmlns:a16="http://schemas.microsoft.com/office/drawing/2014/main" id="{E994C6CE-36DC-4A58-B4AB-EE2C22A7642E}"/>
            </a:ext>
          </a:extLst>
        </xdr:cNvPr>
        <xdr:cNvCxnSpPr/>
      </xdr:nvCxnSpPr>
      <xdr:spPr>
        <a:xfrm>
          <a:off x="2908300" y="108764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xdr:rowOff>
    </xdr:from>
    <xdr:to>
      <xdr:col>10</xdr:col>
      <xdr:colOff>165100</xdr:colOff>
      <xdr:row>63</xdr:row>
      <xdr:rowOff>117747</xdr:rowOff>
    </xdr:to>
    <xdr:sp macro="" textlink="">
      <xdr:nvSpPr>
        <xdr:cNvPr id="195" name="楕円 194">
          <a:extLst>
            <a:ext uri="{FF2B5EF4-FFF2-40B4-BE49-F238E27FC236}">
              <a16:creationId xmlns:a16="http://schemas.microsoft.com/office/drawing/2014/main" id="{875120B0-1E48-4676-8263-3520EEC12EDC}"/>
            </a:ext>
          </a:extLst>
        </xdr:cNvPr>
        <xdr:cNvSpPr/>
      </xdr:nvSpPr>
      <xdr:spPr>
        <a:xfrm>
          <a:off x="196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75112</xdr:rowOff>
    </xdr:to>
    <xdr:cxnSp macro="">
      <xdr:nvCxnSpPr>
        <xdr:cNvPr id="196" name="直線コネクタ 195">
          <a:extLst>
            <a:ext uri="{FF2B5EF4-FFF2-40B4-BE49-F238E27FC236}">
              <a16:creationId xmlns:a16="http://schemas.microsoft.com/office/drawing/2014/main" id="{9F749546-B22B-47BF-A873-6B5ACEDB4ED0}"/>
            </a:ext>
          </a:extLst>
        </xdr:cNvPr>
        <xdr:cNvCxnSpPr/>
      </xdr:nvCxnSpPr>
      <xdr:spPr>
        <a:xfrm>
          <a:off x="2019300" y="108682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22678</xdr:rowOff>
    </xdr:from>
    <xdr:to>
      <xdr:col>6</xdr:col>
      <xdr:colOff>38100</xdr:colOff>
      <xdr:row>63</xdr:row>
      <xdr:rowOff>124278</xdr:rowOff>
    </xdr:to>
    <xdr:sp macro="" textlink="">
      <xdr:nvSpPr>
        <xdr:cNvPr id="197" name="楕円 196">
          <a:extLst>
            <a:ext uri="{FF2B5EF4-FFF2-40B4-BE49-F238E27FC236}">
              <a16:creationId xmlns:a16="http://schemas.microsoft.com/office/drawing/2014/main" id="{AAF5FDA6-EA03-46D1-8E8E-D1B7F44E7E0C}"/>
            </a:ext>
          </a:extLst>
        </xdr:cNvPr>
        <xdr:cNvSpPr/>
      </xdr:nvSpPr>
      <xdr:spPr>
        <a:xfrm>
          <a:off x="1079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66947</xdr:rowOff>
    </xdr:from>
    <xdr:to>
      <xdr:col>10</xdr:col>
      <xdr:colOff>114300</xdr:colOff>
      <xdr:row>63</xdr:row>
      <xdr:rowOff>73478</xdr:rowOff>
    </xdr:to>
    <xdr:cxnSp macro="">
      <xdr:nvCxnSpPr>
        <xdr:cNvPr id="198" name="直線コネクタ 197">
          <a:extLst>
            <a:ext uri="{FF2B5EF4-FFF2-40B4-BE49-F238E27FC236}">
              <a16:creationId xmlns:a16="http://schemas.microsoft.com/office/drawing/2014/main" id="{DC67FAD5-7AF6-44BC-8CD4-4BAFE790D863}"/>
            </a:ext>
          </a:extLst>
        </xdr:cNvPr>
        <xdr:cNvCxnSpPr/>
      </xdr:nvCxnSpPr>
      <xdr:spPr>
        <a:xfrm flipV="1">
          <a:off x="1130300" y="108682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31B8C7C-EA40-476E-B699-6E445662E49F}"/>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43117B5-A2C0-48DC-B5EC-65055886AFA8}"/>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F894348-EE81-498B-AEE9-CE2409C571E3}"/>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6AD8372-A0B8-421C-A6C4-B00A3037BF81}"/>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EC67C21-C30D-4259-9744-55B51CF33AF4}"/>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117039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26A3C7A-964E-4360-AC62-62F6FBA71B60}"/>
            </a:ext>
          </a:extLst>
        </xdr:cNvPr>
        <xdr:cNvSpPr txBox="1"/>
      </xdr:nvSpPr>
      <xdr:spPr>
        <a:xfrm>
          <a:off x="2705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108874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4DF1CC9-EBED-420D-A5C0-B506E69B4354}"/>
            </a:ext>
          </a:extLst>
        </xdr:cNvPr>
        <xdr:cNvSpPr txBox="1"/>
      </xdr:nvSpPr>
      <xdr:spPr>
        <a:xfrm>
          <a:off x="1816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115405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DC56604-3DEA-4D20-82DB-35FB0FAB578D}"/>
            </a:ext>
          </a:extLst>
        </xdr:cNvPr>
        <xdr:cNvSpPr txBox="1"/>
      </xdr:nvSpPr>
      <xdr:spPr>
        <a:xfrm>
          <a:off x="927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CDBC8BF-79CB-4E4C-88A6-4D21D4A87C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2FB96CC-E06B-4145-BB4E-63A0446BDC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224BB82-6100-446C-BB67-2C563C6E26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4953329-42C0-4487-B12E-62D139F201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1AEF9FE-5A6E-4C42-8C99-B8A2938209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BCC006-0389-435E-8CC0-55037C6F9D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8B111FA-A33D-4CC9-B2C8-AB14D4EA16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3899834-E5D6-466F-8B14-E1B984886E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DD08B9D-44C6-4586-8C74-9BE19CD511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D6BA4CA-DD38-4CF8-B6B9-1E72B5044E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D91398C-4F51-46FF-93F6-F3A195EDBE4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61A4B63-F450-4C3A-8E62-FA4D2357A34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B0FC706-F62E-4486-87E9-A2C084A8E0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64B4C92-7F25-4BDC-8CF7-D9C4CDC444D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FE70F47-903E-453A-92C7-2CE2419D075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11999A03-57B3-4B4C-8124-539C1D57ED8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54F6A67-2C1B-44FD-B7BA-AA68FD948F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C0E4C43D-272D-4DBB-9270-5090C24BD6A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6767C14-5AFD-4CCB-BAEC-32497D53AD9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6317882-79C4-4434-B2B7-432F5FBF20E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194D813-DEAF-4F58-A8CF-CDD92B1F40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0D089FB-BE3F-4DC8-A8CF-EA5E32FD404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B839B73-9E95-40D3-B3F6-C39D0875ED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A696630A-E8DB-4A27-A365-8A8EA93512AC}"/>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8CCD65A-CFD4-4061-B748-D1F0F08AC17B}"/>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4D790B6-73DE-4D78-9A29-E29AA882AB35}"/>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4B64306-6811-435D-8FE3-C2E69B64E38D}"/>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D7C47A92-09F8-4369-A29B-992EAC3E3A72}"/>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F252FEE-2CAA-4133-968D-A8234430521B}"/>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CC3AE7DC-AF58-422D-9902-046CE101373A}"/>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45206671-7C62-426A-83A0-142B0CAB124C}"/>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47CC2065-2E70-4F27-AD02-FD259E0455B7}"/>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7B33C7CE-62D2-4AE8-AA38-64A30A87BE06}"/>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2370D68C-C905-4002-AA6D-4F023A5C26CE}"/>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696AEA8-23FB-468D-AA2A-97B86A2607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487A77A-9FDE-407D-85D5-1478EE6EDE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1620294-02F4-4624-B2D3-8CE3812591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F3A6203-B42B-4627-A29C-324D6383C2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BC360EB-5F09-4A08-9B5D-6916481970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121093</xdr:rowOff>
    </xdr:from>
    <xdr:to>
      <xdr:col>55</xdr:col>
      <xdr:colOff>50800</xdr:colOff>
      <xdr:row>64</xdr:row>
      <xdr:rowOff>51243</xdr:rowOff>
    </xdr:to>
    <xdr:sp macro="" textlink="">
      <xdr:nvSpPr>
        <xdr:cNvPr id="246" name="楕円 245">
          <a:extLst>
            <a:ext uri="{FF2B5EF4-FFF2-40B4-BE49-F238E27FC236}">
              <a16:creationId xmlns:a16="http://schemas.microsoft.com/office/drawing/2014/main" id="{526E9D36-ADB9-4409-97A5-6854483304C1}"/>
            </a:ext>
          </a:extLst>
        </xdr:cNvPr>
        <xdr:cNvSpPr/>
      </xdr:nvSpPr>
      <xdr:spPr>
        <a:xfrm>
          <a:off x="10426700" y="109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36020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45E354C0-0843-4794-A3F0-6A63A8C251E7}"/>
            </a:ext>
          </a:extLst>
        </xdr:cNvPr>
        <xdr:cNvSpPr txBox="1"/>
      </xdr:nvSpPr>
      <xdr:spPr>
        <a:xfrm>
          <a:off x="10515600" y="108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122128</xdr:rowOff>
    </xdr:from>
    <xdr:to>
      <xdr:col>50</xdr:col>
      <xdr:colOff>165100</xdr:colOff>
      <xdr:row>64</xdr:row>
      <xdr:rowOff>52278</xdr:rowOff>
    </xdr:to>
    <xdr:sp macro="" textlink="">
      <xdr:nvSpPr>
        <xdr:cNvPr id="248" name="楕円 247">
          <a:extLst>
            <a:ext uri="{FF2B5EF4-FFF2-40B4-BE49-F238E27FC236}">
              <a16:creationId xmlns:a16="http://schemas.microsoft.com/office/drawing/2014/main" id="{E8FDCD56-F73C-4549-B970-B05EAC821DE7}"/>
            </a:ext>
          </a:extLst>
        </xdr:cNvPr>
        <xdr:cNvSpPr/>
      </xdr:nvSpPr>
      <xdr:spPr>
        <a:xfrm>
          <a:off x="9588500" y="109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443</xdr:rowOff>
    </xdr:from>
    <xdr:to>
      <xdr:col>55</xdr:col>
      <xdr:colOff>0</xdr:colOff>
      <xdr:row>64</xdr:row>
      <xdr:rowOff>1478</xdr:rowOff>
    </xdr:to>
    <xdr:cxnSp macro="">
      <xdr:nvCxnSpPr>
        <xdr:cNvPr id="249" name="直線コネクタ 248">
          <a:extLst>
            <a:ext uri="{FF2B5EF4-FFF2-40B4-BE49-F238E27FC236}">
              <a16:creationId xmlns:a16="http://schemas.microsoft.com/office/drawing/2014/main" id="{02DAD6F7-4C83-4628-9B4E-6C65892AC92E}"/>
            </a:ext>
          </a:extLst>
        </xdr:cNvPr>
        <xdr:cNvCxnSpPr/>
      </xdr:nvCxnSpPr>
      <xdr:spPr>
        <a:xfrm flipV="1">
          <a:off x="9639300" y="10973243"/>
          <a:ext cx="8382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122766</xdr:rowOff>
    </xdr:from>
    <xdr:to>
      <xdr:col>46</xdr:col>
      <xdr:colOff>38100</xdr:colOff>
      <xdr:row>64</xdr:row>
      <xdr:rowOff>52916</xdr:rowOff>
    </xdr:to>
    <xdr:sp macro="" textlink="">
      <xdr:nvSpPr>
        <xdr:cNvPr id="250" name="楕円 249">
          <a:extLst>
            <a:ext uri="{FF2B5EF4-FFF2-40B4-BE49-F238E27FC236}">
              <a16:creationId xmlns:a16="http://schemas.microsoft.com/office/drawing/2014/main" id="{E030D722-4811-4106-8F7B-86AC6FCA807E}"/>
            </a:ext>
          </a:extLst>
        </xdr:cNvPr>
        <xdr:cNvSpPr/>
      </xdr:nvSpPr>
      <xdr:spPr>
        <a:xfrm>
          <a:off x="8699500" y="109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1478</xdr:rowOff>
    </xdr:from>
    <xdr:to>
      <xdr:col>50</xdr:col>
      <xdr:colOff>114300</xdr:colOff>
      <xdr:row>64</xdr:row>
      <xdr:rowOff>2116</xdr:rowOff>
    </xdr:to>
    <xdr:cxnSp macro="">
      <xdr:nvCxnSpPr>
        <xdr:cNvPr id="251" name="直線コネクタ 250">
          <a:extLst>
            <a:ext uri="{FF2B5EF4-FFF2-40B4-BE49-F238E27FC236}">
              <a16:creationId xmlns:a16="http://schemas.microsoft.com/office/drawing/2014/main" id="{3323FF4B-2B0C-4EC7-B5FE-35E6285EF40E}"/>
            </a:ext>
          </a:extLst>
        </xdr:cNvPr>
        <xdr:cNvCxnSpPr/>
      </xdr:nvCxnSpPr>
      <xdr:spPr>
        <a:xfrm flipV="1">
          <a:off x="8750300" y="10974278"/>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123023</xdr:rowOff>
    </xdr:from>
    <xdr:to>
      <xdr:col>41</xdr:col>
      <xdr:colOff>101600</xdr:colOff>
      <xdr:row>64</xdr:row>
      <xdr:rowOff>53173</xdr:rowOff>
    </xdr:to>
    <xdr:sp macro="" textlink="">
      <xdr:nvSpPr>
        <xdr:cNvPr id="252" name="楕円 251">
          <a:extLst>
            <a:ext uri="{FF2B5EF4-FFF2-40B4-BE49-F238E27FC236}">
              <a16:creationId xmlns:a16="http://schemas.microsoft.com/office/drawing/2014/main" id="{D7A023D7-C0AA-49CB-B30B-4E162F36FCB7}"/>
            </a:ext>
          </a:extLst>
        </xdr:cNvPr>
        <xdr:cNvSpPr/>
      </xdr:nvSpPr>
      <xdr:spPr>
        <a:xfrm>
          <a:off x="7810500" y="109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2116</xdr:rowOff>
    </xdr:from>
    <xdr:to>
      <xdr:col>45</xdr:col>
      <xdr:colOff>177800</xdr:colOff>
      <xdr:row>64</xdr:row>
      <xdr:rowOff>2373</xdr:rowOff>
    </xdr:to>
    <xdr:cxnSp macro="">
      <xdr:nvCxnSpPr>
        <xdr:cNvPr id="253" name="直線コネクタ 252">
          <a:extLst>
            <a:ext uri="{FF2B5EF4-FFF2-40B4-BE49-F238E27FC236}">
              <a16:creationId xmlns:a16="http://schemas.microsoft.com/office/drawing/2014/main" id="{C5C20D36-B1EB-4335-9777-3169BABEE793}"/>
            </a:ext>
          </a:extLst>
        </xdr:cNvPr>
        <xdr:cNvCxnSpPr/>
      </xdr:nvCxnSpPr>
      <xdr:spPr>
        <a:xfrm flipV="1">
          <a:off x="7861300" y="1097491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123843</xdr:rowOff>
    </xdr:from>
    <xdr:to>
      <xdr:col>36</xdr:col>
      <xdr:colOff>165100</xdr:colOff>
      <xdr:row>64</xdr:row>
      <xdr:rowOff>53993</xdr:rowOff>
    </xdr:to>
    <xdr:sp macro="" textlink="">
      <xdr:nvSpPr>
        <xdr:cNvPr id="254" name="楕円 253">
          <a:extLst>
            <a:ext uri="{FF2B5EF4-FFF2-40B4-BE49-F238E27FC236}">
              <a16:creationId xmlns:a16="http://schemas.microsoft.com/office/drawing/2014/main" id="{FDE91E96-C255-4BD0-B2F2-D2481067F728}"/>
            </a:ext>
          </a:extLst>
        </xdr:cNvPr>
        <xdr:cNvSpPr/>
      </xdr:nvSpPr>
      <xdr:spPr>
        <a:xfrm>
          <a:off x="6921500" y="10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2373</xdr:rowOff>
    </xdr:from>
    <xdr:to>
      <xdr:col>41</xdr:col>
      <xdr:colOff>50800</xdr:colOff>
      <xdr:row>64</xdr:row>
      <xdr:rowOff>3193</xdr:rowOff>
    </xdr:to>
    <xdr:cxnSp macro="">
      <xdr:nvCxnSpPr>
        <xdr:cNvPr id="255" name="直線コネクタ 254">
          <a:extLst>
            <a:ext uri="{FF2B5EF4-FFF2-40B4-BE49-F238E27FC236}">
              <a16:creationId xmlns:a16="http://schemas.microsoft.com/office/drawing/2014/main" id="{7B522EFD-7213-4566-BC1D-241638AB161F}"/>
            </a:ext>
          </a:extLst>
        </xdr:cNvPr>
        <xdr:cNvCxnSpPr/>
      </xdr:nvCxnSpPr>
      <xdr:spPr>
        <a:xfrm flipV="1">
          <a:off x="6972300" y="10975173"/>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3141BD0-3DC6-48B5-87CD-AB8FBCE1CA9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412A736-FC1A-4BBF-A498-F257C2213841}"/>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3F20BA2-AFCB-407D-B538-D34476EE20F5}"/>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653956D-3616-42EE-AD65-66927AE3D501}"/>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43405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D30B2786-21A3-40EB-AA1C-D4B0B88F5F80}"/>
            </a:ext>
          </a:extLst>
        </xdr:cNvPr>
        <xdr:cNvSpPr txBox="1"/>
      </xdr:nvSpPr>
      <xdr:spPr>
        <a:xfrm>
          <a:off x="9359411" y="110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44043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FA4CE1D6-562C-4478-8F78-31AB1EA73E53}"/>
            </a:ext>
          </a:extLst>
        </xdr:cNvPr>
        <xdr:cNvSpPr txBox="1"/>
      </xdr:nvSpPr>
      <xdr:spPr>
        <a:xfrm>
          <a:off x="8483111" y="1101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44300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A0DFF428-244E-45D4-A8BD-A0B87C23F56F}"/>
            </a:ext>
          </a:extLst>
        </xdr:cNvPr>
        <xdr:cNvSpPr txBox="1"/>
      </xdr:nvSpPr>
      <xdr:spPr>
        <a:xfrm>
          <a:off x="7594111" y="110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45120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1E342725-458C-4AE3-AA61-63E0A1A61125}"/>
            </a:ext>
          </a:extLst>
        </xdr:cNvPr>
        <xdr:cNvSpPr txBox="1"/>
      </xdr:nvSpPr>
      <xdr:spPr>
        <a:xfrm>
          <a:off x="6705111" y="11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3C0B3D0-B8C8-428D-865B-9699D91F3D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148350F-FBCB-4AAC-8370-0D03D1D348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85F9D5F-EA63-4F5F-BD35-F2DBE814B5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52F8E1A-98DA-4E48-9414-9504D996FF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ED01C00-282F-4BC4-B936-145C470C0A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BEF7B3-18E8-4F13-A3FC-037CB266A2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16BFB8A-34F3-4960-A38D-B1D7CD51D4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873E34A-9A26-4518-89BA-73F3E3D8F9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9878446-7FDB-4282-AB68-CB8630E9A8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A9EBBD8-8134-46FB-A573-ED4D049BAB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B459878-52D1-4EE0-9020-3F9ADE5AAF4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FB6F92E4-45E0-4D82-B451-3707239A23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E8FA86F-AF4D-4982-A3CB-ABD8FACF78B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821E1E3-9AB4-4ECD-9063-F0B5A9F70EB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59AA7E8-C210-48F4-BEF9-2DED7FA8CC2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B1ABC26-2E7D-43F0-A2C7-D273F85E74C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349823B-9267-4A47-B269-5EF051BE081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247979F6-60DB-4E25-B9C9-6F453681176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33BF126B-ACBB-4E85-AAD8-C907554D6B0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2096931-B15A-4ACC-AA29-4C7D3E0F99E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6B3FF96-0163-47EF-BAB4-2FBCC286D6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623622A-9363-4628-8A32-364AF985CB9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0F7FFDF-8218-4E52-BB15-76B21659FFC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4220B25-9CD7-4B76-B41B-5D843C0393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0CB4AD5-7678-4DEA-85B6-8A4B6D56EA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1567726-4740-4DB4-8FE2-B0A4C492649A}"/>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7CA7EE3-1BE9-4F6D-B843-91FAE55112A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A20B006E-98DF-492B-9090-AAC098BB922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AB40301B-79D9-406C-AF7C-01B0CD042D7F}"/>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57DD33B1-8F75-46E5-9176-89BABD7B415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A26BEC6A-AA70-43DD-A751-E3ED7F965D38}"/>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1EAA5674-4D0E-40A9-842B-2ACC158E0F2F}"/>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B45AEA7D-0C00-4265-8DA8-1A16AF3DA8B3}"/>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CB694BB0-CE70-4414-A8ED-1BAB2D4F7AE4}"/>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FDA5527D-6CBC-40CB-852D-2282A82AA838}"/>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940A0026-46EB-4C10-82F8-B573FA44CB09}"/>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E6E4DF-D33C-4CBF-847D-E79152453C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7898CDB-38FB-4153-B3EF-0A927F1EDC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A150852-1471-4A4C-87E8-8CF73D2B30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265FCA-0141-4304-B25D-BA246EB64B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B2F1ACF-0ABF-4ADF-9494-7B7757CBA6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165281</xdr:rowOff>
    </xdr:from>
    <xdr:to>
      <xdr:col>24</xdr:col>
      <xdr:colOff>114300</xdr:colOff>
      <xdr:row>86</xdr:row>
      <xdr:rowOff>95431</xdr:rowOff>
    </xdr:to>
    <xdr:sp macro="" textlink="">
      <xdr:nvSpPr>
        <xdr:cNvPr id="305" name="楕円 304">
          <a:extLst>
            <a:ext uri="{FF2B5EF4-FFF2-40B4-BE49-F238E27FC236}">
              <a16:creationId xmlns:a16="http://schemas.microsoft.com/office/drawing/2014/main" id="{0248E096-0E0C-4E6E-A673-4A7480981DBB}"/>
            </a:ext>
          </a:extLst>
        </xdr:cNvPr>
        <xdr:cNvSpPr/>
      </xdr:nvSpPr>
      <xdr:spPr>
        <a:xfrm>
          <a:off x="4584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80208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D1B78F9F-9CAD-4432-B4A5-7095EE966B0A}"/>
            </a:ext>
          </a:extLst>
        </xdr:cNvPr>
        <xdr:cNvSpPr txBox="1"/>
      </xdr:nvSpPr>
      <xdr:spPr>
        <a:xfrm>
          <a:off x="4673600" y="1465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139156</xdr:rowOff>
    </xdr:from>
    <xdr:to>
      <xdr:col>20</xdr:col>
      <xdr:colOff>38100</xdr:colOff>
      <xdr:row>86</xdr:row>
      <xdr:rowOff>69306</xdr:rowOff>
    </xdr:to>
    <xdr:sp macro="" textlink="">
      <xdr:nvSpPr>
        <xdr:cNvPr id="307" name="楕円 306">
          <a:extLst>
            <a:ext uri="{FF2B5EF4-FFF2-40B4-BE49-F238E27FC236}">
              <a16:creationId xmlns:a16="http://schemas.microsoft.com/office/drawing/2014/main" id="{1A7239B7-2609-492B-8BBC-481F89F2EF34}"/>
            </a:ext>
          </a:extLst>
        </xdr:cNvPr>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18506</xdr:rowOff>
    </xdr:from>
    <xdr:to>
      <xdr:col>24</xdr:col>
      <xdr:colOff>63500</xdr:colOff>
      <xdr:row>86</xdr:row>
      <xdr:rowOff>44631</xdr:rowOff>
    </xdr:to>
    <xdr:cxnSp macro="">
      <xdr:nvCxnSpPr>
        <xdr:cNvPr id="308" name="直線コネクタ 307">
          <a:extLst>
            <a:ext uri="{FF2B5EF4-FFF2-40B4-BE49-F238E27FC236}">
              <a16:creationId xmlns:a16="http://schemas.microsoft.com/office/drawing/2014/main" id="{4235D1EF-830C-4FDB-B64C-0DE75438C280}"/>
            </a:ext>
          </a:extLst>
        </xdr:cNvPr>
        <xdr:cNvCxnSpPr/>
      </xdr:nvCxnSpPr>
      <xdr:spPr>
        <a:xfrm>
          <a:off x="3797300" y="147632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108131</xdr:rowOff>
    </xdr:from>
    <xdr:to>
      <xdr:col>15</xdr:col>
      <xdr:colOff>101600</xdr:colOff>
      <xdr:row>86</xdr:row>
      <xdr:rowOff>38281</xdr:rowOff>
    </xdr:to>
    <xdr:sp macro="" textlink="">
      <xdr:nvSpPr>
        <xdr:cNvPr id="309" name="楕円 308">
          <a:extLst>
            <a:ext uri="{FF2B5EF4-FFF2-40B4-BE49-F238E27FC236}">
              <a16:creationId xmlns:a16="http://schemas.microsoft.com/office/drawing/2014/main" id="{2D1548D6-DBB3-4737-A0E3-EB2E133D9836}"/>
            </a:ext>
          </a:extLst>
        </xdr:cNvPr>
        <xdr:cNvSpPr/>
      </xdr:nvSpPr>
      <xdr:spPr>
        <a:xfrm>
          <a:off x="2857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158931</xdr:rowOff>
    </xdr:from>
    <xdr:to>
      <xdr:col>19</xdr:col>
      <xdr:colOff>177800</xdr:colOff>
      <xdr:row>86</xdr:row>
      <xdr:rowOff>18506</xdr:rowOff>
    </xdr:to>
    <xdr:cxnSp macro="">
      <xdr:nvCxnSpPr>
        <xdr:cNvPr id="310" name="直線コネクタ 309">
          <a:extLst>
            <a:ext uri="{FF2B5EF4-FFF2-40B4-BE49-F238E27FC236}">
              <a16:creationId xmlns:a16="http://schemas.microsoft.com/office/drawing/2014/main" id="{0CDD6B77-0779-4719-B856-61C8F585022F}"/>
            </a:ext>
          </a:extLst>
        </xdr:cNvPr>
        <xdr:cNvCxnSpPr/>
      </xdr:nvCxnSpPr>
      <xdr:spPr>
        <a:xfrm>
          <a:off x="2908300" y="147321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11" name="楕円 310">
          <a:extLst>
            <a:ext uri="{FF2B5EF4-FFF2-40B4-BE49-F238E27FC236}">
              <a16:creationId xmlns:a16="http://schemas.microsoft.com/office/drawing/2014/main" id="{8545DFC6-CAD8-464B-8F25-40BFDC67D172}"/>
            </a:ext>
          </a:extLst>
        </xdr:cNvPr>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85</xdr:row>
      <xdr:rowOff>158931</xdr:rowOff>
    </xdr:to>
    <xdr:cxnSp macro="">
      <xdr:nvCxnSpPr>
        <xdr:cNvPr id="312" name="直線コネクタ 311">
          <a:extLst>
            <a:ext uri="{FF2B5EF4-FFF2-40B4-BE49-F238E27FC236}">
              <a16:creationId xmlns:a16="http://schemas.microsoft.com/office/drawing/2014/main" id="{F032064E-7FFF-4EBE-8DEA-7EED2B91A246}"/>
            </a:ext>
          </a:extLst>
        </xdr:cNvPr>
        <xdr:cNvCxnSpPr/>
      </xdr:nvCxnSpPr>
      <xdr:spPr>
        <a:xfrm>
          <a:off x="2019300" y="1472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95069</xdr:rowOff>
    </xdr:from>
    <xdr:to>
      <xdr:col>6</xdr:col>
      <xdr:colOff>38100</xdr:colOff>
      <xdr:row>86</xdr:row>
      <xdr:rowOff>25219</xdr:rowOff>
    </xdr:to>
    <xdr:sp macro="" textlink="">
      <xdr:nvSpPr>
        <xdr:cNvPr id="313" name="楕円 312">
          <a:extLst>
            <a:ext uri="{FF2B5EF4-FFF2-40B4-BE49-F238E27FC236}">
              <a16:creationId xmlns:a16="http://schemas.microsoft.com/office/drawing/2014/main" id="{D65E41B3-0B7D-4EDC-A96C-89BDFC855A39}"/>
            </a:ext>
          </a:extLst>
        </xdr:cNvPr>
        <xdr:cNvSpPr/>
      </xdr:nvSpPr>
      <xdr:spPr>
        <a:xfrm>
          <a:off x="1079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145869</xdr:rowOff>
    </xdr:from>
    <xdr:to>
      <xdr:col>10</xdr:col>
      <xdr:colOff>114300</xdr:colOff>
      <xdr:row>85</xdr:row>
      <xdr:rowOff>152400</xdr:rowOff>
    </xdr:to>
    <xdr:cxnSp macro="">
      <xdr:nvCxnSpPr>
        <xdr:cNvPr id="314" name="直線コネクタ 313">
          <a:extLst>
            <a:ext uri="{FF2B5EF4-FFF2-40B4-BE49-F238E27FC236}">
              <a16:creationId xmlns:a16="http://schemas.microsoft.com/office/drawing/2014/main" id="{D58B0D15-4D32-4346-8679-483A217BC7B2}"/>
            </a:ext>
          </a:extLst>
        </xdr:cNvPr>
        <xdr:cNvCxnSpPr/>
      </xdr:nvCxnSpPr>
      <xdr:spPr>
        <a:xfrm>
          <a:off x="1130300" y="14719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69B10CE7-6BC4-48D7-A5DD-3CCB9DF82722}"/>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78892100-7557-49FB-829E-D6AF0A619E17}"/>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7140861-8833-4E25-BC8F-F4D7B9A4D6C6}"/>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D54F2DE1-9E75-4426-A43C-7002497F6F1B}"/>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60433</xdr:rowOff>
    </xdr:from>
    <xdr:ext cx="405111" cy="259045"/>
    <xdr:sp macro="" textlink="">
      <xdr:nvSpPr>
        <xdr:cNvPr id="319" name="n_1mainValue【公営住宅】&#10;有形固定資産減価償却率">
          <a:extLst>
            <a:ext uri="{FF2B5EF4-FFF2-40B4-BE49-F238E27FC236}">
              <a16:creationId xmlns:a16="http://schemas.microsoft.com/office/drawing/2014/main" id="{52AB448B-62F8-4DC1-9D04-A121F6A39344}"/>
            </a:ext>
          </a:extLst>
        </xdr:cNvPr>
        <xdr:cNvSpPr txBox="1"/>
      </xdr:nvSpPr>
      <xdr:spPr>
        <a:xfrm>
          <a:off x="3582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29408</xdr:rowOff>
    </xdr:from>
    <xdr:ext cx="405111" cy="259045"/>
    <xdr:sp macro="" textlink="">
      <xdr:nvSpPr>
        <xdr:cNvPr id="320" name="n_2mainValue【公営住宅】&#10;有形固定資産減価償却率">
          <a:extLst>
            <a:ext uri="{FF2B5EF4-FFF2-40B4-BE49-F238E27FC236}">
              <a16:creationId xmlns:a16="http://schemas.microsoft.com/office/drawing/2014/main" id="{EB650C92-FCD7-4293-83C9-32FEBA954BC3}"/>
            </a:ext>
          </a:extLst>
        </xdr:cNvPr>
        <xdr:cNvSpPr txBox="1"/>
      </xdr:nvSpPr>
      <xdr:spPr>
        <a:xfrm>
          <a:off x="2705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22877</xdr:rowOff>
    </xdr:from>
    <xdr:ext cx="405111" cy="259045"/>
    <xdr:sp macro="" textlink="">
      <xdr:nvSpPr>
        <xdr:cNvPr id="321" name="n_3mainValue【公営住宅】&#10;有形固定資産減価償却率">
          <a:extLst>
            <a:ext uri="{FF2B5EF4-FFF2-40B4-BE49-F238E27FC236}">
              <a16:creationId xmlns:a16="http://schemas.microsoft.com/office/drawing/2014/main" id="{EC067C53-62AC-49CD-B3DD-AC8EE362464E}"/>
            </a:ext>
          </a:extLst>
        </xdr:cNvPr>
        <xdr:cNvSpPr txBox="1"/>
      </xdr:nvSpPr>
      <xdr:spPr>
        <a:xfrm>
          <a:off x="1816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16346</xdr:rowOff>
    </xdr:from>
    <xdr:ext cx="405111" cy="259045"/>
    <xdr:sp macro="" textlink="">
      <xdr:nvSpPr>
        <xdr:cNvPr id="322" name="n_4mainValue【公営住宅】&#10;有形固定資産減価償却率">
          <a:extLst>
            <a:ext uri="{FF2B5EF4-FFF2-40B4-BE49-F238E27FC236}">
              <a16:creationId xmlns:a16="http://schemas.microsoft.com/office/drawing/2014/main" id="{1BC325BC-510B-42C2-ABD5-1F1D304E4785}"/>
            </a:ext>
          </a:extLst>
        </xdr:cNvPr>
        <xdr:cNvSpPr txBox="1"/>
      </xdr:nvSpPr>
      <xdr:spPr>
        <a:xfrm>
          <a:off x="927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70366B7-3471-4D1D-AAD2-5490DE634D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849D81B-4755-46D5-B2E3-05DD64F7D5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19CB075-D0AD-4577-82E7-13E471FD23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F5DA88B-B3F9-496D-89B0-FB3D86377C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FA0B5ED-3690-41DA-9A32-3B3467FC5C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C25CDC6-9717-489F-90AD-6D5BE750C6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D525A29-68E1-451F-BD8F-E71C1C8DD1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19E3CB5-14AD-4AAF-8BDB-F427AA6C97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E38F98F-B41D-415E-BD07-132F126CB1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FE71ED5-9E48-4848-B103-2A2EB670EA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FC47B302-D940-46B6-B223-F77DD88197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164C0C5C-6C93-4447-92C8-C7DFCECAC65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FF819E64-DA83-48D0-8357-C955163C2F5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30473FA-BE74-4387-8BB1-63CB0710DC4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ED95707-C2EB-4ED8-8002-47EBE694F1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7C8FD3C2-4386-4DE7-88EE-345D6FAB557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5047B523-6BBB-4328-8130-91F2DE03413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B0DC2399-82CC-4C2C-916F-0F79C280BC9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9D1E225-482F-4679-9BCF-D47A216A2B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E3FBA26-26EC-4984-B56E-C6364EBF13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7E65427A-842B-418D-B9E5-3E56210A01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8F497EA3-2323-46A7-BE09-A75F2729A39C}"/>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3D94AF65-56E0-45DF-855B-867299426551}"/>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F5A4CAC7-4CB1-4D07-8893-D337EBC4B922}"/>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8E17037D-BEEA-4B29-889C-E40B5A6161A3}"/>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8F511786-3DC5-4BE7-939A-02CD35A3EA68}"/>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309D5193-08C9-4E98-A1E7-26DED1041894}"/>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E3A7169A-6FB1-48CA-BE28-525920FA74FD}"/>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6797BD64-49F8-4D43-830D-DEFB570E053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AD03D7D4-C0B0-4802-B9E1-61910EB5C01D}"/>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268BCAED-D8D1-491A-9131-1AA2CF7C9943}"/>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399FD2E0-2418-410E-9729-0B43DB7F7E6E}"/>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45E4C53-0EB1-4281-A384-440A935D51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EFCAC39-81E6-49F7-B688-D0A820F05B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CC28B2C-134B-4EFA-8CC6-76C4F3CEEC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6F2130A-6DFD-4AB6-9340-D7C88198F1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89A39C2-5809-42BD-898C-F598D43510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95886</xdr:rowOff>
    </xdr:from>
    <xdr:to>
      <xdr:col>55</xdr:col>
      <xdr:colOff>50800</xdr:colOff>
      <xdr:row>86</xdr:row>
      <xdr:rowOff>26036</xdr:rowOff>
    </xdr:to>
    <xdr:sp macro="" textlink="">
      <xdr:nvSpPr>
        <xdr:cNvPr id="360" name="楕円 359">
          <a:extLst>
            <a:ext uri="{FF2B5EF4-FFF2-40B4-BE49-F238E27FC236}">
              <a16:creationId xmlns:a16="http://schemas.microsoft.com/office/drawing/2014/main" id="{1AAF799C-AF6F-41B8-A730-ED99AAD20A3F}"/>
            </a:ext>
          </a:extLst>
        </xdr:cNvPr>
        <xdr:cNvSpPr/>
      </xdr:nvSpPr>
      <xdr:spPr>
        <a:xfrm>
          <a:off x="10426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a:extLst>
            <a:ext uri="{FF2B5EF4-FFF2-40B4-BE49-F238E27FC236}">
              <a16:creationId xmlns:a16="http://schemas.microsoft.com/office/drawing/2014/main" id="{DA77D14B-68DA-4C6E-A679-1B448EB6DE03}"/>
            </a:ext>
          </a:extLst>
        </xdr:cNvPr>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112116</xdr:rowOff>
    </xdr:from>
    <xdr:to>
      <xdr:col>50</xdr:col>
      <xdr:colOff>165100</xdr:colOff>
      <xdr:row>86</xdr:row>
      <xdr:rowOff>42266</xdr:rowOff>
    </xdr:to>
    <xdr:sp macro="" textlink="">
      <xdr:nvSpPr>
        <xdr:cNvPr id="362" name="楕円 361">
          <a:extLst>
            <a:ext uri="{FF2B5EF4-FFF2-40B4-BE49-F238E27FC236}">
              <a16:creationId xmlns:a16="http://schemas.microsoft.com/office/drawing/2014/main" id="{6DC73FD6-695B-4543-96C7-BE929D783968}"/>
            </a:ext>
          </a:extLst>
        </xdr:cNvPr>
        <xdr:cNvSpPr/>
      </xdr:nvSpPr>
      <xdr:spPr>
        <a:xfrm>
          <a:off x="9588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146686</xdr:rowOff>
    </xdr:from>
    <xdr:to>
      <xdr:col>55</xdr:col>
      <xdr:colOff>0</xdr:colOff>
      <xdr:row>85</xdr:row>
      <xdr:rowOff>162916</xdr:rowOff>
    </xdr:to>
    <xdr:cxnSp macro="">
      <xdr:nvCxnSpPr>
        <xdr:cNvPr id="363" name="直線コネクタ 362">
          <a:extLst>
            <a:ext uri="{FF2B5EF4-FFF2-40B4-BE49-F238E27FC236}">
              <a16:creationId xmlns:a16="http://schemas.microsoft.com/office/drawing/2014/main" id="{4FDAF37E-C0DE-4414-B801-77663F04C2F6}"/>
            </a:ext>
          </a:extLst>
        </xdr:cNvPr>
        <xdr:cNvCxnSpPr/>
      </xdr:nvCxnSpPr>
      <xdr:spPr>
        <a:xfrm flipV="1">
          <a:off x="9639300" y="14719936"/>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112344</xdr:rowOff>
    </xdr:from>
    <xdr:to>
      <xdr:col>46</xdr:col>
      <xdr:colOff>38100</xdr:colOff>
      <xdr:row>86</xdr:row>
      <xdr:rowOff>42494</xdr:rowOff>
    </xdr:to>
    <xdr:sp macro="" textlink="">
      <xdr:nvSpPr>
        <xdr:cNvPr id="364" name="楕円 363">
          <a:extLst>
            <a:ext uri="{FF2B5EF4-FFF2-40B4-BE49-F238E27FC236}">
              <a16:creationId xmlns:a16="http://schemas.microsoft.com/office/drawing/2014/main" id="{AA3CF9F6-58D0-4525-B5E0-306E7836F0A9}"/>
            </a:ext>
          </a:extLst>
        </xdr:cNvPr>
        <xdr:cNvSpPr/>
      </xdr:nvSpPr>
      <xdr:spPr>
        <a:xfrm>
          <a:off x="8699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162916</xdr:rowOff>
    </xdr:from>
    <xdr:to>
      <xdr:col>50</xdr:col>
      <xdr:colOff>114300</xdr:colOff>
      <xdr:row>85</xdr:row>
      <xdr:rowOff>163144</xdr:rowOff>
    </xdr:to>
    <xdr:cxnSp macro="">
      <xdr:nvCxnSpPr>
        <xdr:cNvPr id="365" name="直線コネクタ 364">
          <a:extLst>
            <a:ext uri="{FF2B5EF4-FFF2-40B4-BE49-F238E27FC236}">
              <a16:creationId xmlns:a16="http://schemas.microsoft.com/office/drawing/2014/main" id="{B65751D4-2605-4A61-9205-E65EE05728C0}"/>
            </a:ext>
          </a:extLst>
        </xdr:cNvPr>
        <xdr:cNvCxnSpPr/>
      </xdr:nvCxnSpPr>
      <xdr:spPr>
        <a:xfrm flipV="1">
          <a:off x="8750300" y="1473616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112573</xdr:rowOff>
    </xdr:from>
    <xdr:to>
      <xdr:col>41</xdr:col>
      <xdr:colOff>101600</xdr:colOff>
      <xdr:row>86</xdr:row>
      <xdr:rowOff>42723</xdr:rowOff>
    </xdr:to>
    <xdr:sp macro="" textlink="">
      <xdr:nvSpPr>
        <xdr:cNvPr id="366" name="楕円 365">
          <a:extLst>
            <a:ext uri="{FF2B5EF4-FFF2-40B4-BE49-F238E27FC236}">
              <a16:creationId xmlns:a16="http://schemas.microsoft.com/office/drawing/2014/main" id="{1543417A-44E3-4D30-8801-3DB0CEC2EE0A}"/>
            </a:ext>
          </a:extLst>
        </xdr:cNvPr>
        <xdr:cNvSpPr/>
      </xdr:nvSpPr>
      <xdr:spPr>
        <a:xfrm>
          <a:off x="7810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163144</xdr:rowOff>
    </xdr:from>
    <xdr:to>
      <xdr:col>45</xdr:col>
      <xdr:colOff>177800</xdr:colOff>
      <xdr:row>85</xdr:row>
      <xdr:rowOff>163373</xdr:rowOff>
    </xdr:to>
    <xdr:cxnSp macro="">
      <xdr:nvCxnSpPr>
        <xdr:cNvPr id="367" name="直線コネクタ 366">
          <a:extLst>
            <a:ext uri="{FF2B5EF4-FFF2-40B4-BE49-F238E27FC236}">
              <a16:creationId xmlns:a16="http://schemas.microsoft.com/office/drawing/2014/main" id="{2887A111-4229-457B-A516-9B5DD0DF7459}"/>
            </a:ext>
          </a:extLst>
        </xdr:cNvPr>
        <xdr:cNvCxnSpPr/>
      </xdr:nvCxnSpPr>
      <xdr:spPr>
        <a:xfrm flipV="1">
          <a:off x="7861300" y="14736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112573</xdr:rowOff>
    </xdr:from>
    <xdr:to>
      <xdr:col>36</xdr:col>
      <xdr:colOff>165100</xdr:colOff>
      <xdr:row>86</xdr:row>
      <xdr:rowOff>42723</xdr:rowOff>
    </xdr:to>
    <xdr:sp macro="" textlink="">
      <xdr:nvSpPr>
        <xdr:cNvPr id="368" name="楕円 367">
          <a:extLst>
            <a:ext uri="{FF2B5EF4-FFF2-40B4-BE49-F238E27FC236}">
              <a16:creationId xmlns:a16="http://schemas.microsoft.com/office/drawing/2014/main" id="{C3F7141E-8F07-43DF-A0E2-FBB592268FCC}"/>
            </a:ext>
          </a:extLst>
        </xdr:cNvPr>
        <xdr:cNvSpPr/>
      </xdr:nvSpPr>
      <xdr:spPr>
        <a:xfrm>
          <a:off x="6921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163373</xdr:rowOff>
    </xdr:from>
    <xdr:to>
      <xdr:col>41</xdr:col>
      <xdr:colOff>50800</xdr:colOff>
      <xdr:row>85</xdr:row>
      <xdr:rowOff>163373</xdr:rowOff>
    </xdr:to>
    <xdr:cxnSp macro="">
      <xdr:nvCxnSpPr>
        <xdr:cNvPr id="369" name="直線コネクタ 368">
          <a:extLst>
            <a:ext uri="{FF2B5EF4-FFF2-40B4-BE49-F238E27FC236}">
              <a16:creationId xmlns:a16="http://schemas.microsoft.com/office/drawing/2014/main" id="{A697270B-FAD6-465D-A6A6-E71D92E6471B}"/>
            </a:ext>
          </a:extLst>
        </xdr:cNvPr>
        <xdr:cNvCxnSpPr/>
      </xdr:nvCxnSpPr>
      <xdr:spPr>
        <a:xfrm>
          <a:off x="6972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AC251DA2-8309-4BEA-887C-C4E61DEE9B0C}"/>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D79C4C51-340A-46EB-BE5F-71068D203555}"/>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896BF3F7-E172-4F32-BCC2-94F8227F7127}"/>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874037F2-19FD-4FF2-A2B3-C9A6A13AEF6A}"/>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33393</xdr:rowOff>
    </xdr:from>
    <xdr:ext cx="469744" cy="259045"/>
    <xdr:sp macro="" textlink="">
      <xdr:nvSpPr>
        <xdr:cNvPr id="374" name="n_1mainValue【公営住宅】&#10;一人当たり面積">
          <a:extLst>
            <a:ext uri="{FF2B5EF4-FFF2-40B4-BE49-F238E27FC236}">
              <a16:creationId xmlns:a16="http://schemas.microsoft.com/office/drawing/2014/main" id="{834EE638-69AC-4C72-9854-DDF263A325A1}"/>
            </a:ext>
          </a:extLst>
        </xdr:cNvPr>
        <xdr:cNvSpPr txBox="1"/>
      </xdr:nvSpPr>
      <xdr:spPr>
        <a:xfrm>
          <a:off x="9391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33621</xdr:rowOff>
    </xdr:from>
    <xdr:ext cx="469744" cy="259045"/>
    <xdr:sp macro="" textlink="">
      <xdr:nvSpPr>
        <xdr:cNvPr id="375" name="n_2mainValue【公営住宅】&#10;一人当たり面積">
          <a:extLst>
            <a:ext uri="{FF2B5EF4-FFF2-40B4-BE49-F238E27FC236}">
              <a16:creationId xmlns:a16="http://schemas.microsoft.com/office/drawing/2014/main" id="{E9DDC172-3C58-4D40-8B46-4CE9780FD8B8}"/>
            </a:ext>
          </a:extLst>
        </xdr:cNvPr>
        <xdr:cNvSpPr txBox="1"/>
      </xdr:nvSpPr>
      <xdr:spPr>
        <a:xfrm>
          <a:off x="8515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33850</xdr:rowOff>
    </xdr:from>
    <xdr:ext cx="469744" cy="259045"/>
    <xdr:sp macro="" textlink="">
      <xdr:nvSpPr>
        <xdr:cNvPr id="376" name="n_3mainValue【公営住宅】&#10;一人当たり面積">
          <a:extLst>
            <a:ext uri="{FF2B5EF4-FFF2-40B4-BE49-F238E27FC236}">
              <a16:creationId xmlns:a16="http://schemas.microsoft.com/office/drawing/2014/main" id="{5A392DD2-2B59-4E97-B81E-7C3A356F36CD}"/>
            </a:ext>
          </a:extLst>
        </xdr:cNvPr>
        <xdr:cNvSpPr txBox="1"/>
      </xdr:nvSpPr>
      <xdr:spPr>
        <a:xfrm>
          <a:off x="7626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33850</xdr:rowOff>
    </xdr:from>
    <xdr:ext cx="469744" cy="259045"/>
    <xdr:sp macro="" textlink="">
      <xdr:nvSpPr>
        <xdr:cNvPr id="377" name="n_4mainValue【公営住宅】&#10;一人当たり面積">
          <a:extLst>
            <a:ext uri="{FF2B5EF4-FFF2-40B4-BE49-F238E27FC236}">
              <a16:creationId xmlns:a16="http://schemas.microsoft.com/office/drawing/2014/main" id="{954DF9EE-C5D1-4DDF-9D81-6C4E5C0DE5E1}"/>
            </a:ext>
          </a:extLst>
        </xdr:cNvPr>
        <xdr:cNvSpPr txBox="1"/>
      </xdr:nvSpPr>
      <xdr:spPr>
        <a:xfrm>
          <a:off x="6737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FD83CC7-9D5A-41A7-BD83-3F14CC0BAB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696EF49F-E4A1-400C-B8C4-9BFE07EFE4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9BE4577-C304-4B4B-A851-3B203928E0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6B3B6A6-AF54-4E24-BA7D-91AC2C6A51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4F4534D-BB23-4EBB-99B1-E666FD653F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3A22DE2-5049-467C-8A7D-F305B21B18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5AA62E09-F85F-40FD-8725-A7D39FE7AC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40B64E7-3E50-445A-9A5B-647DDC9B00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746F787D-05EA-4026-9EF1-383D50C0EF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E8646F55-3917-4153-80C6-A9ACFBE478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AB9E8C0-5EBC-4BC7-8A19-417C928EE0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6819D1AF-D6E5-40B1-A100-6E9B140681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DEE15A2-929C-4D3C-BA22-ECE9120C0FD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7EB515B-9843-40BF-A61C-746A1ED286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F8255F63-F05F-4F16-AF8D-6757930DDE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56577C6-9389-4D2C-B41F-5059BA61C4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A4F65C3A-B5E4-4B62-A01E-ED4BEA6977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DAE6B2E-3253-4D18-95DC-B102EC8287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6603A54B-D18F-45F5-82C4-C135691A99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B48D88AD-7F47-4407-913B-EEDA65D353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4BE9050A-B6E6-4899-A201-4119458BE5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160E596-4DC4-4D39-9BBD-5F46877ABD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2B4F763-DE98-4732-B2D4-AECBFA3D476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A8CE6050-E06F-40F8-8368-116E7C8E9A9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9FA81810-F19B-4893-AB8A-255BB4F21C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5D213A11-1CC9-436C-99C5-47808CB432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9FA6229-0D65-41D0-A42C-87998B63B9A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B084487F-E45B-44D1-BA5D-EFEB2ED1987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7240F529-41F7-4659-B742-4C07EEC6692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C763C87A-BE7E-431F-863D-0998B85D81C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527342BF-3179-4A96-8ED5-1FC97568A62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D03DB0CA-4838-4A37-A4C2-3FAAC05E956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F0E58148-AB61-4103-B41D-CB422464EBD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4607AE98-E5F0-490D-A415-D1F2633660C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274BFCF5-32DC-4497-BA6D-4A13CF89BC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55BD4A47-2374-42A4-9386-6A6E8F70AA4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7BC8587-93F4-4D85-ABBC-5DFC5A28372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29F91C09-382A-4D0E-833A-B46C6AB6BB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C0741D25-899D-4659-A653-6EF48E487BA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685E114-CA78-4C7A-9C97-230C57F818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7189FDA-676E-4683-9415-8616C8B0315C}"/>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CB7C2B04-CDE3-4CC3-BCC2-03FB6E6EF4F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C97AE444-8F51-4D86-9F95-5713E258DAB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DE3D499B-DAD6-4BCB-BFDE-079D05B64C39}"/>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832E5B39-1FB4-4864-B2DF-E60087AFD463}"/>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CBBCAC08-4705-40DF-BB45-F58304B13B35}"/>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50FE3BA3-599C-4D8B-97FD-755023D5C201}"/>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30382C5B-EBB3-4A88-BB2A-1012749AA397}"/>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787444E1-76CF-4A35-B6A0-6F759C595FEC}"/>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DB806DF7-360C-4A79-A3C9-3CA9CD5712FA}"/>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C3FB70CD-86A1-488F-A4FA-803F6E74F03B}"/>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EB79CF8-5A08-42EE-B714-97151A2B5E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71ED261-3DD4-450B-8FC4-10F4E63211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112E214-B412-4656-A434-69D717FEC2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8DDF375-85FF-4611-B9B4-891335FCD5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7BADEA5-A7B4-413D-9AF3-9BABEE3031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434" name="楕円 433">
          <a:extLst>
            <a:ext uri="{FF2B5EF4-FFF2-40B4-BE49-F238E27FC236}">
              <a16:creationId xmlns:a16="http://schemas.microsoft.com/office/drawing/2014/main" id="{5E99F34F-F18B-4B14-8D28-E9ED91B3C8E1}"/>
            </a:ext>
          </a:extLst>
        </xdr:cNvPr>
        <xdr:cNvSpPr/>
      </xdr:nvSpPr>
      <xdr:spPr>
        <a:xfrm>
          <a:off x="16268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169562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2433B4F1-575E-44ED-89C8-364CAC764468}"/>
            </a:ext>
          </a:extLst>
        </xdr:cNvPr>
        <xdr:cNvSpPr txBox="1"/>
      </xdr:nvSpPr>
      <xdr:spPr>
        <a:xfrm>
          <a:off x="16357600"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95885</xdr:rowOff>
    </xdr:from>
    <xdr:to>
      <xdr:col>81</xdr:col>
      <xdr:colOff>101600</xdr:colOff>
      <xdr:row>42</xdr:row>
      <xdr:rowOff>26035</xdr:rowOff>
    </xdr:to>
    <xdr:sp macro="" textlink="">
      <xdr:nvSpPr>
        <xdr:cNvPr id="436" name="楕円 435">
          <a:extLst>
            <a:ext uri="{FF2B5EF4-FFF2-40B4-BE49-F238E27FC236}">
              <a16:creationId xmlns:a16="http://schemas.microsoft.com/office/drawing/2014/main" id="{0060D067-487C-4DFC-B4AF-2CE3B43C661E}"/>
            </a:ext>
          </a:extLst>
        </xdr:cNvPr>
        <xdr:cNvSpPr/>
      </xdr:nvSpPr>
      <xdr:spPr>
        <a:xfrm>
          <a:off x="15430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41</xdr:row>
      <xdr:rowOff>146685</xdr:rowOff>
    </xdr:to>
    <xdr:cxnSp macro="">
      <xdr:nvCxnSpPr>
        <xdr:cNvPr id="437" name="直線コネクタ 436">
          <a:extLst>
            <a:ext uri="{FF2B5EF4-FFF2-40B4-BE49-F238E27FC236}">
              <a16:creationId xmlns:a16="http://schemas.microsoft.com/office/drawing/2014/main" id="{59782207-77C5-447F-A5E8-F06EAE37E661}"/>
            </a:ext>
          </a:extLst>
        </xdr:cNvPr>
        <xdr:cNvCxnSpPr/>
      </xdr:nvCxnSpPr>
      <xdr:spPr>
        <a:xfrm flipV="1">
          <a:off x="15481300" y="6757035"/>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101600</xdr:rowOff>
    </xdr:from>
    <xdr:to>
      <xdr:col>76</xdr:col>
      <xdr:colOff>165100</xdr:colOff>
      <xdr:row>42</xdr:row>
      <xdr:rowOff>31750</xdr:rowOff>
    </xdr:to>
    <xdr:sp macro="" textlink="">
      <xdr:nvSpPr>
        <xdr:cNvPr id="438" name="楕円 437">
          <a:extLst>
            <a:ext uri="{FF2B5EF4-FFF2-40B4-BE49-F238E27FC236}">
              <a16:creationId xmlns:a16="http://schemas.microsoft.com/office/drawing/2014/main" id="{A38CCA72-1D94-4462-9A07-46132AF93E8B}"/>
            </a:ext>
          </a:extLst>
        </xdr:cNvPr>
        <xdr:cNvSpPr/>
      </xdr:nvSpPr>
      <xdr:spPr>
        <a:xfrm>
          <a:off x="14541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146685</xdr:rowOff>
    </xdr:from>
    <xdr:to>
      <xdr:col>81</xdr:col>
      <xdr:colOff>50800</xdr:colOff>
      <xdr:row>41</xdr:row>
      <xdr:rowOff>152400</xdr:rowOff>
    </xdr:to>
    <xdr:cxnSp macro="">
      <xdr:nvCxnSpPr>
        <xdr:cNvPr id="439" name="直線コネクタ 438">
          <a:extLst>
            <a:ext uri="{FF2B5EF4-FFF2-40B4-BE49-F238E27FC236}">
              <a16:creationId xmlns:a16="http://schemas.microsoft.com/office/drawing/2014/main" id="{210ADF47-7B48-40AB-898C-6E29D8EFABEA}"/>
            </a:ext>
          </a:extLst>
        </xdr:cNvPr>
        <xdr:cNvCxnSpPr/>
      </xdr:nvCxnSpPr>
      <xdr:spPr>
        <a:xfrm flipV="1">
          <a:off x="14592300" y="71761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101600</xdr:rowOff>
    </xdr:from>
    <xdr:to>
      <xdr:col>72</xdr:col>
      <xdr:colOff>38100</xdr:colOff>
      <xdr:row>42</xdr:row>
      <xdr:rowOff>31750</xdr:rowOff>
    </xdr:to>
    <xdr:sp macro="" textlink="">
      <xdr:nvSpPr>
        <xdr:cNvPr id="440" name="楕円 439">
          <a:extLst>
            <a:ext uri="{FF2B5EF4-FFF2-40B4-BE49-F238E27FC236}">
              <a16:creationId xmlns:a16="http://schemas.microsoft.com/office/drawing/2014/main" id="{86D9FCBF-8142-4BB2-B905-4BCF91D42EA4}"/>
            </a:ext>
          </a:extLst>
        </xdr:cNvPr>
        <xdr:cNvSpPr/>
      </xdr:nvSpPr>
      <xdr:spPr>
        <a:xfrm>
          <a:off x="13652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152400</xdr:rowOff>
    </xdr:from>
    <xdr:to>
      <xdr:col>76</xdr:col>
      <xdr:colOff>114300</xdr:colOff>
      <xdr:row>41</xdr:row>
      <xdr:rowOff>152400</xdr:rowOff>
    </xdr:to>
    <xdr:cxnSp macro="">
      <xdr:nvCxnSpPr>
        <xdr:cNvPr id="441" name="直線コネクタ 440">
          <a:extLst>
            <a:ext uri="{FF2B5EF4-FFF2-40B4-BE49-F238E27FC236}">
              <a16:creationId xmlns:a16="http://schemas.microsoft.com/office/drawing/2014/main" id="{2809192C-B0CA-4301-8A66-696E237EA525}"/>
            </a:ext>
          </a:extLst>
        </xdr:cNvPr>
        <xdr:cNvCxnSpPr/>
      </xdr:nvCxnSpPr>
      <xdr:spPr>
        <a:xfrm>
          <a:off x="13703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105410</xdr:rowOff>
    </xdr:from>
    <xdr:to>
      <xdr:col>67</xdr:col>
      <xdr:colOff>101600</xdr:colOff>
      <xdr:row>42</xdr:row>
      <xdr:rowOff>35560</xdr:rowOff>
    </xdr:to>
    <xdr:sp macro="" textlink="">
      <xdr:nvSpPr>
        <xdr:cNvPr id="442" name="楕円 441">
          <a:extLst>
            <a:ext uri="{FF2B5EF4-FFF2-40B4-BE49-F238E27FC236}">
              <a16:creationId xmlns:a16="http://schemas.microsoft.com/office/drawing/2014/main" id="{12EF4778-4738-47B7-9703-FC08F2FDD86D}"/>
            </a:ext>
          </a:extLst>
        </xdr:cNvPr>
        <xdr:cNvSpPr/>
      </xdr:nvSpPr>
      <xdr:spPr>
        <a:xfrm>
          <a:off x="1276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152400</xdr:rowOff>
    </xdr:from>
    <xdr:to>
      <xdr:col>71</xdr:col>
      <xdr:colOff>177800</xdr:colOff>
      <xdr:row>41</xdr:row>
      <xdr:rowOff>156210</xdr:rowOff>
    </xdr:to>
    <xdr:cxnSp macro="">
      <xdr:nvCxnSpPr>
        <xdr:cNvPr id="443" name="直線コネクタ 442">
          <a:extLst>
            <a:ext uri="{FF2B5EF4-FFF2-40B4-BE49-F238E27FC236}">
              <a16:creationId xmlns:a16="http://schemas.microsoft.com/office/drawing/2014/main" id="{C1CC6B17-A5C8-4A5B-9484-70604B3647F6}"/>
            </a:ext>
          </a:extLst>
        </xdr:cNvPr>
        <xdr:cNvCxnSpPr/>
      </xdr:nvCxnSpPr>
      <xdr:spPr>
        <a:xfrm flipV="1">
          <a:off x="12814300" y="718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5FBBBE18-BF5E-4B31-AD40-6CB7E7C12991}"/>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A8F4B176-4DF5-4F69-8E98-EF1A06D84B24}"/>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39285DAB-BF93-41F6-8AA9-5C70FD37DC9C}"/>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95A00005-16E8-4576-8562-D23791286B41}"/>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17162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2691BEA-24E3-48E3-BBF5-E0DA1A7EFE49}"/>
            </a:ext>
          </a:extLst>
        </xdr:cNvPr>
        <xdr:cNvSpPr txBox="1"/>
      </xdr:nvSpPr>
      <xdr:spPr>
        <a:xfrm>
          <a:off x="152660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22877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BB99C52B-D4C1-4002-8B6D-AF8F2765577D}"/>
            </a:ext>
          </a:extLst>
        </xdr:cNvPr>
        <xdr:cNvSpPr txBox="1"/>
      </xdr:nvSpPr>
      <xdr:spPr>
        <a:xfrm>
          <a:off x="14389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22877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7FEFC8E6-DDB4-4C0F-836B-DC0E246A4307}"/>
            </a:ext>
          </a:extLst>
        </xdr:cNvPr>
        <xdr:cNvSpPr txBox="1"/>
      </xdr:nvSpPr>
      <xdr:spPr>
        <a:xfrm>
          <a:off x="13500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26687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24C48814-EA5B-4E54-BB37-170E159536C6}"/>
            </a:ext>
          </a:extLst>
        </xdr:cNvPr>
        <xdr:cNvSpPr txBox="1"/>
      </xdr:nvSpPr>
      <xdr:spPr>
        <a:xfrm>
          <a:off x="12611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1932B45-B5DE-49B4-9E23-6685855C75A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B671E31-873F-4F6A-BB30-B7C947884C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54F338E-66CF-4867-AD1F-767B515691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D47152B6-28EE-467E-A772-72CFA7DCD9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69DEC0B8-4B1F-4C10-B384-EC8E2F9823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76C76D4-B627-40CA-8551-4A8C5A5CE0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5029CC7D-121B-4113-95FA-A45FB1F776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F440E35-6C5F-4412-AD48-63EE9E0E01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F5C5AF8-696F-480A-ABC8-F05685FAB43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1194ECA7-B734-443C-9132-86C3D25E58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9C18CF16-0E36-468A-96D4-1A6E1FA1981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ABF4BA73-0CEC-4E9E-9C90-C8E2E0CAB24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3EDF7BE-0DCD-422F-BE88-9789A9F655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76143C43-7B43-45BA-9AE8-8613585D954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133FC1D-FDE4-4088-A1AB-3B73EF16B99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DA13E4EA-5D10-499A-BDE5-A14CCCA8218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B5993F01-1B4F-4B02-983F-D4C61FAB40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309FBF31-5AD0-4679-BF5E-207769DB5B7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7ECB396-B714-489D-94AA-41CDD02E31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FFA7F25-86DB-4387-93D2-B4EB6567FC2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98DB5436-B7CE-4D44-8791-4E45D6DA3B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40195427-1DB1-42C4-AF89-C6FCEBF8AD5C}"/>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FA36D33D-D4EA-4A8F-ABC7-BB052BB0375E}"/>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7C38F00B-D6E0-4B32-89E9-A228B5B25C0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E5E43A8E-4E05-4354-A89E-D8A3330B2B12}"/>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28E10534-67A8-4875-B988-965828164208}"/>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37A2552-BE43-4B28-AFDF-507665ABCE48}"/>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8FDA7AF0-7EA5-485F-99FF-0A47C235826B}"/>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345A843-6C5F-4BD2-963A-0A982BEF3B4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9834C769-6057-4218-AB51-E82619E3DFA8}"/>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EF09787E-1263-438C-A7A4-D7EA8D2735E7}"/>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6A087C59-1AEC-461D-B82A-B81EAB309B15}"/>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205594B-D177-4826-9FE6-DE43F9734A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FFE6634-D26C-4C89-88D3-1E94BA4602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495139A-603D-491A-83E2-2ACFDE7EB4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7B50126-B7CB-4BA8-969E-02BBA160DE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E3C783D-2711-48CC-88B4-B8ED15204E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89" name="楕円 488">
          <a:extLst>
            <a:ext uri="{FF2B5EF4-FFF2-40B4-BE49-F238E27FC236}">
              <a16:creationId xmlns:a16="http://schemas.microsoft.com/office/drawing/2014/main" id="{ED2DF82D-D7EE-47CB-972E-4097F624406D}"/>
            </a:ext>
          </a:extLst>
        </xdr:cNvPr>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BEA2401B-50C9-42B6-8155-290A8B23470C}"/>
            </a:ext>
          </a:extLst>
        </xdr:cNvPr>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xdr:rowOff>
    </xdr:from>
    <xdr:to>
      <xdr:col>112</xdr:col>
      <xdr:colOff>38100</xdr:colOff>
      <xdr:row>41</xdr:row>
      <xdr:rowOff>113284</xdr:rowOff>
    </xdr:to>
    <xdr:sp macro="" textlink="">
      <xdr:nvSpPr>
        <xdr:cNvPr id="491" name="楕円 490">
          <a:extLst>
            <a:ext uri="{FF2B5EF4-FFF2-40B4-BE49-F238E27FC236}">
              <a16:creationId xmlns:a16="http://schemas.microsoft.com/office/drawing/2014/main" id="{16A31844-B5D7-4BA8-915D-021834AD0C56}"/>
            </a:ext>
          </a:extLst>
        </xdr:cNvPr>
        <xdr:cNvSpPr/>
      </xdr:nvSpPr>
      <xdr:spPr>
        <a:xfrm>
          <a:off x="21272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62484</xdr:rowOff>
    </xdr:to>
    <xdr:cxnSp macro="">
      <xdr:nvCxnSpPr>
        <xdr:cNvPr id="492" name="直線コネクタ 491">
          <a:extLst>
            <a:ext uri="{FF2B5EF4-FFF2-40B4-BE49-F238E27FC236}">
              <a16:creationId xmlns:a16="http://schemas.microsoft.com/office/drawing/2014/main" id="{84F68E28-22F3-4DFD-9F23-78E66B91E0BF}"/>
            </a:ext>
          </a:extLst>
        </xdr:cNvPr>
        <xdr:cNvCxnSpPr/>
      </xdr:nvCxnSpPr>
      <xdr:spPr>
        <a:xfrm flipV="1">
          <a:off x="21323300" y="70622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93" name="楕円 492">
          <a:extLst>
            <a:ext uri="{FF2B5EF4-FFF2-40B4-BE49-F238E27FC236}">
              <a16:creationId xmlns:a16="http://schemas.microsoft.com/office/drawing/2014/main" id="{9BADB1F0-4A9E-4A85-AD9C-CADBF5AEF107}"/>
            </a:ext>
          </a:extLst>
        </xdr:cNvPr>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41</xdr:row>
      <xdr:rowOff>62484</xdr:rowOff>
    </xdr:to>
    <xdr:cxnSp macro="">
      <xdr:nvCxnSpPr>
        <xdr:cNvPr id="494" name="直線コネクタ 493">
          <a:extLst>
            <a:ext uri="{FF2B5EF4-FFF2-40B4-BE49-F238E27FC236}">
              <a16:creationId xmlns:a16="http://schemas.microsoft.com/office/drawing/2014/main" id="{3439AE38-85E6-4157-BCF4-C2860FB7FE53}"/>
            </a:ext>
          </a:extLst>
        </xdr:cNvPr>
        <xdr:cNvCxnSpPr/>
      </xdr:nvCxnSpPr>
      <xdr:spPr>
        <a:xfrm>
          <a:off x="20434300" y="701192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5" name="楕円 494">
          <a:extLst>
            <a:ext uri="{FF2B5EF4-FFF2-40B4-BE49-F238E27FC236}">
              <a16:creationId xmlns:a16="http://schemas.microsoft.com/office/drawing/2014/main" id="{23B1F382-3389-4296-9866-4F333D44905C}"/>
            </a:ext>
          </a:extLst>
        </xdr:cNvPr>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153924</xdr:rowOff>
    </xdr:from>
    <xdr:to>
      <xdr:col>107</xdr:col>
      <xdr:colOff>50800</xdr:colOff>
      <xdr:row>40</xdr:row>
      <xdr:rowOff>153924</xdr:rowOff>
    </xdr:to>
    <xdr:cxnSp macro="">
      <xdr:nvCxnSpPr>
        <xdr:cNvPr id="496" name="直線コネクタ 495">
          <a:extLst>
            <a:ext uri="{FF2B5EF4-FFF2-40B4-BE49-F238E27FC236}">
              <a16:creationId xmlns:a16="http://schemas.microsoft.com/office/drawing/2014/main" id="{38AAE72B-FA4B-436D-95F4-A7C327CFB1C1}"/>
            </a:ext>
          </a:extLst>
        </xdr:cNvPr>
        <xdr:cNvCxnSpPr/>
      </xdr:nvCxnSpPr>
      <xdr:spPr>
        <a:xfrm>
          <a:off x="19545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497" name="楕円 496">
          <a:extLst>
            <a:ext uri="{FF2B5EF4-FFF2-40B4-BE49-F238E27FC236}">
              <a16:creationId xmlns:a16="http://schemas.microsoft.com/office/drawing/2014/main" id="{DBFFDC97-CC0B-4F61-A123-7C83FC639FE9}"/>
            </a:ext>
          </a:extLst>
        </xdr:cNvPr>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40</xdr:row>
      <xdr:rowOff>156210</xdr:rowOff>
    </xdr:to>
    <xdr:cxnSp macro="">
      <xdr:nvCxnSpPr>
        <xdr:cNvPr id="498" name="直線コネクタ 497">
          <a:extLst>
            <a:ext uri="{FF2B5EF4-FFF2-40B4-BE49-F238E27FC236}">
              <a16:creationId xmlns:a16="http://schemas.microsoft.com/office/drawing/2014/main" id="{E3638100-7276-4BA2-851E-50D89C11ADB1}"/>
            </a:ext>
          </a:extLst>
        </xdr:cNvPr>
        <xdr:cNvCxnSpPr/>
      </xdr:nvCxnSpPr>
      <xdr:spPr>
        <a:xfrm flipV="1">
          <a:off x="18656300" y="701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1DFCA16F-B4E7-46EC-8462-CE25E68FB62E}"/>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1F0DB395-8925-4B83-A2B8-46BD6F959D18}"/>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496B3219-96A1-43DA-A8B7-14CDFC524067}"/>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D8DD2CD7-B52D-406C-95AC-C7D0D5B40A32}"/>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104411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8F684E47-FF44-4882-B17A-610C508262C3}"/>
            </a:ext>
          </a:extLst>
        </xdr:cNvPr>
        <xdr:cNvSpPr txBox="1"/>
      </xdr:nvSpPr>
      <xdr:spPr>
        <a:xfrm>
          <a:off x="210757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2A05D2D-BC6D-414E-B1AD-F07E7E8F6A84}"/>
            </a:ext>
          </a:extLst>
        </xdr:cNvPr>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E7FEF71-A1BC-4A46-815E-83128B9CF26C}"/>
            </a:ext>
          </a:extLst>
        </xdr:cNvPr>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5796A7A-1F38-45B9-9491-6F4B82FD8AD1}"/>
            </a:ext>
          </a:extLst>
        </xdr:cNvPr>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5D47ADA-A31B-4CA1-AC15-BC11EBD2D3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9ED3041A-AD1C-46D7-8F26-08594E0265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2762543D-E6F5-48FA-911F-F9B0F0ECEB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6ED3F32-58FC-4194-B52C-C2BE791C91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BC29BF60-9D3E-4EB1-8F89-027DB0A39A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17DF07B-EE18-4743-A587-053C0C1136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5C5DFF5F-BBED-4939-864C-EC7BBF040B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65707AE-B945-4F2A-94A5-A25E8163A5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1869390-74D6-4938-8418-46B56D3CC0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ACF278D-57DE-482B-B1F9-31768652E6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6FB807C-7B52-4ADF-AC6B-022309539E0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3D927E7C-1341-49F0-A996-D67FAA7366D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B3D0F5C0-38D0-4A8C-B20E-E10E71AB61C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7DD5A2C1-73E9-4CB2-868D-CB40DE7995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CD3F9B5E-A2B7-4389-A8A1-5E16B44022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4101B0E5-3916-4081-96AB-2FFE668D1C3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9E1C8EC0-28C9-49B7-9BDF-90E225DE6FE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E96E5880-49D2-46D4-93B2-AE0E17E38A2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21152BD5-DEA5-4948-BC22-07292229160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B2869766-04AB-4B58-8B07-14C393DD884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89BAE367-44A2-49F1-A953-7D2246101B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EABC97E5-0B13-44E7-9B09-D031CBD8D1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C71DD8CD-B6C9-49E0-8E4F-E429C5CCC17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B0A5972D-9B28-4DBE-BBE9-011C6E3379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30962FC1-0C92-47C0-9F02-83866B4368A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8E044E6-D0BB-43EC-8169-A1C3BD791592}"/>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A71D7F00-4A06-48CD-8AD7-BB8610645B8D}"/>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5ED7A2C-5E2E-49DC-9758-F4CD3FC2F834}"/>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6BD3AF2B-0981-4A4E-A8F4-13E1DD0FBBC9}"/>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1A270CB1-D172-43F1-AABD-5F20F296B285}"/>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832E89B7-BB54-427C-9624-1E87CC16E777}"/>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FC868D9F-9D87-4311-A6B4-BF9451ABF15A}"/>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4FA03751-50B8-4047-9BE3-32703C4A0DA3}"/>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70816F72-C881-463D-B1A1-4C7D91036D8B}"/>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88D815CF-787E-4461-A3BC-09E2DBFB6B4F}"/>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4592653-F4B0-4283-8DD6-5A41F4A5B5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D7EE845-560A-4878-8665-C2C753BDAB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E33A7E2-1DF7-4BC3-937C-48D51FE48B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CC2A37F-619B-4F7D-8B03-F0D82EFBF5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4A74504-E49A-4D9A-BED2-109F55F62A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547" name="楕円 546">
          <a:extLst>
            <a:ext uri="{FF2B5EF4-FFF2-40B4-BE49-F238E27FC236}">
              <a16:creationId xmlns:a16="http://schemas.microsoft.com/office/drawing/2014/main" id="{95E5D3E2-2AF7-4105-A61E-E69304A1FB26}"/>
            </a:ext>
          </a:extLst>
        </xdr:cNvPr>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DB7CDE8F-F837-46CD-8E78-F89368612663}"/>
            </a:ext>
          </a:extLst>
        </xdr:cNvPr>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549" name="楕円 548">
          <a:extLst>
            <a:ext uri="{FF2B5EF4-FFF2-40B4-BE49-F238E27FC236}">
              <a16:creationId xmlns:a16="http://schemas.microsoft.com/office/drawing/2014/main" id="{D821BE5A-DD1B-4440-A159-384F70292136}"/>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28575</xdr:rowOff>
    </xdr:from>
    <xdr:to>
      <xdr:col>85</xdr:col>
      <xdr:colOff>127000</xdr:colOff>
      <xdr:row>62</xdr:row>
      <xdr:rowOff>30480</xdr:rowOff>
    </xdr:to>
    <xdr:cxnSp macro="">
      <xdr:nvCxnSpPr>
        <xdr:cNvPr id="550" name="直線コネクタ 549">
          <a:extLst>
            <a:ext uri="{FF2B5EF4-FFF2-40B4-BE49-F238E27FC236}">
              <a16:creationId xmlns:a16="http://schemas.microsoft.com/office/drawing/2014/main" id="{5E5C3AFA-5F06-46A1-9396-98FB28482E2D}"/>
            </a:ext>
          </a:extLst>
        </xdr:cNvPr>
        <xdr:cNvCxnSpPr/>
      </xdr:nvCxnSpPr>
      <xdr:spPr>
        <a:xfrm>
          <a:off x="15481300" y="106584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551" name="楕円 550">
          <a:extLst>
            <a:ext uri="{FF2B5EF4-FFF2-40B4-BE49-F238E27FC236}">
              <a16:creationId xmlns:a16="http://schemas.microsoft.com/office/drawing/2014/main" id="{F64AA783-73EF-44E7-A665-E3D971F1B334}"/>
            </a:ext>
          </a:extLst>
        </xdr:cNvPr>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28575</xdr:rowOff>
    </xdr:to>
    <xdr:cxnSp macro="">
      <xdr:nvCxnSpPr>
        <xdr:cNvPr id="552" name="直線コネクタ 551">
          <a:extLst>
            <a:ext uri="{FF2B5EF4-FFF2-40B4-BE49-F238E27FC236}">
              <a16:creationId xmlns:a16="http://schemas.microsoft.com/office/drawing/2014/main" id="{B28D979A-AF1B-4BED-AC5D-CDD6321BC35A}"/>
            </a:ext>
          </a:extLst>
        </xdr:cNvPr>
        <xdr:cNvCxnSpPr/>
      </xdr:nvCxnSpPr>
      <xdr:spPr>
        <a:xfrm>
          <a:off x="14592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105410</xdr:rowOff>
    </xdr:from>
    <xdr:to>
      <xdr:col>72</xdr:col>
      <xdr:colOff>38100</xdr:colOff>
      <xdr:row>62</xdr:row>
      <xdr:rowOff>35560</xdr:rowOff>
    </xdr:to>
    <xdr:sp macro="" textlink="">
      <xdr:nvSpPr>
        <xdr:cNvPr id="553" name="楕円 552">
          <a:extLst>
            <a:ext uri="{FF2B5EF4-FFF2-40B4-BE49-F238E27FC236}">
              <a16:creationId xmlns:a16="http://schemas.microsoft.com/office/drawing/2014/main" id="{99EBE598-6281-4E68-9614-F586D7F7827D}"/>
            </a:ext>
          </a:extLst>
        </xdr:cNvPr>
        <xdr:cNvSpPr/>
      </xdr:nvSpPr>
      <xdr:spPr>
        <a:xfrm>
          <a:off x="1365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156210</xdr:rowOff>
    </xdr:from>
    <xdr:to>
      <xdr:col>76</xdr:col>
      <xdr:colOff>114300</xdr:colOff>
      <xdr:row>62</xdr:row>
      <xdr:rowOff>5715</xdr:rowOff>
    </xdr:to>
    <xdr:cxnSp macro="">
      <xdr:nvCxnSpPr>
        <xdr:cNvPr id="554" name="直線コネクタ 553">
          <a:extLst>
            <a:ext uri="{FF2B5EF4-FFF2-40B4-BE49-F238E27FC236}">
              <a16:creationId xmlns:a16="http://schemas.microsoft.com/office/drawing/2014/main" id="{FA64AD32-82E5-4506-BC66-4C29F1714FD0}"/>
            </a:ext>
          </a:extLst>
        </xdr:cNvPr>
        <xdr:cNvCxnSpPr/>
      </xdr:nvCxnSpPr>
      <xdr:spPr>
        <a:xfrm>
          <a:off x="13703300" y="106146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76835</xdr:rowOff>
    </xdr:from>
    <xdr:to>
      <xdr:col>67</xdr:col>
      <xdr:colOff>101600</xdr:colOff>
      <xdr:row>62</xdr:row>
      <xdr:rowOff>6985</xdr:rowOff>
    </xdr:to>
    <xdr:sp macro="" textlink="">
      <xdr:nvSpPr>
        <xdr:cNvPr id="555" name="楕円 554">
          <a:extLst>
            <a:ext uri="{FF2B5EF4-FFF2-40B4-BE49-F238E27FC236}">
              <a16:creationId xmlns:a16="http://schemas.microsoft.com/office/drawing/2014/main" id="{275DBD42-53C7-4D0B-9973-CD5E6EB49F09}"/>
            </a:ext>
          </a:extLst>
        </xdr:cNvPr>
        <xdr:cNvSpPr/>
      </xdr:nvSpPr>
      <xdr:spPr>
        <a:xfrm>
          <a:off x="12763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127635</xdr:rowOff>
    </xdr:from>
    <xdr:to>
      <xdr:col>71</xdr:col>
      <xdr:colOff>177800</xdr:colOff>
      <xdr:row>61</xdr:row>
      <xdr:rowOff>156210</xdr:rowOff>
    </xdr:to>
    <xdr:cxnSp macro="">
      <xdr:nvCxnSpPr>
        <xdr:cNvPr id="556" name="直線コネクタ 555">
          <a:extLst>
            <a:ext uri="{FF2B5EF4-FFF2-40B4-BE49-F238E27FC236}">
              <a16:creationId xmlns:a16="http://schemas.microsoft.com/office/drawing/2014/main" id="{EC72D4E1-4CFD-4DF3-9966-89E2BE1CAA38}"/>
            </a:ext>
          </a:extLst>
        </xdr:cNvPr>
        <xdr:cNvCxnSpPr/>
      </xdr:nvCxnSpPr>
      <xdr:spPr>
        <a:xfrm>
          <a:off x="12814300" y="10586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9A4F246-76B7-452A-AB7B-EC6E9269C048}"/>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F5CF4F61-2B56-4E80-9BBC-176EA00BC0C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1DA49FD3-27AC-4EA3-A857-0134FF926833}"/>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867FFD49-E87F-42E5-8C3E-E79CE66C7AB5}"/>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561" name="n_1mainValue【学校施設】&#10;有形固定資産減価償却率">
          <a:extLst>
            <a:ext uri="{FF2B5EF4-FFF2-40B4-BE49-F238E27FC236}">
              <a16:creationId xmlns:a16="http://schemas.microsoft.com/office/drawing/2014/main" id="{1E147FE4-4854-4E0E-9F70-E62CB03C7290}"/>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562" name="n_2mainValue【学校施設】&#10;有形固定資産減価償却率">
          <a:extLst>
            <a:ext uri="{FF2B5EF4-FFF2-40B4-BE49-F238E27FC236}">
              <a16:creationId xmlns:a16="http://schemas.microsoft.com/office/drawing/2014/main" id="{7C450741-B6D5-4155-BC9A-AA84AA109A7F}"/>
            </a:ext>
          </a:extLst>
        </xdr:cNvPr>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26687</xdr:rowOff>
    </xdr:from>
    <xdr:ext cx="405111" cy="259045"/>
    <xdr:sp macro="" textlink="">
      <xdr:nvSpPr>
        <xdr:cNvPr id="563" name="n_3mainValue【学校施設】&#10;有形固定資産減価償却率">
          <a:extLst>
            <a:ext uri="{FF2B5EF4-FFF2-40B4-BE49-F238E27FC236}">
              <a16:creationId xmlns:a16="http://schemas.microsoft.com/office/drawing/2014/main" id="{48181747-C838-4C44-A793-8AE3192FF703}"/>
            </a:ext>
          </a:extLst>
        </xdr:cNvPr>
        <xdr:cNvSpPr txBox="1"/>
      </xdr:nvSpPr>
      <xdr:spPr>
        <a:xfrm>
          <a:off x="13500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169562</xdr:rowOff>
    </xdr:from>
    <xdr:ext cx="405111" cy="259045"/>
    <xdr:sp macro="" textlink="">
      <xdr:nvSpPr>
        <xdr:cNvPr id="564" name="n_4mainValue【学校施設】&#10;有形固定資産減価償却率">
          <a:extLst>
            <a:ext uri="{FF2B5EF4-FFF2-40B4-BE49-F238E27FC236}">
              <a16:creationId xmlns:a16="http://schemas.microsoft.com/office/drawing/2014/main" id="{A140AE48-323E-41FD-A2A3-7E134B954E7A}"/>
            </a:ext>
          </a:extLst>
        </xdr:cNvPr>
        <xdr:cNvSpPr txBox="1"/>
      </xdr:nvSpPr>
      <xdr:spPr>
        <a:xfrm>
          <a:off x="12611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BA7FF7FC-6B3C-40F3-A326-635F9F46EF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202050F0-AF3B-4080-8894-B0B4FD159D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39BC9EF0-3336-444F-81E4-57EDC5CBCA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FC440CD1-B96D-4FE8-9B65-187D23EF4B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3109134C-AED0-4C94-A204-BE710A7438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591A0DE0-2036-4374-A552-7DB9039B35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A6292645-D0A4-4CB2-A9FE-FC572A1F37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9D160A1F-9808-42B9-BE1F-49EF207445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C4FCBFD8-84EB-4516-839A-926DE54721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1A08ADB7-78ED-454B-84B2-9807FA3BFD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E6DEB768-DDC6-4DB4-91E8-B5AB3AAF4E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3BB9AA02-A9D3-414D-91FC-7F8D793072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E8BBB655-FC9F-471F-B3EF-252503D2667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BC0A842E-F911-47C8-97A9-978359AD20D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BFCAA905-420C-4E00-8CAB-146BEAC52BE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923C160C-61F2-422B-A5BC-FE7EC0D4074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7FFEFB99-E44C-4A5D-A11A-80A589ED9AD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57D6059F-126F-410A-8334-92DB777031F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E874A24-A686-4222-8262-CE051F0280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7275E517-27A6-48FF-855A-B410ED80417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1C5549C-0A02-40B9-8595-4B91FA88910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466D77F-D6B3-4B0A-A3B2-E513A4175F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18149BDE-6012-4EC7-B877-4687F749F2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D3AEA759-5C7E-4464-9099-59EA21E7C2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1A9D1BB9-605B-461D-9535-2F146AC26649}"/>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6B79188B-33A6-450B-A38A-A7B2A112178F}"/>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DA69439A-483E-4CA0-9F29-E7DEEDD67409}"/>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3E50F876-8230-47D0-B92E-C07C3CE4D401}"/>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E34DF808-517D-452F-9EB2-81183BA93C23}"/>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9372A0F-DB28-4228-83BD-86318B54C19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D74174E8-D8BD-4766-93BE-5016E3A5B603}"/>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25180770-78B6-4052-9859-04B60DE144CD}"/>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36556476-11B7-4ADA-82B2-2A426FC0AA83}"/>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C76699A1-CA21-4D88-AE58-0E03B4977A1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9FB2D4B0-E860-4518-A454-1C1041A1C3C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E5C8416-7F32-422E-92B2-367677AA22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20BC0A8-F4CC-4F94-95D4-076ECF0779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E713753-C51E-4621-BD3B-F356CB3417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498B766-1535-4030-AA65-E016D11DB8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19C5DE2-7C38-4AAB-894A-AB2835B764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122174</xdr:rowOff>
    </xdr:from>
    <xdr:to>
      <xdr:col>116</xdr:col>
      <xdr:colOff>114300</xdr:colOff>
      <xdr:row>60</xdr:row>
      <xdr:rowOff>52324</xdr:rowOff>
    </xdr:to>
    <xdr:sp macro="" textlink="">
      <xdr:nvSpPr>
        <xdr:cNvPr id="605" name="楕円 604">
          <a:extLst>
            <a:ext uri="{FF2B5EF4-FFF2-40B4-BE49-F238E27FC236}">
              <a16:creationId xmlns:a16="http://schemas.microsoft.com/office/drawing/2014/main" id="{A49B051B-B4CF-431E-B2F2-51BDFFCBD612}"/>
            </a:ext>
          </a:extLst>
        </xdr:cNvPr>
        <xdr:cNvSpPr/>
      </xdr:nvSpPr>
      <xdr:spPr>
        <a:xfrm>
          <a:off x="22110700" y="102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145051</xdr:rowOff>
    </xdr:from>
    <xdr:ext cx="469744" cy="259045"/>
    <xdr:sp macro="" textlink="">
      <xdr:nvSpPr>
        <xdr:cNvPr id="606" name="【学校施設】&#10;一人当たり面積該当値テキスト">
          <a:extLst>
            <a:ext uri="{FF2B5EF4-FFF2-40B4-BE49-F238E27FC236}">
              <a16:creationId xmlns:a16="http://schemas.microsoft.com/office/drawing/2014/main" id="{95ED03EE-8A6B-4224-AF76-A3D3DA916DEB}"/>
            </a:ext>
          </a:extLst>
        </xdr:cNvPr>
        <xdr:cNvSpPr txBox="1"/>
      </xdr:nvSpPr>
      <xdr:spPr>
        <a:xfrm>
          <a:off x="22199600"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07" name="楕円 606">
          <a:extLst>
            <a:ext uri="{FF2B5EF4-FFF2-40B4-BE49-F238E27FC236}">
              <a16:creationId xmlns:a16="http://schemas.microsoft.com/office/drawing/2014/main" id="{DD778A98-535C-4BAE-87A0-91EA69DAF0D4}"/>
            </a:ext>
          </a:extLst>
        </xdr:cNvPr>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xdr:rowOff>
    </xdr:from>
    <xdr:to>
      <xdr:col>116</xdr:col>
      <xdr:colOff>63500</xdr:colOff>
      <xdr:row>61</xdr:row>
      <xdr:rowOff>80010</xdr:rowOff>
    </xdr:to>
    <xdr:cxnSp macro="">
      <xdr:nvCxnSpPr>
        <xdr:cNvPr id="608" name="直線コネクタ 607">
          <a:extLst>
            <a:ext uri="{FF2B5EF4-FFF2-40B4-BE49-F238E27FC236}">
              <a16:creationId xmlns:a16="http://schemas.microsoft.com/office/drawing/2014/main" id="{F92DAF6E-10B8-4955-B886-3084C91B86AE}"/>
            </a:ext>
          </a:extLst>
        </xdr:cNvPr>
        <xdr:cNvCxnSpPr/>
      </xdr:nvCxnSpPr>
      <xdr:spPr>
        <a:xfrm flipV="1">
          <a:off x="21323300" y="10288524"/>
          <a:ext cx="8382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36068</xdr:rowOff>
    </xdr:from>
    <xdr:to>
      <xdr:col>107</xdr:col>
      <xdr:colOff>101600</xdr:colOff>
      <xdr:row>61</xdr:row>
      <xdr:rowOff>137668</xdr:rowOff>
    </xdr:to>
    <xdr:sp macro="" textlink="">
      <xdr:nvSpPr>
        <xdr:cNvPr id="609" name="楕円 608">
          <a:extLst>
            <a:ext uri="{FF2B5EF4-FFF2-40B4-BE49-F238E27FC236}">
              <a16:creationId xmlns:a16="http://schemas.microsoft.com/office/drawing/2014/main" id="{F5800E13-679E-4267-AE13-5069F5DD0171}"/>
            </a:ext>
          </a:extLst>
        </xdr:cNvPr>
        <xdr:cNvSpPr/>
      </xdr:nvSpPr>
      <xdr:spPr>
        <a:xfrm>
          <a:off x="20383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86868</xdr:rowOff>
    </xdr:to>
    <xdr:cxnSp macro="">
      <xdr:nvCxnSpPr>
        <xdr:cNvPr id="610" name="直線コネクタ 609">
          <a:extLst>
            <a:ext uri="{FF2B5EF4-FFF2-40B4-BE49-F238E27FC236}">
              <a16:creationId xmlns:a16="http://schemas.microsoft.com/office/drawing/2014/main" id="{9270976B-5B6C-400B-8D4A-A5039334BA0B}"/>
            </a:ext>
          </a:extLst>
        </xdr:cNvPr>
        <xdr:cNvCxnSpPr/>
      </xdr:nvCxnSpPr>
      <xdr:spPr>
        <a:xfrm flipV="1">
          <a:off x="20434300" y="10538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39878</xdr:rowOff>
    </xdr:from>
    <xdr:to>
      <xdr:col>102</xdr:col>
      <xdr:colOff>165100</xdr:colOff>
      <xdr:row>61</xdr:row>
      <xdr:rowOff>141478</xdr:rowOff>
    </xdr:to>
    <xdr:sp macro="" textlink="">
      <xdr:nvSpPr>
        <xdr:cNvPr id="611" name="楕円 610">
          <a:extLst>
            <a:ext uri="{FF2B5EF4-FFF2-40B4-BE49-F238E27FC236}">
              <a16:creationId xmlns:a16="http://schemas.microsoft.com/office/drawing/2014/main" id="{64EB7E52-1045-4B89-82BC-FFD84D3BB494}"/>
            </a:ext>
          </a:extLst>
        </xdr:cNvPr>
        <xdr:cNvSpPr/>
      </xdr:nvSpPr>
      <xdr:spPr>
        <a:xfrm>
          <a:off x="19494500" y="104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86868</xdr:rowOff>
    </xdr:from>
    <xdr:to>
      <xdr:col>107</xdr:col>
      <xdr:colOff>50800</xdr:colOff>
      <xdr:row>61</xdr:row>
      <xdr:rowOff>90678</xdr:rowOff>
    </xdr:to>
    <xdr:cxnSp macro="">
      <xdr:nvCxnSpPr>
        <xdr:cNvPr id="612" name="直線コネクタ 611">
          <a:extLst>
            <a:ext uri="{FF2B5EF4-FFF2-40B4-BE49-F238E27FC236}">
              <a16:creationId xmlns:a16="http://schemas.microsoft.com/office/drawing/2014/main" id="{173099A1-9A15-48D1-80AC-972C36C3267F}"/>
            </a:ext>
          </a:extLst>
        </xdr:cNvPr>
        <xdr:cNvCxnSpPr/>
      </xdr:nvCxnSpPr>
      <xdr:spPr>
        <a:xfrm flipV="1">
          <a:off x="19545300" y="105453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42164</xdr:rowOff>
    </xdr:from>
    <xdr:to>
      <xdr:col>98</xdr:col>
      <xdr:colOff>38100</xdr:colOff>
      <xdr:row>61</xdr:row>
      <xdr:rowOff>143764</xdr:rowOff>
    </xdr:to>
    <xdr:sp macro="" textlink="">
      <xdr:nvSpPr>
        <xdr:cNvPr id="613" name="楕円 612">
          <a:extLst>
            <a:ext uri="{FF2B5EF4-FFF2-40B4-BE49-F238E27FC236}">
              <a16:creationId xmlns:a16="http://schemas.microsoft.com/office/drawing/2014/main" id="{79099EF8-1469-4902-A3CC-E5C465863003}"/>
            </a:ext>
          </a:extLst>
        </xdr:cNvPr>
        <xdr:cNvSpPr/>
      </xdr:nvSpPr>
      <xdr:spPr>
        <a:xfrm>
          <a:off x="18605500" y="105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90678</xdr:rowOff>
    </xdr:from>
    <xdr:to>
      <xdr:col>102</xdr:col>
      <xdr:colOff>114300</xdr:colOff>
      <xdr:row>61</xdr:row>
      <xdr:rowOff>92964</xdr:rowOff>
    </xdr:to>
    <xdr:cxnSp macro="">
      <xdr:nvCxnSpPr>
        <xdr:cNvPr id="614" name="直線コネクタ 613">
          <a:extLst>
            <a:ext uri="{FF2B5EF4-FFF2-40B4-BE49-F238E27FC236}">
              <a16:creationId xmlns:a16="http://schemas.microsoft.com/office/drawing/2014/main" id="{C1FED29A-0D36-4BB4-9EE4-83CEFF5C6A87}"/>
            </a:ext>
          </a:extLst>
        </xdr:cNvPr>
        <xdr:cNvCxnSpPr/>
      </xdr:nvCxnSpPr>
      <xdr:spPr>
        <a:xfrm flipV="1">
          <a:off x="18656300" y="105491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6D00BE71-1714-40BB-BF55-31A47AA70367}"/>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3AE2E07E-A4AC-4085-ADFB-00404057A3F8}"/>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C5633A48-7DC0-4697-899E-48D870A819E3}"/>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92AEE377-179F-4AC1-98AD-F827FB948E8A}"/>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619" name="n_1mainValue【学校施設】&#10;一人当たり面積">
          <a:extLst>
            <a:ext uri="{FF2B5EF4-FFF2-40B4-BE49-F238E27FC236}">
              <a16:creationId xmlns:a16="http://schemas.microsoft.com/office/drawing/2014/main" id="{07CB3483-E7E8-43F6-81B5-38BE9D914BB8}"/>
            </a:ext>
          </a:extLst>
        </xdr:cNvPr>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154195</xdr:rowOff>
    </xdr:from>
    <xdr:ext cx="469744" cy="259045"/>
    <xdr:sp macro="" textlink="">
      <xdr:nvSpPr>
        <xdr:cNvPr id="620" name="n_2mainValue【学校施設】&#10;一人当たり面積">
          <a:extLst>
            <a:ext uri="{FF2B5EF4-FFF2-40B4-BE49-F238E27FC236}">
              <a16:creationId xmlns:a16="http://schemas.microsoft.com/office/drawing/2014/main" id="{B6457981-2B63-45A9-8D0F-8B5FBC860439}"/>
            </a:ext>
          </a:extLst>
        </xdr:cNvPr>
        <xdr:cNvSpPr txBox="1"/>
      </xdr:nvSpPr>
      <xdr:spPr>
        <a:xfrm>
          <a:off x="20199427" y="102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158005</xdr:rowOff>
    </xdr:from>
    <xdr:ext cx="469744" cy="259045"/>
    <xdr:sp macro="" textlink="">
      <xdr:nvSpPr>
        <xdr:cNvPr id="621" name="n_3mainValue【学校施設】&#10;一人当たり面積">
          <a:extLst>
            <a:ext uri="{FF2B5EF4-FFF2-40B4-BE49-F238E27FC236}">
              <a16:creationId xmlns:a16="http://schemas.microsoft.com/office/drawing/2014/main" id="{FA37CA46-8E99-4CC8-A286-FD759ED120FD}"/>
            </a:ext>
          </a:extLst>
        </xdr:cNvPr>
        <xdr:cNvSpPr txBox="1"/>
      </xdr:nvSpPr>
      <xdr:spPr>
        <a:xfrm>
          <a:off x="19310427" y="102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160291</xdr:rowOff>
    </xdr:from>
    <xdr:ext cx="469744" cy="259045"/>
    <xdr:sp macro="" textlink="">
      <xdr:nvSpPr>
        <xdr:cNvPr id="622" name="n_4mainValue【学校施設】&#10;一人当たり面積">
          <a:extLst>
            <a:ext uri="{FF2B5EF4-FFF2-40B4-BE49-F238E27FC236}">
              <a16:creationId xmlns:a16="http://schemas.microsoft.com/office/drawing/2014/main" id="{7B7FCE4D-7097-4ED6-BAA2-0038549AD5FC}"/>
            </a:ext>
          </a:extLst>
        </xdr:cNvPr>
        <xdr:cNvSpPr txBox="1"/>
      </xdr:nvSpPr>
      <xdr:spPr>
        <a:xfrm>
          <a:off x="18421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E4A3EDDB-F083-4ED2-8443-CC89A0F251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070AE6C-44CF-450A-B66A-046FD9E930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2AD0250-D327-4EED-8A7D-165C1DCB12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4250F018-8D28-4188-B02E-BBDA5FBE5C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D88D4920-2AE8-495B-A729-2947A5913A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5DDABC6-E734-4926-8FB5-57068E86EA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30260F93-C151-45F1-9132-3D8C8323EC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74A7794D-6890-4D51-83B1-8005DC20DBB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8D62016E-0733-4BF9-AF25-14462DA4C5E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243B3C07-3BFC-4A91-8423-175FA64F9A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D69F2648-0ACA-4AA8-8D8D-9461628EA71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FDC0C111-9F73-4D27-80C2-A33BAE69AE1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876F9600-127D-4E10-87C9-DDDA25A3417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40C1ACBF-6D23-4B35-88F3-8D8DF190C6F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7508B772-DBFF-4112-9504-C0F65825416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D6624542-327F-4982-954F-6E6D0C429D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A988C526-B400-43CF-9815-1D94EB58CFD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51D8E9C6-B692-44F1-91F9-2CFFEFB3B4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C07C7EDE-E6EA-46B8-95E5-1E7831C56A7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DE5F0237-0E87-4988-BD3D-7C2976E0382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FE3D382F-95CB-4A0C-92BE-7C3EB270AD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AD01B636-46F5-4FCF-9D29-2D2A2D624E5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1D987D65-9FE6-4B53-BE71-CE45E9746F9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88A94040-390D-407F-B63B-B0FAF2F6F7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CF25D08C-A76C-4B38-9530-FE4228D9E55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B92BB68C-C5E0-47D4-9AF3-E65D960D6E55}"/>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C99723C1-5DB0-44AC-97A2-F5702022E4E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CC87AE70-EA20-4096-933A-39E48336457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CC533991-5600-4910-8143-1E53422BA14E}"/>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862568B2-C744-43AB-B288-ED18390F69F3}"/>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BDB7A5A3-F54D-49A7-8694-BB663B4002AA}"/>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37704867-7BDE-46C9-AA33-E79466E05457}"/>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51BC84BF-9094-4E6A-979A-E02384A73DDD}"/>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559A3B0F-FFAA-4AE2-984B-7F76CA0D9DA7}"/>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DEF03BD-80C4-4D58-8871-AAA71460F649}"/>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A2CAA8BA-82F9-4A43-A4E7-8CE1B1B5D4F3}"/>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CED3EC1-D8FC-4F92-9FB6-977E61B166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B5402B8-8D46-4ABD-8AFE-B9F385116F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686A829-2BB6-4525-90F2-194B2546CE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8A8A444-DBFA-4838-B66B-B99B6879B07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7DEE60F-FDD7-4D22-82DB-0C30D1147F2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137523</xdr:rowOff>
    </xdr:from>
    <xdr:to>
      <xdr:col>85</xdr:col>
      <xdr:colOff>177800</xdr:colOff>
      <xdr:row>86</xdr:row>
      <xdr:rowOff>67673</xdr:rowOff>
    </xdr:to>
    <xdr:sp macro="" textlink="">
      <xdr:nvSpPr>
        <xdr:cNvPr id="664" name="楕円 663">
          <a:extLst>
            <a:ext uri="{FF2B5EF4-FFF2-40B4-BE49-F238E27FC236}">
              <a16:creationId xmlns:a16="http://schemas.microsoft.com/office/drawing/2014/main" id="{30D29016-B841-44C1-A3A1-2DA34AA98A17}"/>
            </a:ext>
          </a:extLst>
        </xdr:cNvPr>
        <xdr:cNvSpPr/>
      </xdr:nvSpPr>
      <xdr:spPr>
        <a:xfrm>
          <a:off x="16268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115950</xdr:rowOff>
    </xdr:from>
    <xdr:ext cx="405111" cy="259045"/>
    <xdr:sp macro="" textlink="">
      <xdr:nvSpPr>
        <xdr:cNvPr id="665" name="【児童館】&#10;有形固定資産減価償却率該当値テキスト">
          <a:extLst>
            <a:ext uri="{FF2B5EF4-FFF2-40B4-BE49-F238E27FC236}">
              <a16:creationId xmlns:a16="http://schemas.microsoft.com/office/drawing/2014/main" id="{BD86E335-5FC7-4C5B-ADA3-2B63A5604037}"/>
            </a:ext>
          </a:extLst>
        </xdr:cNvPr>
        <xdr:cNvSpPr txBox="1"/>
      </xdr:nvSpPr>
      <xdr:spPr>
        <a:xfrm>
          <a:off x="16357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78739</xdr:rowOff>
    </xdr:from>
    <xdr:to>
      <xdr:col>81</xdr:col>
      <xdr:colOff>101600</xdr:colOff>
      <xdr:row>86</xdr:row>
      <xdr:rowOff>8889</xdr:rowOff>
    </xdr:to>
    <xdr:sp macro="" textlink="">
      <xdr:nvSpPr>
        <xdr:cNvPr id="666" name="楕円 665">
          <a:extLst>
            <a:ext uri="{FF2B5EF4-FFF2-40B4-BE49-F238E27FC236}">
              <a16:creationId xmlns:a16="http://schemas.microsoft.com/office/drawing/2014/main" id="{ED87D534-AAF9-457C-AAE4-CEB73BD43700}"/>
            </a:ext>
          </a:extLst>
        </xdr:cNvPr>
        <xdr:cNvSpPr/>
      </xdr:nvSpPr>
      <xdr:spPr>
        <a:xfrm>
          <a:off x="1543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129539</xdr:rowOff>
    </xdr:from>
    <xdr:to>
      <xdr:col>85</xdr:col>
      <xdr:colOff>127000</xdr:colOff>
      <xdr:row>86</xdr:row>
      <xdr:rowOff>16873</xdr:rowOff>
    </xdr:to>
    <xdr:cxnSp macro="">
      <xdr:nvCxnSpPr>
        <xdr:cNvPr id="667" name="直線コネクタ 666">
          <a:extLst>
            <a:ext uri="{FF2B5EF4-FFF2-40B4-BE49-F238E27FC236}">
              <a16:creationId xmlns:a16="http://schemas.microsoft.com/office/drawing/2014/main" id="{28F8FA09-13F4-4D83-88AC-8D4549DA7DC3}"/>
            </a:ext>
          </a:extLst>
        </xdr:cNvPr>
        <xdr:cNvCxnSpPr/>
      </xdr:nvCxnSpPr>
      <xdr:spPr>
        <a:xfrm>
          <a:off x="15481300" y="14702789"/>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55880</xdr:rowOff>
    </xdr:from>
    <xdr:to>
      <xdr:col>76</xdr:col>
      <xdr:colOff>165100</xdr:colOff>
      <xdr:row>85</xdr:row>
      <xdr:rowOff>157480</xdr:rowOff>
    </xdr:to>
    <xdr:sp macro="" textlink="">
      <xdr:nvSpPr>
        <xdr:cNvPr id="668" name="楕円 667">
          <a:extLst>
            <a:ext uri="{FF2B5EF4-FFF2-40B4-BE49-F238E27FC236}">
              <a16:creationId xmlns:a16="http://schemas.microsoft.com/office/drawing/2014/main" id="{593C2F4F-631A-406C-BBF0-37C820717E7F}"/>
            </a:ext>
          </a:extLst>
        </xdr:cNvPr>
        <xdr:cNvSpPr/>
      </xdr:nvSpPr>
      <xdr:spPr>
        <a:xfrm>
          <a:off x="1454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106680</xdr:rowOff>
    </xdr:from>
    <xdr:to>
      <xdr:col>81</xdr:col>
      <xdr:colOff>50800</xdr:colOff>
      <xdr:row>85</xdr:row>
      <xdr:rowOff>129539</xdr:rowOff>
    </xdr:to>
    <xdr:cxnSp macro="">
      <xdr:nvCxnSpPr>
        <xdr:cNvPr id="669" name="直線コネクタ 668">
          <a:extLst>
            <a:ext uri="{FF2B5EF4-FFF2-40B4-BE49-F238E27FC236}">
              <a16:creationId xmlns:a16="http://schemas.microsoft.com/office/drawing/2014/main" id="{150E9EE4-4DF7-4A45-88D2-04914974261D}"/>
            </a:ext>
          </a:extLst>
        </xdr:cNvPr>
        <xdr:cNvCxnSpPr/>
      </xdr:nvCxnSpPr>
      <xdr:spPr>
        <a:xfrm>
          <a:off x="14592300" y="146799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88537</xdr:rowOff>
    </xdr:from>
    <xdr:to>
      <xdr:col>72</xdr:col>
      <xdr:colOff>38100</xdr:colOff>
      <xdr:row>86</xdr:row>
      <xdr:rowOff>18687</xdr:rowOff>
    </xdr:to>
    <xdr:sp macro="" textlink="">
      <xdr:nvSpPr>
        <xdr:cNvPr id="670" name="楕円 669">
          <a:extLst>
            <a:ext uri="{FF2B5EF4-FFF2-40B4-BE49-F238E27FC236}">
              <a16:creationId xmlns:a16="http://schemas.microsoft.com/office/drawing/2014/main" id="{208973FD-58FB-4B80-9FAF-76E0471CF6EE}"/>
            </a:ext>
          </a:extLst>
        </xdr:cNvPr>
        <xdr:cNvSpPr/>
      </xdr:nvSpPr>
      <xdr:spPr>
        <a:xfrm>
          <a:off x="13652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106680</xdr:rowOff>
    </xdr:from>
    <xdr:to>
      <xdr:col>76</xdr:col>
      <xdr:colOff>114300</xdr:colOff>
      <xdr:row>85</xdr:row>
      <xdr:rowOff>139337</xdr:rowOff>
    </xdr:to>
    <xdr:cxnSp macro="">
      <xdr:nvCxnSpPr>
        <xdr:cNvPr id="671" name="直線コネクタ 670">
          <a:extLst>
            <a:ext uri="{FF2B5EF4-FFF2-40B4-BE49-F238E27FC236}">
              <a16:creationId xmlns:a16="http://schemas.microsoft.com/office/drawing/2014/main" id="{9B322E1A-3350-4A83-9094-80B546C62FD7}"/>
            </a:ext>
          </a:extLst>
        </xdr:cNvPr>
        <xdr:cNvCxnSpPr/>
      </xdr:nvCxnSpPr>
      <xdr:spPr>
        <a:xfrm flipV="1">
          <a:off x="13703300" y="146799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41184</xdr:rowOff>
    </xdr:from>
    <xdr:to>
      <xdr:col>67</xdr:col>
      <xdr:colOff>101600</xdr:colOff>
      <xdr:row>85</xdr:row>
      <xdr:rowOff>142784</xdr:rowOff>
    </xdr:to>
    <xdr:sp macro="" textlink="">
      <xdr:nvSpPr>
        <xdr:cNvPr id="672" name="楕円 671">
          <a:extLst>
            <a:ext uri="{FF2B5EF4-FFF2-40B4-BE49-F238E27FC236}">
              <a16:creationId xmlns:a16="http://schemas.microsoft.com/office/drawing/2014/main" id="{0EAAC5F1-9608-446B-8A65-4DB7866BAF29}"/>
            </a:ext>
          </a:extLst>
        </xdr:cNvPr>
        <xdr:cNvSpPr/>
      </xdr:nvSpPr>
      <xdr:spPr>
        <a:xfrm>
          <a:off x="12763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91984</xdr:rowOff>
    </xdr:from>
    <xdr:to>
      <xdr:col>71</xdr:col>
      <xdr:colOff>177800</xdr:colOff>
      <xdr:row>85</xdr:row>
      <xdr:rowOff>139337</xdr:rowOff>
    </xdr:to>
    <xdr:cxnSp macro="">
      <xdr:nvCxnSpPr>
        <xdr:cNvPr id="673" name="直線コネクタ 672">
          <a:extLst>
            <a:ext uri="{FF2B5EF4-FFF2-40B4-BE49-F238E27FC236}">
              <a16:creationId xmlns:a16="http://schemas.microsoft.com/office/drawing/2014/main" id="{C0FFEFEB-BCAF-4A6E-BCA6-4D8F40EDBFD6}"/>
            </a:ext>
          </a:extLst>
        </xdr:cNvPr>
        <xdr:cNvCxnSpPr/>
      </xdr:nvCxnSpPr>
      <xdr:spPr>
        <a:xfrm>
          <a:off x="12814300" y="146652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108DBE0C-83BB-46B8-A07E-FA34988A62D4}"/>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FFA455D8-CC2A-4785-9ACF-C6650D41713F}"/>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4BA22F5-2FD5-4187-88A0-7D8F24B7A1B9}"/>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7A6A9F80-FC6C-4731-9639-783DED663AB3}"/>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xdr:rowOff>
    </xdr:from>
    <xdr:ext cx="405111" cy="259045"/>
    <xdr:sp macro="" textlink="">
      <xdr:nvSpPr>
        <xdr:cNvPr id="678" name="n_1mainValue【児童館】&#10;有形固定資産減価償却率">
          <a:extLst>
            <a:ext uri="{FF2B5EF4-FFF2-40B4-BE49-F238E27FC236}">
              <a16:creationId xmlns:a16="http://schemas.microsoft.com/office/drawing/2014/main" id="{CA878447-DAE7-402A-8D43-5C23B14A0FC6}"/>
            </a:ext>
          </a:extLst>
        </xdr:cNvPr>
        <xdr:cNvSpPr txBox="1"/>
      </xdr:nvSpPr>
      <xdr:spPr>
        <a:xfrm>
          <a:off x="15266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148607</xdr:rowOff>
    </xdr:from>
    <xdr:ext cx="405111" cy="259045"/>
    <xdr:sp macro="" textlink="">
      <xdr:nvSpPr>
        <xdr:cNvPr id="679" name="n_2mainValue【児童館】&#10;有形固定資産減価償却率">
          <a:extLst>
            <a:ext uri="{FF2B5EF4-FFF2-40B4-BE49-F238E27FC236}">
              <a16:creationId xmlns:a16="http://schemas.microsoft.com/office/drawing/2014/main" id="{604709D2-73B2-417E-8DCE-86F4B235A555}"/>
            </a:ext>
          </a:extLst>
        </xdr:cNvPr>
        <xdr:cNvSpPr txBox="1"/>
      </xdr:nvSpPr>
      <xdr:spPr>
        <a:xfrm>
          <a:off x="14389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9814</xdr:rowOff>
    </xdr:from>
    <xdr:ext cx="405111" cy="259045"/>
    <xdr:sp macro="" textlink="">
      <xdr:nvSpPr>
        <xdr:cNvPr id="680" name="n_3mainValue【児童館】&#10;有形固定資産減価償却率">
          <a:extLst>
            <a:ext uri="{FF2B5EF4-FFF2-40B4-BE49-F238E27FC236}">
              <a16:creationId xmlns:a16="http://schemas.microsoft.com/office/drawing/2014/main" id="{D2F26321-C919-4411-BA9D-7681FB1AACEA}"/>
            </a:ext>
          </a:extLst>
        </xdr:cNvPr>
        <xdr:cNvSpPr txBox="1"/>
      </xdr:nvSpPr>
      <xdr:spPr>
        <a:xfrm>
          <a:off x="13500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133911</xdr:rowOff>
    </xdr:from>
    <xdr:ext cx="405111" cy="259045"/>
    <xdr:sp macro="" textlink="">
      <xdr:nvSpPr>
        <xdr:cNvPr id="681" name="n_4mainValue【児童館】&#10;有形固定資産減価償却率">
          <a:extLst>
            <a:ext uri="{FF2B5EF4-FFF2-40B4-BE49-F238E27FC236}">
              <a16:creationId xmlns:a16="http://schemas.microsoft.com/office/drawing/2014/main" id="{8F90A4FA-5D36-45B1-A5EC-B10BFCFEFAE7}"/>
            </a:ext>
          </a:extLst>
        </xdr:cNvPr>
        <xdr:cNvSpPr txBox="1"/>
      </xdr:nvSpPr>
      <xdr:spPr>
        <a:xfrm>
          <a:off x="12611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1AC8AFAD-684A-4B4C-9314-A415CD481F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C6B9FDA-156D-40CC-B382-F61190AB9A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E4FE6B24-5FA9-42C2-BC29-A20E4A498A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C1D025E2-98E4-4E60-98EC-77CE0393D4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8F6AABE9-86AA-4917-9685-900475A277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E9076AD1-809F-4218-B98F-DF1F201313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CAD3221-6D17-47E5-AC96-628A9E6B3A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DF5ADFE1-8628-4490-9805-CE1CB58C608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EF1641DC-CD4C-454D-89D2-78D469D748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3E2A6736-A034-417A-A514-A1AB70AFC5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2E7EF322-C939-4477-9D26-6E6A717645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CEA85132-7226-4C60-B7A2-1A018F929FE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E897E31B-A243-4318-8FEE-9F8894FC214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E0DDCB5-890D-4EEE-A459-8C7CCC19A4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F0D618E0-6D97-49D0-8B9B-6DC6F52DC12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6E02D467-95F2-47C5-98DF-85E003DAD24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2A85E99E-7AF0-43C2-B038-CB682E05F9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491E022C-3163-44A0-A355-AE505B3375E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E2266F07-32C8-486A-A018-FB5F49A9D9B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399D0108-B1B6-4CFC-B0E4-490088C90AC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397E4DD-E838-4B44-9E85-A31141A17C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4E85DE7-4D8B-4131-A76E-04870B4F73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4F45ACAD-D3E6-4E32-85D7-E07F4D27B6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ED59C661-096B-4ED7-AD0D-6A3C462244A4}"/>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CB61E8BC-8A88-4942-98B9-DAA0D4A47CC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37E4E55A-3861-4314-8B47-EDB28311C18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8535F7E5-DFF2-462A-8FE4-9B375DC3ED44}"/>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A10BA4A-AC83-406E-937B-F4943494E04B}"/>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6E53F594-D1ED-44AD-8F69-3F687048A998}"/>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F577787B-EFC5-42A9-B42B-3C15FD860DE1}"/>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267130E-BDB5-4CBE-910D-6C4237CC999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A2C3A8C-439E-4DD3-89CA-8AC4E6E71CA1}"/>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D2CBCA68-09E2-43DE-9792-FB118D458DA6}"/>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1404BB44-3E01-4F8D-95D3-E3E0FE452318}"/>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C55F1D7-57CA-46B5-80F3-CBB436795E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04453CA-32B1-43EE-9BE8-BD31267E855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01B736B-FB8E-43EF-8D50-495C2D1CDE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5DE1E9E-E2BA-4828-9246-5F41373FF0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6CAB909-C658-4FBB-B02D-3AE9DDDC85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721" name="楕円 720">
          <a:extLst>
            <a:ext uri="{FF2B5EF4-FFF2-40B4-BE49-F238E27FC236}">
              <a16:creationId xmlns:a16="http://schemas.microsoft.com/office/drawing/2014/main" id="{5F9BEDA7-A722-4CFF-8EFE-E0FC8C1E1AB2}"/>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2" name="【児童館】&#10;一人当たり面積該当値テキスト">
          <a:extLst>
            <a:ext uri="{FF2B5EF4-FFF2-40B4-BE49-F238E27FC236}">
              <a16:creationId xmlns:a16="http://schemas.microsoft.com/office/drawing/2014/main" id="{BCCF2315-21E2-4C13-8765-464BFD945E93}"/>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723" name="楕円 722">
          <a:extLst>
            <a:ext uri="{FF2B5EF4-FFF2-40B4-BE49-F238E27FC236}">
              <a16:creationId xmlns:a16="http://schemas.microsoft.com/office/drawing/2014/main" id="{45AFECF0-382F-4F44-8765-C889213F8B11}"/>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724" name="直線コネクタ 723">
          <a:extLst>
            <a:ext uri="{FF2B5EF4-FFF2-40B4-BE49-F238E27FC236}">
              <a16:creationId xmlns:a16="http://schemas.microsoft.com/office/drawing/2014/main" id="{A40D2248-C275-45DF-9508-71898E3C1027}"/>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725" name="楕円 724">
          <a:extLst>
            <a:ext uri="{FF2B5EF4-FFF2-40B4-BE49-F238E27FC236}">
              <a16:creationId xmlns:a16="http://schemas.microsoft.com/office/drawing/2014/main" id="{C32EE44A-0ABF-4540-BE83-F439449BCFA9}"/>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26" name="直線コネクタ 725">
          <a:extLst>
            <a:ext uri="{FF2B5EF4-FFF2-40B4-BE49-F238E27FC236}">
              <a16:creationId xmlns:a16="http://schemas.microsoft.com/office/drawing/2014/main" id="{4B8825FF-5C83-4CB7-B559-53D587975B80}"/>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727" name="楕円 726">
          <a:extLst>
            <a:ext uri="{FF2B5EF4-FFF2-40B4-BE49-F238E27FC236}">
              <a16:creationId xmlns:a16="http://schemas.microsoft.com/office/drawing/2014/main" id="{86A5B45A-1BFC-45AA-86C5-7C4DBAA7E2E1}"/>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728" name="直線コネクタ 727">
          <a:extLst>
            <a:ext uri="{FF2B5EF4-FFF2-40B4-BE49-F238E27FC236}">
              <a16:creationId xmlns:a16="http://schemas.microsoft.com/office/drawing/2014/main" id="{17330F21-B02E-4D7F-BCDF-5AA03D604251}"/>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729" name="楕円 728">
          <a:extLst>
            <a:ext uri="{FF2B5EF4-FFF2-40B4-BE49-F238E27FC236}">
              <a16:creationId xmlns:a16="http://schemas.microsoft.com/office/drawing/2014/main" id="{26ADC6C0-0FD3-4B4B-83F0-979F482665DC}"/>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730" name="直線コネクタ 729">
          <a:extLst>
            <a:ext uri="{FF2B5EF4-FFF2-40B4-BE49-F238E27FC236}">
              <a16:creationId xmlns:a16="http://schemas.microsoft.com/office/drawing/2014/main" id="{55A645E8-A46E-487A-B621-6B18280AC41A}"/>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86CD6F16-52E4-43E6-9F23-41DA10D6A83A}"/>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C6C871C0-B454-4D7C-83C1-1B54A2290E7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6FB059A9-AD21-401B-B472-1A20AB505D21}"/>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A0551D7A-E248-4441-B79A-12820551230E}"/>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35" name="n_1mainValue【児童館】&#10;一人当たり面積">
          <a:extLst>
            <a:ext uri="{FF2B5EF4-FFF2-40B4-BE49-F238E27FC236}">
              <a16:creationId xmlns:a16="http://schemas.microsoft.com/office/drawing/2014/main" id="{3C93941C-0A06-43AE-8893-D1EA4C635178}"/>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36" name="n_2mainValue【児童館】&#10;一人当たり面積">
          <a:extLst>
            <a:ext uri="{FF2B5EF4-FFF2-40B4-BE49-F238E27FC236}">
              <a16:creationId xmlns:a16="http://schemas.microsoft.com/office/drawing/2014/main" id="{DF5D3B28-E55F-4DC2-9D72-BD82B68DC692}"/>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737" name="n_3mainValue【児童館】&#10;一人当たり面積">
          <a:extLst>
            <a:ext uri="{FF2B5EF4-FFF2-40B4-BE49-F238E27FC236}">
              <a16:creationId xmlns:a16="http://schemas.microsoft.com/office/drawing/2014/main" id="{5C93A23A-CE8D-4CEA-850C-E8FAB8AFC85B}"/>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38" name="n_4mainValue【児童館】&#10;一人当たり面積">
          <a:extLst>
            <a:ext uri="{FF2B5EF4-FFF2-40B4-BE49-F238E27FC236}">
              <a16:creationId xmlns:a16="http://schemas.microsoft.com/office/drawing/2014/main" id="{35C61367-AFD1-4BA5-AD7A-8A5A8A661A63}"/>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373D4580-A648-4B5E-A8E9-33311F5E08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45587985-5DF0-4C8A-B034-D499C5E12F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1C0A8F05-65CD-4BF0-A1F9-603B7E3607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6E768C8-1381-4134-8577-18E04E4997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702997E7-C544-4DCF-84B2-E089C3D4EB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73AA5D0F-FB9E-4A57-A1A5-016DC56CA8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C2C89A7A-CF60-4542-94D9-BABE761673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D9ECA9A1-A103-45ED-BBC2-24B251EA1F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FFBD0ADB-CEE4-48B9-A8B9-E86E848743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441FE2AE-631D-4545-A324-B75A612E43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4ECC45CD-0DE5-4888-8426-4769D82B43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EA4E37DC-1467-4351-8F69-5239C06C3E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4F4B747-A8DC-40F3-A124-31E51B18E1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C6AEBDBE-887D-420C-A29E-FBC5937CF63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58A7EDED-2E98-4051-BB12-531B9794C6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26F71FED-20F9-4EBD-BE78-667A6106F0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BBFBFE7-4C5A-4BC4-98D8-7A56AD49D2D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5BECB062-10C6-409F-AB59-F866377190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810F69D-F612-4A2B-B382-347B9BADA6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AAC0BF94-92C6-42C5-BB87-E0D681A3849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F5558B64-32EF-4653-8A90-D5318E4C97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7EB140C5-848A-4678-A9BC-51084340D1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70273454-0527-4D36-9240-DAADEC2463A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3420EB3-1D4A-4F37-B22B-988D0D8D96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ED37B36A-2CCA-42B0-B5F7-A61A217628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7917F1A8-84AE-4044-B31C-8D1F8945727A}"/>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1BA65992-695C-4AF0-9CF3-4059BF71492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DAAB5F05-09C5-4B65-8A91-9BFF4522CAE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96642CF3-D7CB-40B2-9DBA-FA5765846D3F}"/>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9E3CAC9C-923A-4130-A1F3-73C3110F867D}"/>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EC9C37D2-E8E8-412C-B95B-781E7F360295}"/>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7FB3ADF0-20DB-4B1C-8638-25B2C334CE06}"/>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8F6E508-9EC2-418C-87AF-75C124A2C5F2}"/>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B68CC47B-05C4-4232-AE0E-C68190659A0D}"/>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D448D982-35CE-40DC-8901-A100F31025D2}"/>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5B29779C-4818-4AC2-B1DA-1E0875001F46}"/>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1F9F5BD-0559-4495-A8E6-E40D3524B4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25DE9D2-ED30-477C-A788-0CAA60DDE24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2BECADE-7293-4721-B609-66B01B435F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7C83138-1068-4920-B783-514D978F99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93B5070-8114-4A81-9F1C-1D09FD68E5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80" name="楕円 779">
          <a:extLst>
            <a:ext uri="{FF2B5EF4-FFF2-40B4-BE49-F238E27FC236}">
              <a16:creationId xmlns:a16="http://schemas.microsoft.com/office/drawing/2014/main" id="{761C1D83-4AD4-47F2-A065-F824D10F8B45}"/>
            </a:ext>
          </a:extLst>
        </xdr:cNvPr>
        <xdr:cNvSpPr/>
      </xdr:nvSpPr>
      <xdr:spPr>
        <a:xfrm>
          <a:off x="16268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89098</xdr:rowOff>
    </xdr:from>
    <xdr:ext cx="405111" cy="259045"/>
    <xdr:sp macro="" textlink="">
      <xdr:nvSpPr>
        <xdr:cNvPr id="781" name="【公民館】&#10;有形固定資産減価償却率該当値テキスト">
          <a:extLst>
            <a:ext uri="{FF2B5EF4-FFF2-40B4-BE49-F238E27FC236}">
              <a16:creationId xmlns:a16="http://schemas.microsoft.com/office/drawing/2014/main" id="{A6245A03-B03C-4FE1-939E-FBD9D3573D32}"/>
            </a:ext>
          </a:extLst>
        </xdr:cNvPr>
        <xdr:cNvSpPr txBox="1"/>
      </xdr:nvSpPr>
      <xdr:spPr>
        <a:xfrm>
          <a:off x="16357600" y="179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82" name="楕円 781">
          <a:extLst>
            <a:ext uri="{FF2B5EF4-FFF2-40B4-BE49-F238E27FC236}">
              <a16:creationId xmlns:a16="http://schemas.microsoft.com/office/drawing/2014/main" id="{81980C19-0EE0-4E3F-A116-8EA89B681977}"/>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117021</xdr:rowOff>
    </xdr:to>
    <xdr:cxnSp macro="">
      <xdr:nvCxnSpPr>
        <xdr:cNvPr id="783" name="直線コネクタ 782">
          <a:extLst>
            <a:ext uri="{FF2B5EF4-FFF2-40B4-BE49-F238E27FC236}">
              <a16:creationId xmlns:a16="http://schemas.microsoft.com/office/drawing/2014/main" id="{517C6212-ADB2-4D6D-B30C-B5829AC6E246}"/>
            </a:ext>
          </a:extLst>
        </xdr:cNvPr>
        <xdr:cNvCxnSpPr/>
      </xdr:nvCxnSpPr>
      <xdr:spPr>
        <a:xfrm>
          <a:off x="15481300" y="1807845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784" name="楕円 783">
          <a:extLst>
            <a:ext uri="{FF2B5EF4-FFF2-40B4-BE49-F238E27FC236}">
              <a16:creationId xmlns:a16="http://schemas.microsoft.com/office/drawing/2014/main" id="{2664D4A2-A9E6-44FF-9CEE-C31F5F5AA662}"/>
            </a:ext>
          </a:extLst>
        </xdr:cNvPr>
        <xdr:cNvSpPr/>
      </xdr:nvSpPr>
      <xdr:spPr>
        <a:xfrm>
          <a:off x="1454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81099</xdr:rowOff>
    </xdr:to>
    <xdr:cxnSp macro="">
      <xdr:nvCxnSpPr>
        <xdr:cNvPr id="785" name="直線コネクタ 784">
          <a:extLst>
            <a:ext uri="{FF2B5EF4-FFF2-40B4-BE49-F238E27FC236}">
              <a16:creationId xmlns:a16="http://schemas.microsoft.com/office/drawing/2014/main" id="{64AA27D2-0630-4EF1-B10F-B0A98DB2B4F6}"/>
            </a:ext>
          </a:extLst>
        </xdr:cNvPr>
        <xdr:cNvCxnSpPr/>
      </xdr:nvCxnSpPr>
      <xdr:spPr>
        <a:xfrm flipV="1">
          <a:off x="14592300" y="180784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86" name="楕円 785">
          <a:extLst>
            <a:ext uri="{FF2B5EF4-FFF2-40B4-BE49-F238E27FC236}">
              <a16:creationId xmlns:a16="http://schemas.microsoft.com/office/drawing/2014/main" id="{35C394CD-4B36-4C21-B38F-9021BF1E5CAE}"/>
            </a:ext>
          </a:extLst>
        </xdr:cNvPr>
        <xdr:cNvSpPr/>
      </xdr:nvSpPr>
      <xdr:spPr>
        <a:xfrm>
          <a:off x="1365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81099</xdr:rowOff>
    </xdr:to>
    <xdr:cxnSp macro="">
      <xdr:nvCxnSpPr>
        <xdr:cNvPr id="787" name="直線コネクタ 786">
          <a:extLst>
            <a:ext uri="{FF2B5EF4-FFF2-40B4-BE49-F238E27FC236}">
              <a16:creationId xmlns:a16="http://schemas.microsoft.com/office/drawing/2014/main" id="{FC32C845-4CAE-407F-8897-0C0E8446FCDE}"/>
            </a:ext>
          </a:extLst>
        </xdr:cNvPr>
        <xdr:cNvCxnSpPr/>
      </xdr:nvCxnSpPr>
      <xdr:spPr>
        <a:xfrm>
          <a:off x="13703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788" name="楕円 787">
          <a:extLst>
            <a:ext uri="{FF2B5EF4-FFF2-40B4-BE49-F238E27FC236}">
              <a16:creationId xmlns:a16="http://schemas.microsoft.com/office/drawing/2014/main" id="{22D0DF33-1DF1-4467-AB40-80A578E4616E}"/>
            </a:ext>
          </a:extLst>
        </xdr:cNvPr>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40277</xdr:rowOff>
    </xdr:from>
    <xdr:to>
      <xdr:col>71</xdr:col>
      <xdr:colOff>177800</xdr:colOff>
      <xdr:row>105</xdr:row>
      <xdr:rowOff>46808</xdr:rowOff>
    </xdr:to>
    <xdr:cxnSp macro="">
      <xdr:nvCxnSpPr>
        <xdr:cNvPr id="789" name="直線コネクタ 788">
          <a:extLst>
            <a:ext uri="{FF2B5EF4-FFF2-40B4-BE49-F238E27FC236}">
              <a16:creationId xmlns:a16="http://schemas.microsoft.com/office/drawing/2014/main" id="{D786FFDB-C4DD-4A8B-A246-E959820AD36D}"/>
            </a:ext>
          </a:extLst>
        </xdr:cNvPr>
        <xdr:cNvCxnSpPr/>
      </xdr:nvCxnSpPr>
      <xdr:spPr>
        <a:xfrm flipV="1">
          <a:off x="12814300" y="180425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ACC2F4EF-82C4-46FD-8AAD-64FB7DDB9F9F}"/>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88848EC5-E1C3-4509-96BB-1F053EF69CC9}"/>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80D9AF94-E9F7-4A21-A769-7D17DF8276CC}"/>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ED68770F-C442-4250-9D06-821F6648AD22}"/>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143527</xdr:rowOff>
    </xdr:from>
    <xdr:ext cx="405111" cy="259045"/>
    <xdr:sp macro="" textlink="">
      <xdr:nvSpPr>
        <xdr:cNvPr id="794" name="n_1mainValue【公民館】&#10;有形固定資産減価償却率">
          <a:extLst>
            <a:ext uri="{FF2B5EF4-FFF2-40B4-BE49-F238E27FC236}">
              <a16:creationId xmlns:a16="http://schemas.microsoft.com/office/drawing/2014/main" id="{B3473376-7537-4CCB-B060-AF7DDEBFE8E3}"/>
            </a:ext>
          </a:extLst>
        </xdr:cNvPr>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148426</xdr:rowOff>
    </xdr:from>
    <xdr:ext cx="405111" cy="259045"/>
    <xdr:sp macro="" textlink="">
      <xdr:nvSpPr>
        <xdr:cNvPr id="795" name="n_2mainValue【公民館】&#10;有形固定資産減価償却率">
          <a:extLst>
            <a:ext uri="{FF2B5EF4-FFF2-40B4-BE49-F238E27FC236}">
              <a16:creationId xmlns:a16="http://schemas.microsoft.com/office/drawing/2014/main" id="{07847C8C-F589-4CA8-BF49-E08BF6DF9F22}"/>
            </a:ext>
          </a:extLst>
        </xdr:cNvPr>
        <xdr:cNvSpPr txBox="1"/>
      </xdr:nvSpPr>
      <xdr:spPr>
        <a:xfrm>
          <a:off x="14389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96" name="n_3mainValue【公民館】&#10;有形固定資産減価償却率">
          <a:extLst>
            <a:ext uri="{FF2B5EF4-FFF2-40B4-BE49-F238E27FC236}">
              <a16:creationId xmlns:a16="http://schemas.microsoft.com/office/drawing/2014/main" id="{A6FE3DDB-0DA7-4430-9A45-5530D9EE754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797" name="n_4mainValue【公民館】&#10;有形固定資産減価償却率">
          <a:extLst>
            <a:ext uri="{FF2B5EF4-FFF2-40B4-BE49-F238E27FC236}">
              <a16:creationId xmlns:a16="http://schemas.microsoft.com/office/drawing/2014/main" id="{BBC00809-7013-440C-B21C-BA163A70A38E}"/>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38C3146D-F3A6-4A4C-87C3-5EABF2AEEB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AE4852DD-3621-4D3B-9198-9A9617325C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8DC0C1CB-2D97-4C3D-BFB2-9A846DA399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7B1E6EA2-CC65-4219-95BD-412EEC04BF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2FD0DC73-C9B7-43F4-ACFC-BF7E5D7FB8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5CC92ED5-1BC5-4533-B891-B1772E056D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3C967002-B821-4E24-8A14-B55A9500C5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11370EB5-8205-4943-8F18-158F4AD60A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CC46DDC1-F8D0-4E14-A36A-F3159CF728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F043D9BC-779E-427A-9974-AF62FB7C56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B0DDB33C-9E29-46D5-96A2-32B8DC3CA77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10C78705-1BF7-437A-B675-8E8819344C7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AB509D4B-7A8C-4AF4-90FA-CCA70D613C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48661D0A-40E3-43BC-96B8-0FB3818737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6D220137-DCCB-4A49-9882-B020E045C5D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AD822B01-C9D2-4DA3-A5D5-CCC0D65B309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C74AA95C-ECA6-4369-BFF3-30B02CB244D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86FDCF13-C516-45BE-B666-3BE624781F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DA2CD4A9-E1DF-4C02-AD36-D3D6496E86F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DEC20022-97C2-494B-82B9-24A827D17A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D5650BE5-5CC0-4BAB-8802-04F0BEFEFC0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DA677D9F-55BC-43A5-9DEF-4413382A51B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FE7D3E80-2C1F-4805-956B-380A603952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DAAB8693-3331-4C95-BF4D-84F6AFA1A8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B684EF61-EEB1-45E4-AD33-0FC8A098D4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EEEFA711-AF9A-4DC4-A626-14453DB6508F}"/>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5B8124D6-77FA-4A16-9016-6124304822D5}"/>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A1F19BD1-A8F1-493D-B919-18E89294BCE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94D1F521-E27C-43DF-8CE5-8867E97B442A}"/>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257F6069-C228-4CC4-B1C4-0704356A57D5}"/>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940E86A2-0CD0-42CF-B63C-CC60600F4E4A}"/>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437F8B14-348F-4424-8D47-4C48012EE4AA}"/>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EBB57381-7039-48FF-A3EB-9AA037E4786F}"/>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567C2413-1D2A-4D61-B2F4-B4A3F1180C6B}"/>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7CB8DF3C-9B2C-4791-B528-DB8CD9700565}"/>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ECC56183-EB02-4ACD-95BA-D2189877D7DA}"/>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FA4D78F-DBE9-4A11-872E-C0CECB62E4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7B9BD78-8CB2-4CD9-B195-E8697A7F4F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1FE44AB-86F6-4B7C-9EF7-C3E79CF0FF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3F9C635-2D62-49CE-9C08-1470E77DC0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B17A0C3-07CF-475C-BCB3-268489EC6F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9" name="楕円 838">
          <a:extLst>
            <a:ext uri="{FF2B5EF4-FFF2-40B4-BE49-F238E27FC236}">
              <a16:creationId xmlns:a16="http://schemas.microsoft.com/office/drawing/2014/main" id="{49332441-9686-4B04-B548-811A21EEE809}"/>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840" name="【公民館】&#10;一人当たり面積該当値テキスト">
          <a:extLst>
            <a:ext uri="{FF2B5EF4-FFF2-40B4-BE49-F238E27FC236}">
              <a16:creationId xmlns:a16="http://schemas.microsoft.com/office/drawing/2014/main" id="{4089930F-6EF1-4735-BEED-9E1D9F939F20}"/>
            </a:ext>
          </a:extLst>
        </xdr:cNvPr>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841" name="楕円 840">
          <a:extLst>
            <a:ext uri="{FF2B5EF4-FFF2-40B4-BE49-F238E27FC236}">
              <a16:creationId xmlns:a16="http://schemas.microsoft.com/office/drawing/2014/main" id="{5381F210-72A1-4BC5-A1E9-558941E5445E}"/>
            </a:ext>
          </a:extLst>
        </xdr:cNvPr>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108</xdr:row>
      <xdr:rowOff>76200</xdr:rowOff>
    </xdr:to>
    <xdr:cxnSp macro="">
      <xdr:nvCxnSpPr>
        <xdr:cNvPr id="842" name="直線コネクタ 841">
          <a:extLst>
            <a:ext uri="{FF2B5EF4-FFF2-40B4-BE49-F238E27FC236}">
              <a16:creationId xmlns:a16="http://schemas.microsoft.com/office/drawing/2014/main" id="{0BB54496-6FC2-4F67-B880-2077E4AC88DE}"/>
            </a:ext>
          </a:extLst>
        </xdr:cNvPr>
        <xdr:cNvCxnSpPr/>
      </xdr:nvCxnSpPr>
      <xdr:spPr>
        <a:xfrm>
          <a:off x="21323300" y="18164992"/>
          <a:ext cx="8382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43" name="楕円 842">
          <a:extLst>
            <a:ext uri="{FF2B5EF4-FFF2-40B4-BE49-F238E27FC236}">
              <a16:creationId xmlns:a16="http://schemas.microsoft.com/office/drawing/2014/main" id="{06AC82C9-C8EA-4944-94D7-637217C82625}"/>
            </a:ext>
          </a:extLst>
        </xdr:cNvPr>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105</xdr:row>
      <xdr:rowOff>166007</xdr:rowOff>
    </xdr:to>
    <xdr:cxnSp macro="">
      <xdr:nvCxnSpPr>
        <xdr:cNvPr id="844" name="直線コネクタ 843">
          <a:extLst>
            <a:ext uri="{FF2B5EF4-FFF2-40B4-BE49-F238E27FC236}">
              <a16:creationId xmlns:a16="http://schemas.microsoft.com/office/drawing/2014/main" id="{D7711A98-E7A4-4FB9-8222-AFB46E1571FF}"/>
            </a:ext>
          </a:extLst>
        </xdr:cNvPr>
        <xdr:cNvCxnSpPr/>
      </xdr:nvCxnSpPr>
      <xdr:spPr>
        <a:xfrm flipV="1">
          <a:off x="20434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111942</xdr:rowOff>
    </xdr:from>
    <xdr:to>
      <xdr:col>102</xdr:col>
      <xdr:colOff>165100</xdr:colOff>
      <xdr:row>106</xdr:row>
      <xdr:rowOff>42092</xdr:rowOff>
    </xdr:to>
    <xdr:sp macro="" textlink="">
      <xdr:nvSpPr>
        <xdr:cNvPr id="845" name="楕円 844">
          <a:extLst>
            <a:ext uri="{FF2B5EF4-FFF2-40B4-BE49-F238E27FC236}">
              <a16:creationId xmlns:a16="http://schemas.microsoft.com/office/drawing/2014/main" id="{E70D9E31-718A-4CF6-A78B-FE19A4BB5FB0}"/>
            </a:ext>
          </a:extLst>
        </xdr:cNvPr>
        <xdr:cNvSpPr/>
      </xdr:nvSpPr>
      <xdr:spPr>
        <a:xfrm>
          <a:off x="19494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105</xdr:row>
      <xdr:rowOff>166007</xdr:rowOff>
    </xdr:to>
    <xdr:cxnSp macro="">
      <xdr:nvCxnSpPr>
        <xdr:cNvPr id="846" name="直線コネクタ 845">
          <a:extLst>
            <a:ext uri="{FF2B5EF4-FFF2-40B4-BE49-F238E27FC236}">
              <a16:creationId xmlns:a16="http://schemas.microsoft.com/office/drawing/2014/main" id="{E5106B1A-1FC4-4065-9FAF-5BC684383986}"/>
            </a:ext>
          </a:extLst>
        </xdr:cNvPr>
        <xdr:cNvCxnSpPr/>
      </xdr:nvCxnSpPr>
      <xdr:spPr>
        <a:xfrm>
          <a:off x="19545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95613</xdr:rowOff>
    </xdr:from>
    <xdr:to>
      <xdr:col>98</xdr:col>
      <xdr:colOff>38100</xdr:colOff>
      <xdr:row>106</xdr:row>
      <xdr:rowOff>25763</xdr:rowOff>
    </xdr:to>
    <xdr:sp macro="" textlink="">
      <xdr:nvSpPr>
        <xdr:cNvPr id="847" name="楕円 846">
          <a:extLst>
            <a:ext uri="{FF2B5EF4-FFF2-40B4-BE49-F238E27FC236}">
              <a16:creationId xmlns:a16="http://schemas.microsoft.com/office/drawing/2014/main" id="{49B5BBEC-15E9-4466-A0EF-75A3A6340591}"/>
            </a:ext>
          </a:extLst>
        </xdr:cNvPr>
        <xdr:cNvSpPr/>
      </xdr:nvSpPr>
      <xdr:spPr>
        <a:xfrm>
          <a:off x="18605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146413</xdr:rowOff>
    </xdr:from>
    <xdr:to>
      <xdr:col>102</xdr:col>
      <xdr:colOff>114300</xdr:colOff>
      <xdr:row>105</xdr:row>
      <xdr:rowOff>162742</xdr:rowOff>
    </xdr:to>
    <xdr:cxnSp macro="">
      <xdr:nvCxnSpPr>
        <xdr:cNvPr id="848" name="直線コネクタ 847">
          <a:extLst>
            <a:ext uri="{FF2B5EF4-FFF2-40B4-BE49-F238E27FC236}">
              <a16:creationId xmlns:a16="http://schemas.microsoft.com/office/drawing/2014/main" id="{EB942F98-5700-420F-8D08-683619ED871D}"/>
            </a:ext>
          </a:extLst>
        </xdr:cNvPr>
        <xdr:cNvCxnSpPr/>
      </xdr:nvCxnSpPr>
      <xdr:spPr>
        <a:xfrm>
          <a:off x="18656300" y="181486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4DDCA190-B83F-4625-BB17-4E8EE7C0439B}"/>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946AC479-4D53-45E1-9E13-AF9128A02835}"/>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E0AA37B0-60A0-45B2-8456-2177943430F3}"/>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F998D725-614A-42D9-92E5-242F58A74C34}"/>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58619</xdr:rowOff>
    </xdr:from>
    <xdr:ext cx="469744" cy="259045"/>
    <xdr:sp macro="" textlink="">
      <xdr:nvSpPr>
        <xdr:cNvPr id="853" name="n_1mainValue【公民館】&#10;一人当たり面積">
          <a:extLst>
            <a:ext uri="{FF2B5EF4-FFF2-40B4-BE49-F238E27FC236}">
              <a16:creationId xmlns:a16="http://schemas.microsoft.com/office/drawing/2014/main" id="{1BC2B72E-836D-40BF-966A-F0DA2A1C4D7F}"/>
            </a:ext>
          </a:extLst>
        </xdr:cNvPr>
        <xdr:cNvSpPr txBox="1"/>
      </xdr:nvSpPr>
      <xdr:spPr>
        <a:xfrm>
          <a:off x="21075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54" name="n_2mainValue【公民館】&#10;一人当たり面積">
          <a:extLst>
            <a:ext uri="{FF2B5EF4-FFF2-40B4-BE49-F238E27FC236}">
              <a16:creationId xmlns:a16="http://schemas.microsoft.com/office/drawing/2014/main" id="{F64166DB-7C01-46CD-BE7B-800B8AA27363}"/>
            </a:ext>
          </a:extLst>
        </xdr:cNvPr>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58619</xdr:rowOff>
    </xdr:from>
    <xdr:ext cx="469744" cy="259045"/>
    <xdr:sp macro="" textlink="">
      <xdr:nvSpPr>
        <xdr:cNvPr id="855" name="n_3mainValue【公民館】&#10;一人当たり面積">
          <a:extLst>
            <a:ext uri="{FF2B5EF4-FFF2-40B4-BE49-F238E27FC236}">
              <a16:creationId xmlns:a16="http://schemas.microsoft.com/office/drawing/2014/main" id="{E11A4782-8364-45F2-965D-0A8FBA4B2DC5}"/>
            </a:ext>
          </a:extLst>
        </xdr:cNvPr>
        <xdr:cNvSpPr txBox="1"/>
      </xdr:nvSpPr>
      <xdr:spPr>
        <a:xfrm>
          <a:off x="19310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42290</xdr:rowOff>
    </xdr:from>
    <xdr:ext cx="469744" cy="259045"/>
    <xdr:sp macro="" textlink="">
      <xdr:nvSpPr>
        <xdr:cNvPr id="856" name="n_4mainValue【公民館】&#10;一人当たり面積">
          <a:extLst>
            <a:ext uri="{FF2B5EF4-FFF2-40B4-BE49-F238E27FC236}">
              <a16:creationId xmlns:a16="http://schemas.microsoft.com/office/drawing/2014/main" id="{9435E8A1-F2F5-43D8-BD97-C0F79223178C}"/>
            </a:ext>
          </a:extLst>
        </xdr:cNvPr>
        <xdr:cNvSpPr txBox="1"/>
      </xdr:nvSpPr>
      <xdr:spPr>
        <a:xfrm>
          <a:off x="18421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367AC063-5DC5-4211-9B2E-81741E7422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A342D1FF-627B-4B22-ACE4-BE03F2FB58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601AC859-61C5-41C2-AB2D-ECF9110874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グラフ中の住民一人当たり面積において、認定こども園、学校施設、公営住宅、公民館の数値に誤りがあり、それぞれ正しくは</a:t>
          </a:r>
          <a:r>
            <a:rPr kumimoji="1" lang="en-US" altLang="ja-JP" sz="1100" b="0" i="0" baseline="0">
              <a:solidFill>
                <a:schemeClr val="dk1"/>
              </a:solidFill>
              <a:effectLst/>
              <a:latin typeface="+mn-lt"/>
              <a:ea typeface="+mn-ea"/>
              <a:cs typeface="+mn-cs"/>
            </a:rPr>
            <a:t>0.017</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1.682</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0.205</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0.172</a:t>
          </a:r>
          <a:r>
            <a:rPr kumimoji="1" lang="ja-JP" altLang="en-US" sz="1100" b="0" i="0" baseline="0">
              <a:solidFill>
                <a:schemeClr val="dk1"/>
              </a:solidFill>
              <a:effectLst/>
              <a:latin typeface="+mn-lt"/>
              <a:ea typeface="+mn-ea"/>
              <a:cs typeface="+mn-cs"/>
            </a:rPr>
            <a:t>、である。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橋りょう・トンネル、学校施設、公営住宅、児童館である。また同様に人口一人当たりで比較すると道路、学校施設</a:t>
          </a:r>
          <a:r>
            <a:rPr kumimoji="1" lang="ja-JP" altLang="en-US" sz="1100" b="0" i="0" baseline="0">
              <a:solidFill>
                <a:schemeClr val="dk1"/>
              </a:solidFill>
              <a:effectLst/>
              <a:latin typeface="+mn-lt"/>
              <a:ea typeface="+mn-ea"/>
              <a:cs typeface="+mn-cs"/>
            </a:rPr>
            <a:t>、公民館</a:t>
          </a:r>
          <a:r>
            <a:rPr kumimoji="1" lang="ja-JP" altLang="ja-JP" sz="1100" b="0" i="0" baseline="0">
              <a:solidFill>
                <a:schemeClr val="dk1"/>
              </a:solidFill>
              <a:effectLst/>
              <a:latin typeface="+mn-lt"/>
              <a:ea typeface="+mn-ea"/>
              <a:cs typeface="+mn-cs"/>
            </a:rPr>
            <a:t>が類似団体より高い数値となっている。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学校施設においては有形固定資産減価償却率及び一人当たりの面積のいずれも高い数値となっているが、継続的に修繕等を図っているが減価償却率に考慮されず現状よりも高い数値となっている。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また小規模特認校等の施策により児童数の改善等を図っていることや各学校毎に長寿命化計画を策定し今後適切に改修を行うなど、施設のマネジメントについては随時適切に検討を行っている。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572B40-95F3-48F1-B937-4C79CD68AE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2A1D76-BAA4-4417-BE96-49893D1700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F88E72-5CE4-4907-934D-B779F436CE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CC495D-764C-41AB-BCF5-3A28DCCA4E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D28905-0FBB-4C80-9D5B-5CFD871993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ED3E5C-302B-4BBE-BE7C-1132783E64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76A0D1-68F1-454D-BA52-82DA057B37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C71EC7-AE87-46FD-BBE4-9130AD71A4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E95BFD-4D30-4B0A-A736-9536E1CEE9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829365-3B1B-43D0-9396-F391CC8123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6BCBB4-CC54-4E27-87F4-61D4D4743B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B2F8E9-6D82-4EA9-8F6A-5CD3C19521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6407B8-9445-4543-83FF-BFD7595106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AF544A-D87C-43FC-B67A-62561A150A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A8DF73-327C-41C5-8796-32E6EA6527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AD47CC-AEDF-4C18-8144-68B9E091474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F64F0C-DAA5-468D-85BE-FD14A7FD49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1F5261-619D-47A1-9533-31F595A9D1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1A16F9-C39A-4B98-AA8D-4207376814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EA9968-FEA0-4E2F-AEE7-7222209AAA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850F2F-41A4-4BD2-A04F-E427E62CD8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2024A1-5266-4762-B99D-8F840ECB1D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FAB2EB-7F78-477E-BFB3-5AC5176D0E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699E51-9CE6-4684-81DF-CC790AFC85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B3C120-E48A-4C04-ABEF-15176B5B83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FF46F3-BF47-4A3D-850D-0A22D96D6E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73017-9FB9-4311-948D-848AEBA40E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191DAC-1AAF-4245-BD03-32195A2CD2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4F2874-74E2-4C90-BD8E-FB54C82982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9CC31F6-F2B7-4581-BFA0-A3C2DD0C7E3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AEFC3D-811D-495D-8E02-C79461D1DD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29E89B-156F-4113-95F8-8EBE1787CEF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97EE34-DF0C-49E2-9D73-E65638E6E3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12A83D3-EA1C-4A81-9C62-D3479802E7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5B8D5D-46FE-4CE1-9FBC-5075328588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0C539E-A07E-402E-BD47-C06BF41180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47469C-D8E4-4639-A5D4-1632C273D1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FD360F-C11D-4852-8657-55B1592A52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F97048-6DD5-4A45-80C3-0DC4122DCD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D561F9-04CC-4D07-85D3-D4D49600E0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3AA0F1-95F4-47F4-8919-4480534A52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D93A82-FF4D-4817-96CC-37E0AA89F4E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C08AE42-D421-483E-ADC8-5B4E27A3B2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0EA5CD-4E78-46DF-8359-C80F08DAA1B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4F6449-71AC-455C-9C7F-77251EC8D57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EF95B7-3B9F-41BD-8FE7-86D682BC133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73BED15-767F-4A1C-AF07-37D10EA8FE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3AB61E2-BD1E-4D55-8764-2BF6D554D46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D1C7F93-24C3-422E-B685-2C63A33F9F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8978139-FD14-47EF-9F18-8A1F686514C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33959D9-2883-4D32-B730-2156261F1F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F757BA5-47F9-4371-AC94-3DA1A485752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CB84469-EEC4-480B-AF44-1935864697E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845C188-17B7-4124-82B7-BB74387125D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493410E-533B-49BB-950A-D047D6ED7E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AE2115-72DE-4C50-93C0-584B0BDD2C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2458A124-0070-4F4A-A04E-04291E61672D}"/>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C6F92A78-E832-4273-A183-D6B98866A201}"/>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8172FAC5-4A8A-4766-ACCB-4E4A188080FD}"/>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67A04CA9-EA9A-4D61-A695-77B647DABFB9}"/>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157D304F-9D24-4C09-810B-F298C9CCD2E8}"/>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90F812DC-C71F-45E0-B1B3-28F2D71BDE37}"/>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9C5981B-454E-4513-A655-C631CDE819F4}"/>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51BC9709-4567-4998-8803-93F9CF96E245}"/>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FC4AA1E4-A368-4E7A-84C6-9908B9273B54}"/>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B5A339E3-41B2-48AE-AC78-87279CF0025B}"/>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B48F2AFA-9CB0-490D-876E-B1C084399F61}"/>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A3682F-C6C2-4D6E-8CB7-2A6655DC86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DDCAB8-9F24-420A-942B-89359A0B39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610C9E-30E3-4C3E-B71B-1027B0FFB8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78B78F-D132-4C8C-B7DE-E36164AAFD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5777C2-9890-4DBE-902B-4092E05343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a:extLst>
            <a:ext uri="{FF2B5EF4-FFF2-40B4-BE49-F238E27FC236}">
              <a16:creationId xmlns:a16="http://schemas.microsoft.com/office/drawing/2014/main" id="{CA434C34-D1FB-4FC0-9CA4-6D28D08C1625}"/>
            </a:ext>
          </a:extLst>
        </xdr:cNvPr>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図書館】&#10;有形固定資産減価償却率該当値テキスト">
          <a:extLst>
            <a:ext uri="{FF2B5EF4-FFF2-40B4-BE49-F238E27FC236}">
              <a16:creationId xmlns:a16="http://schemas.microsoft.com/office/drawing/2014/main" id="{C746D8CA-94E5-4247-A33D-99BC0D223AB8}"/>
            </a:ext>
          </a:extLst>
        </xdr:cNvPr>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6" name="楕円 75">
          <a:extLst>
            <a:ext uri="{FF2B5EF4-FFF2-40B4-BE49-F238E27FC236}">
              <a16:creationId xmlns:a16="http://schemas.microsoft.com/office/drawing/2014/main" id="{24B1F0A3-4506-4A4A-990F-B21AFC484CFB}"/>
            </a:ext>
          </a:extLst>
        </xdr:cNvPr>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136616</xdr:rowOff>
    </xdr:to>
    <xdr:cxnSp macro="">
      <xdr:nvCxnSpPr>
        <xdr:cNvPr id="77" name="直線コネクタ 76">
          <a:extLst>
            <a:ext uri="{FF2B5EF4-FFF2-40B4-BE49-F238E27FC236}">
              <a16:creationId xmlns:a16="http://schemas.microsoft.com/office/drawing/2014/main" id="{5FB9091B-56B4-4F89-B2C0-6201BEB6258A}"/>
            </a:ext>
          </a:extLst>
        </xdr:cNvPr>
        <xdr:cNvCxnSpPr/>
      </xdr:nvCxnSpPr>
      <xdr:spPr>
        <a:xfrm>
          <a:off x="3797300" y="67905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20501</xdr:rowOff>
    </xdr:from>
    <xdr:to>
      <xdr:col>15</xdr:col>
      <xdr:colOff>101600</xdr:colOff>
      <xdr:row>39</xdr:row>
      <xdr:rowOff>122101</xdr:rowOff>
    </xdr:to>
    <xdr:sp macro="" textlink="">
      <xdr:nvSpPr>
        <xdr:cNvPr id="78" name="楕円 77">
          <a:extLst>
            <a:ext uri="{FF2B5EF4-FFF2-40B4-BE49-F238E27FC236}">
              <a16:creationId xmlns:a16="http://schemas.microsoft.com/office/drawing/2014/main" id="{B8C1324B-DEF8-47DB-BEE6-D3C3772A6BAA}"/>
            </a:ext>
          </a:extLst>
        </xdr:cNvPr>
        <xdr:cNvSpPr/>
      </xdr:nvSpPr>
      <xdr:spPr>
        <a:xfrm>
          <a:off x="2857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103959</xdr:rowOff>
    </xdr:to>
    <xdr:cxnSp macro="">
      <xdr:nvCxnSpPr>
        <xdr:cNvPr id="79" name="直線コネクタ 78">
          <a:extLst>
            <a:ext uri="{FF2B5EF4-FFF2-40B4-BE49-F238E27FC236}">
              <a16:creationId xmlns:a16="http://schemas.microsoft.com/office/drawing/2014/main" id="{F1D5FC42-B2EA-48AE-AF59-9E17ED944A1F}"/>
            </a:ext>
          </a:extLst>
        </xdr:cNvPr>
        <xdr:cNvCxnSpPr/>
      </xdr:nvCxnSpPr>
      <xdr:spPr>
        <a:xfrm>
          <a:off x="2908300" y="675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80" name="楕円 79">
          <a:extLst>
            <a:ext uri="{FF2B5EF4-FFF2-40B4-BE49-F238E27FC236}">
              <a16:creationId xmlns:a16="http://schemas.microsoft.com/office/drawing/2014/main" id="{E4C4CEDE-58F3-46F5-A4BC-02A4AE7D3C44}"/>
            </a:ext>
          </a:extLst>
        </xdr:cNvPr>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71301</xdr:rowOff>
    </xdr:to>
    <xdr:cxnSp macro="">
      <xdr:nvCxnSpPr>
        <xdr:cNvPr id="81" name="直線コネクタ 80">
          <a:extLst>
            <a:ext uri="{FF2B5EF4-FFF2-40B4-BE49-F238E27FC236}">
              <a16:creationId xmlns:a16="http://schemas.microsoft.com/office/drawing/2014/main" id="{0EEEB2D6-8502-40E2-A590-DAA838A64162}"/>
            </a:ext>
          </a:extLst>
        </xdr:cNvPr>
        <xdr:cNvCxnSpPr/>
      </xdr:nvCxnSpPr>
      <xdr:spPr>
        <a:xfrm>
          <a:off x="2019300" y="671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111941</xdr:rowOff>
    </xdr:from>
    <xdr:to>
      <xdr:col>6</xdr:col>
      <xdr:colOff>38100</xdr:colOff>
      <xdr:row>39</xdr:row>
      <xdr:rowOff>42091</xdr:rowOff>
    </xdr:to>
    <xdr:sp macro="" textlink="">
      <xdr:nvSpPr>
        <xdr:cNvPr id="82" name="楕円 81">
          <a:extLst>
            <a:ext uri="{FF2B5EF4-FFF2-40B4-BE49-F238E27FC236}">
              <a16:creationId xmlns:a16="http://schemas.microsoft.com/office/drawing/2014/main" id="{CE553994-6EA9-49E6-8415-D38E1669E824}"/>
            </a:ext>
          </a:extLst>
        </xdr:cNvPr>
        <xdr:cNvSpPr/>
      </xdr:nvSpPr>
      <xdr:spPr>
        <a:xfrm>
          <a:off x="1079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162741</xdr:rowOff>
    </xdr:from>
    <xdr:to>
      <xdr:col>10</xdr:col>
      <xdr:colOff>114300</xdr:colOff>
      <xdr:row>39</xdr:row>
      <xdr:rowOff>23949</xdr:rowOff>
    </xdr:to>
    <xdr:cxnSp macro="">
      <xdr:nvCxnSpPr>
        <xdr:cNvPr id="83" name="直線コネクタ 82">
          <a:extLst>
            <a:ext uri="{FF2B5EF4-FFF2-40B4-BE49-F238E27FC236}">
              <a16:creationId xmlns:a16="http://schemas.microsoft.com/office/drawing/2014/main" id="{C7486778-6A8D-4C2B-9C74-93C222A7DE31}"/>
            </a:ext>
          </a:extLst>
        </xdr:cNvPr>
        <xdr:cNvCxnSpPr/>
      </xdr:nvCxnSpPr>
      <xdr:spPr>
        <a:xfrm>
          <a:off x="1130300" y="66778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B8B680AA-38DA-4480-906C-CDFC908FD35C}"/>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E5F78422-D7E4-4F24-8742-D8F017AAF238}"/>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6D5BF249-1DAD-4E00-B5CB-10F46BB9C3CA}"/>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DEF4DDFF-D2F2-4BCA-8B4D-69F1187314DE}"/>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8" name="n_1mainValue【図書館】&#10;有形固定資産減価償却率">
          <a:extLst>
            <a:ext uri="{FF2B5EF4-FFF2-40B4-BE49-F238E27FC236}">
              <a16:creationId xmlns:a16="http://schemas.microsoft.com/office/drawing/2014/main" id="{76F1F24B-2DA3-4C1E-90EC-9E94A3E83E43}"/>
            </a:ext>
          </a:extLst>
        </xdr:cNvPr>
        <xdr:cNvSpPr txBox="1"/>
      </xdr:nvSpPr>
      <xdr:spPr>
        <a:xfrm>
          <a:off x="3582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8AC78CB4-5004-4C24-9F5C-EA4967FF0013}"/>
            </a:ext>
          </a:extLst>
        </xdr:cNvPr>
        <xdr:cNvSpPr txBox="1"/>
      </xdr:nvSpPr>
      <xdr:spPr>
        <a:xfrm>
          <a:off x="2705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90" name="n_3mainValue【図書館】&#10;有形固定資産減価償却率">
          <a:extLst>
            <a:ext uri="{FF2B5EF4-FFF2-40B4-BE49-F238E27FC236}">
              <a16:creationId xmlns:a16="http://schemas.microsoft.com/office/drawing/2014/main" id="{04A51DB0-5427-4025-B88F-8C2FC93EC3DE}"/>
            </a:ext>
          </a:extLst>
        </xdr:cNvPr>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33218</xdr:rowOff>
    </xdr:from>
    <xdr:ext cx="405111" cy="259045"/>
    <xdr:sp macro="" textlink="">
      <xdr:nvSpPr>
        <xdr:cNvPr id="91" name="n_4mainValue【図書館】&#10;有形固定資産減価償却率">
          <a:extLst>
            <a:ext uri="{FF2B5EF4-FFF2-40B4-BE49-F238E27FC236}">
              <a16:creationId xmlns:a16="http://schemas.microsoft.com/office/drawing/2014/main" id="{4EADC29C-F60E-46D6-9B7A-FEBC09027BE0}"/>
            </a:ext>
          </a:extLst>
        </xdr:cNvPr>
        <xdr:cNvSpPr txBox="1"/>
      </xdr:nvSpPr>
      <xdr:spPr>
        <a:xfrm>
          <a:off x="927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C88D436-ED3D-473E-AF6F-0D04F5F0EC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7EEC4C5-9D38-40AC-B5D6-E1DD854BAC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2CADE9A-3B35-4F2F-BD39-AA64B42A9B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CE94DFC-F2F4-43E3-BADB-E54678B006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8DF5500-5D7A-4FE6-983B-3D51A7ABAD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10A3D2E-3D64-4CC2-B04E-101EB28EB8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18A708D-6C98-4176-A053-AE78AEC3E5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959FEF7-744B-42E2-96C5-976AC2260A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BFCF744-5E4E-4868-AF37-D7194D8DEF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351436A-1871-421B-B430-FAD8B14983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B0CAF14-4BBC-4AF8-AB07-9294F3134C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C46B91A-8B05-400F-9915-85DAB7B3A95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7F84566-C115-4215-AE86-40071487526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B329AEE-BBC5-4B5F-AFD6-296A389BA98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908DFA4-F3A3-4E4C-B2FC-B474971EB9D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B2AFDC2-8DFF-48E0-BBEA-AF086D8A818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FD70DF7-9096-4632-891E-A19ACE23535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A88D6E9-5AD6-4095-8AD3-EA452E2D035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C7C4DDB-D22D-424A-A347-89F2C5030E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6882385-5442-4FFA-A99C-F646EB0C62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CF69A8B-8B58-46FF-918A-038B5A3FE4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D47C5DB-955A-451A-A84B-AEEC728ED5C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9ED9016-BEAB-487E-826D-FED544DBD9C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167D559F-017D-420E-8DE5-62E78189EC8D}"/>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EC9D64E8-018C-49CF-B59C-25C4794C311E}"/>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AF5F3A7C-CCFC-445F-982A-05DC261CDF17}"/>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156E1E10-5F85-4134-B6AF-66E8656B70A4}"/>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A542AC2A-DDDA-425E-BE8B-0433D48B3101}"/>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74DC1652-3F2D-4DD2-9223-B57C9BDB3106}"/>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A069D4-1E98-465E-B3E1-D1491F9DA23C}"/>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DC611D98-0C61-4362-867A-BDDEF596B2AE}"/>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474544B2-D8AA-495B-BC80-1B1D3DD1D5BA}"/>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759D9D0D-C3DD-451C-9EF9-E9061ADCC98A}"/>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163FE48-85FC-4A3C-9440-D1BFB47DCF6E}"/>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DC5824-7341-47DA-8074-AA2F0388AD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D9B151C-E34D-4CD1-8FF7-B4177F9683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365DB6F-A341-40CB-B16F-DD32F58EF0D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178B0E7-648A-4B85-96ED-36F6264C96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905881E-8177-40A6-AA06-1D0974635A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143510</xdr:rowOff>
    </xdr:from>
    <xdr:to>
      <xdr:col>55</xdr:col>
      <xdr:colOff>50800</xdr:colOff>
      <xdr:row>33</xdr:row>
      <xdr:rowOff>73660</xdr:rowOff>
    </xdr:to>
    <xdr:sp macro="" textlink="">
      <xdr:nvSpPr>
        <xdr:cNvPr id="131" name="楕円 130">
          <a:extLst>
            <a:ext uri="{FF2B5EF4-FFF2-40B4-BE49-F238E27FC236}">
              <a16:creationId xmlns:a16="http://schemas.microsoft.com/office/drawing/2014/main" id="{8758EA8D-68F6-4B3A-97A6-BB76E84AC94B}"/>
            </a:ext>
          </a:extLst>
        </xdr:cNvPr>
        <xdr:cNvSpPr/>
      </xdr:nvSpPr>
      <xdr:spPr>
        <a:xfrm>
          <a:off x="104267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96537</xdr:rowOff>
    </xdr:from>
    <xdr:ext cx="469744" cy="259045"/>
    <xdr:sp macro="" textlink="">
      <xdr:nvSpPr>
        <xdr:cNvPr id="132" name="【図書館】&#10;一人当たり面積該当値テキスト">
          <a:extLst>
            <a:ext uri="{FF2B5EF4-FFF2-40B4-BE49-F238E27FC236}">
              <a16:creationId xmlns:a16="http://schemas.microsoft.com/office/drawing/2014/main" id="{607CA154-F75A-4982-A99C-73460F550869}"/>
            </a:ext>
          </a:extLst>
        </xdr:cNvPr>
        <xdr:cNvSpPr txBox="1"/>
      </xdr:nvSpPr>
      <xdr:spPr>
        <a:xfrm>
          <a:off x="10515600" y="558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a16="http://schemas.microsoft.com/office/drawing/2014/main" id="{4A934210-F37C-41C2-BC72-7D05FE0C6CFE}"/>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22860</xdr:rowOff>
    </xdr:from>
    <xdr:to>
      <xdr:col>55</xdr:col>
      <xdr:colOff>0</xdr:colOff>
      <xdr:row>41</xdr:row>
      <xdr:rowOff>57150</xdr:rowOff>
    </xdr:to>
    <xdr:cxnSp macro="">
      <xdr:nvCxnSpPr>
        <xdr:cNvPr id="134" name="直線コネクタ 133">
          <a:extLst>
            <a:ext uri="{FF2B5EF4-FFF2-40B4-BE49-F238E27FC236}">
              <a16:creationId xmlns:a16="http://schemas.microsoft.com/office/drawing/2014/main" id="{ECD1D356-887B-43DD-B26A-1DC16D89F9D9}"/>
            </a:ext>
          </a:extLst>
        </xdr:cNvPr>
        <xdr:cNvCxnSpPr/>
      </xdr:nvCxnSpPr>
      <xdr:spPr>
        <a:xfrm flipV="1">
          <a:off x="9639300" y="5680710"/>
          <a:ext cx="838200" cy="140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1D417CF1-480C-4ED4-940E-8FFAF7E0EBAF}"/>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547F4A09-57DD-49A4-A167-7EA85A876729}"/>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CFD5BB8E-0DAD-4BE1-99E1-6894148B497F}"/>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9D9BAB9A-8E39-4735-A07F-9848E7C6F0CB}"/>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9" name="楕円 138">
          <a:extLst>
            <a:ext uri="{FF2B5EF4-FFF2-40B4-BE49-F238E27FC236}">
              <a16:creationId xmlns:a16="http://schemas.microsoft.com/office/drawing/2014/main" id="{CA0666AD-6A53-47DB-8D1F-D63EEC4586D6}"/>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60960</xdr:rowOff>
    </xdr:to>
    <xdr:cxnSp macro="">
      <xdr:nvCxnSpPr>
        <xdr:cNvPr id="140" name="直線コネクタ 139">
          <a:extLst>
            <a:ext uri="{FF2B5EF4-FFF2-40B4-BE49-F238E27FC236}">
              <a16:creationId xmlns:a16="http://schemas.microsoft.com/office/drawing/2014/main" id="{8359EC1A-A7C7-4525-A2C0-F9A7675D16A5}"/>
            </a:ext>
          </a:extLst>
        </xdr:cNvPr>
        <xdr:cNvCxnSpPr/>
      </xdr:nvCxnSpPr>
      <xdr:spPr>
        <a:xfrm flipV="1">
          <a:off x="6972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49F78BEE-BABE-4470-89F1-3D550FC7712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D4A80A1B-17C4-41BC-A0E1-91F6728EEBBA}"/>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CEAF78FA-0C87-4825-96EC-9A7A5E3CC5D1}"/>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D3B06FCF-C7AB-48AD-BAE0-311DE0EA515E}"/>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a16="http://schemas.microsoft.com/office/drawing/2014/main" id="{B39185AB-D3C0-44A6-93DF-4B3BC8822A91}"/>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CDBEA527-1D16-4C89-B437-EDF80B5647C8}"/>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7918CDF8-B1D4-48C0-BCD6-AF5A8FC99D6D}"/>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8" name="n_4mainValue【図書館】&#10;一人当たり面積">
          <a:extLst>
            <a:ext uri="{FF2B5EF4-FFF2-40B4-BE49-F238E27FC236}">
              <a16:creationId xmlns:a16="http://schemas.microsoft.com/office/drawing/2014/main" id="{FA4A1C3F-5576-48C7-92FB-B3A8B7508D35}"/>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19F9036-04C8-4CB6-9785-01BCE8AADA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B031135-01C9-4A80-B63E-C21C2DC716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BF296E1-A90F-479A-BA58-F68ACCD949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C7E15BF-4F71-4041-997C-6F8E91CF90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C902EF4-EBC8-4274-A989-388186613C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0807720-0F4D-4C98-BC96-A45B1600FDB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6037DD8-657B-423F-931A-36382B4DC6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C61F08D-2E4B-4532-BF5C-DFA0B1ACD3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FC6EB46-588C-4440-AA1A-42AA53E867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11E5D39-2E88-46D5-84E0-D129928536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6672876-64C5-4E9B-AC99-7DC6C0F21C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5DC4F0F-F17D-4AEA-B95D-E02309CC3D9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32BB661-21FA-43A8-9ED4-F261D27B4A5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33CACA6-8A6A-4077-BE9D-C45B0488959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2C6A638-1589-402C-89AE-17C5FDEFE8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74EE06B-CD88-4E31-AAEA-4A540281592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06EA0A4-CA05-4E5A-AA83-132EF0C6519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0314744-811D-46F6-8422-C0CAAC09B8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45EFD45-7925-450A-A3B9-21E99DC3076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AD1EAB5-6711-4640-9AFD-0F378416A1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52FE612-9446-4203-BBD8-D255021C0F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0F63F83-D4EC-45AC-96D2-3CF3A755DC2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D45795D-44D8-40FC-B4BA-E5700EB276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FBFD45C-60F3-4643-9D5D-DFA00B7B39D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686603AF-6D95-49A2-8A3F-C51AEB9B88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81CA37DE-D719-4665-BEEF-9DD2CA9B238C}"/>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849DB5D-481B-4AC5-B335-9678943E0FD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BA1DBC9-6EDF-4F47-8145-BE1424FCC9B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63A4EF0C-A87B-4FD8-A844-3EFCC7686711}"/>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7EAB5B15-3717-4C4D-AA70-CEBED832702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198360C-F206-48A5-A7B1-891E8EA27C2B}"/>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ECD37DB6-1519-4500-9205-2D15E5FE229C}"/>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EDDACE22-E086-4F83-8CAD-E7A44B99C6BC}"/>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DC70234E-7B80-4E9B-910D-92EFB740C04E}"/>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B4339813-1527-400C-B6ED-BEA2FF37E4E4}"/>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361450AF-9914-4C74-B75D-489018D010B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E5E0889-7B29-48D1-B0B1-8914DCED76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C1F0D85-A166-4930-8236-EE5F2CF2D8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E99653-0588-4D26-B406-8ED34A0FA9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292770B-87C8-4C78-A542-95485E4C59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DEC6BFE-A876-4E86-A46B-939B23A7FE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164737</xdr:rowOff>
    </xdr:from>
    <xdr:to>
      <xdr:col>24</xdr:col>
      <xdr:colOff>114300</xdr:colOff>
      <xdr:row>63</xdr:row>
      <xdr:rowOff>94887</xdr:rowOff>
    </xdr:to>
    <xdr:sp macro="" textlink="">
      <xdr:nvSpPr>
        <xdr:cNvPr id="190" name="楕円 189">
          <a:extLst>
            <a:ext uri="{FF2B5EF4-FFF2-40B4-BE49-F238E27FC236}">
              <a16:creationId xmlns:a16="http://schemas.microsoft.com/office/drawing/2014/main" id="{FD9FE44F-C0A5-42AD-A26A-D21804F01C90}"/>
            </a:ext>
          </a:extLst>
        </xdr:cNvPr>
        <xdr:cNvSpPr/>
      </xdr:nvSpPr>
      <xdr:spPr>
        <a:xfrm>
          <a:off x="4584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143164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E4E564B6-264D-4D50-93EC-0B14A4D4B35A}"/>
            </a:ext>
          </a:extLst>
        </xdr:cNvPr>
        <xdr:cNvSpPr txBox="1"/>
      </xdr:nvSpPr>
      <xdr:spPr>
        <a:xfrm>
          <a:off x="46736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92" name="楕円 191">
          <a:extLst>
            <a:ext uri="{FF2B5EF4-FFF2-40B4-BE49-F238E27FC236}">
              <a16:creationId xmlns:a16="http://schemas.microsoft.com/office/drawing/2014/main" id="{09EE4630-E042-4434-A140-8A5457A1BBF6}"/>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44087</xdr:rowOff>
    </xdr:to>
    <xdr:cxnSp macro="">
      <xdr:nvCxnSpPr>
        <xdr:cNvPr id="193" name="直線コネクタ 192">
          <a:extLst>
            <a:ext uri="{FF2B5EF4-FFF2-40B4-BE49-F238E27FC236}">
              <a16:creationId xmlns:a16="http://schemas.microsoft.com/office/drawing/2014/main" id="{8C047E79-2E26-490B-A1B6-C9C0AF68B66E}"/>
            </a:ext>
          </a:extLst>
        </xdr:cNvPr>
        <xdr:cNvCxnSpPr/>
      </xdr:nvCxnSpPr>
      <xdr:spPr>
        <a:xfrm>
          <a:off x="3797300" y="108078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89626</xdr:rowOff>
    </xdr:from>
    <xdr:to>
      <xdr:col>15</xdr:col>
      <xdr:colOff>101600</xdr:colOff>
      <xdr:row>63</xdr:row>
      <xdr:rowOff>19776</xdr:rowOff>
    </xdr:to>
    <xdr:sp macro="" textlink="">
      <xdr:nvSpPr>
        <xdr:cNvPr id="194" name="楕円 193">
          <a:extLst>
            <a:ext uri="{FF2B5EF4-FFF2-40B4-BE49-F238E27FC236}">
              <a16:creationId xmlns:a16="http://schemas.microsoft.com/office/drawing/2014/main" id="{7ABCBDD2-85BE-4C4B-BF53-91446606E041}"/>
            </a:ext>
          </a:extLst>
        </xdr:cNvPr>
        <xdr:cNvSpPr/>
      </xdr:nvSpPr>
      <xdr:spPr>
        <a:xfrm>
          <a:off x="2857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63</xdr:row>
      <xdr:rowOff>6531</xdr:rowOff>
    </xdr:to>
    <xdr:cxnSp macro="">
      <xdr:nvCxnSpPr>
        <xdr:cNvPr id="195" name="直線コネクタ 194">
          <a:extLst>
            <a:ext uri="{FF2B5EF4-FFF2-40B4-BE49-F238E27FC236}">
              <a16:creationId xmlns:a16="http://schemas.microsoft.com/office/drawing/2014/main" id="{0AAB039D-A2F8-43FD-9106-8F16FA500B47}"/>
            </a:ext>
          </a:extLst>
        </xdr:cNvPr>
        <xdr:cNvCxnSpPr/>
      </xdr:nvCxnSpPr>
      <xdr:spPr>
        <a:xfrm>
          <a:off x="2908300" y="107703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12881</xdr:rowOff>
    </xdr:from>
    <xdr:to>
      <xdr:col>10</xdr:col>
      <xdr:colOff>165100</xdr:colOff>
      <xdr:row>63</xdr:row>
      <xdr:rowOff>114481</xdr:rowOff>
    </xdr:to>
    <xdr:sp macro="" textlink="">
      <xdr:nvSpPr>
        <xdr:cNvPr id="196" name="楕円 195">
          <a:extLst>
            <a:ext uri="{FF2B5EF4-FFF2-40B4-BE49-F238E27FC236}">
              <a16:creationId xmlns:a16="http://schemas.microsoft.com/office/drawing/2014/main" id="{F5CDD611-61EB-4B74-A19C-71AF7B48CD00}"/>
            </a:ext>
          </a:extLst>
        </xdr:cNvPr>
        <xdr:cNvSpPr/>
      </xdr:nvSpPr>
      <xdr:spPr>
        <a:xfrm>
          <a:off x="196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140426</xdr:rowOff>
    </xdr:from>
    <xdr:to>
      <xdr:col>15</xdr:col>
      <xdr:colOff>50800</xdr:colOff>
      <xdr:row>63</xdr:row>
      <xdr:rowOff>63681</xdr:rowOff>
    </xdr:to>
    <xdr:cxnSp macro="">
      <xdr:nvCxnSpPr>
        <xdr:cNvPr id="197" name="直線コネクタ 196">
          <a:extLst>
            <a:ext uri="{FF2B5EF4-FFF2-40B4-BE49-F238E27FC236}">
              <a16:creationId xmlns:a16="http://schemas.microsoft.com/office/drawing/2014/main" id="{87E08752-EABB-4048-B523-E357EE25B1D4}"/>
            </a:ext>
          </a:extLst>
        </xdr:cNvPr>
        <xdr:cNvCxnSpPr/>
      </xdr:nvCxnSpPr>
      <xdr:spPr>
        <a:xfrm flipV="1">
          <a:off x="2019300" y="1077032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112485</xdr:rowOff>
    </xdr:from>
    <xdr:to>
      <xdr:col>6</xdr:col>
      <xdr:colOff>38100</xdr:colOff>
      <xdr:row>64</xdr:row>
      <xdr:rowOff>42635</xdr:rowOff>
    </xdr:to>
    <xdr:sp macro="" textlink="">
      <xdr:nvSpPr>
        <xdr:cNvPr id="198" name="楕円 197">
          <a:extLst>
            <a:ext uri="{FF2B5EF4-FFF2-40B4-BE49-F238E27FC236}">
              <a16:creationId xmlns:a16="http://schemas.microsoft.com/office/drawing/2014/main" id="{A36D75BD-E75F-46D7-99EB-AC0E3049981A}"/>
            </a:ext>
          </a:extLst>
        </xdr:cNvPr>
        <xdr:cNvSpPr/>
      </xdr:nvSpPr>
      <xdr:spPr>
        <a:xfrm>
          <a:off x="1079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163285</xdr:rowOff>
    </xdr:to>
    <xdr:cxnSp macro="">
      <xdr:nvCxnSpPr>
        <xdr:cNvPr id="199" name="直線コネクタ 198">
          <a:extLst>
            <a:ext uri="{FF2B5EF4-FFF2-40B4-BE49-F238E27FC236}">
              <a16:creationId xmlns:a16="http://schemas.microsoft.com/office/drawing/2014/main" id="{7C1235A6-0D7A-44BA-AEDF-F1048D0DE31D}"/>
            </a:ext>
          </a:extLst>
        </xdr:cNvPr>
        <xdr:cNvCxnSpPr/>
      </xdr:nvCxnSpPr>
      <xdr:spPr>
        <a:xfrm flipV="1">
          <a:off x="1130300" y="10865031"/>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56C0D463-4A9F-41FA-A781-D9E7EC50E6C7}"/>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F291D007-CD78-4BED-BBA8-9D665E2D6B12}"/>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6F461600-ED82-44CD-BAE5-F5F718F5E2D7}"/>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AF9CA42C-FE53-4940-AC4F-F86289E61408}"/>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204" name="n_1mainValue【体育館・プール】&#10;有形固定資産減価償却率">
          <a:extLst>
            <a:ext uri="{FF2B5EF4-FFF2-40B4-BE49-F238E27FC236}">
              <a16:creationId xmlns:a16="http://schemas.microsoft.com/office/drawing/2014/main" id="{AA51BB31-788E-4C18-B88B-509EF31F8384}"/>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10903</xdr:rowOff>
    </xdr:from>
    <xdr:ext cx="405111" cy="259045"/>
    <xdr:sp macro="" textlink="">
      <xdr:nvSpPr>
        <xdr:cNvPr id="205" name="n_2mainValue【体育館・プール】&#10;有形固定資産減価償却率">
          <a:extLst>
            <a:ext uri="{FF2B5EF4-FFF2-40B4-BE49-F238E27FC236}">
              <a16:creationId xmlns:a16="http://schemas.microsoft.com/office/drawing/2014/main" id="{F8EAC93E-6098-4780-9DEE-73ED7D692FCE}"/>
            </a:ext>
          </a:extLst>
        </xdr:cNvPr>
        <xdr:cNvSpPr txBox="1"/>
      </xdr:nvSpPr>
      <xdr:spPr>
        <a:xfrm>
          <a:off x="2705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105608</xdr:rowOff>
    </xdr:from>
    <xdr:ext cx="405111" cy="259045"/>
    <xdr:sp macro="" textlink="">
      <xdr:nvSpPr>
        <xdr:cNvPr id="206" name="n_3mainValue【体育館・プール】&#10;有形固定資産減価償却率">
          <a:extLst>
            <a:ext uri="{FF2B5EF4-FFF2-40B4-BE49-F238E27FC236}">
              <a16:creationId xmlns:a16="http://schemas.microsoft.com/office/drawing/2014/main" id="{DD1A00AC-2DCC-4A1E-B3AA-FFB058F26D62}"/>
            </a:ext>
          </a:extLst>
        </xdr:cNvPr>
        <xdr:cNvSpPr txBox="1"/>
      </xdr:nvSpPr>
      <xdr:spPr>
        <a:xfrm>
          <a:off x="1816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33762</xdr:rowOff>
    </xdr:from>
    <xdr:ext cx="405111" cy="259045"/>
    <xdr:sp macro="" textlink="">
      <xdr:nvSpPr>
        <xdr:cNvPr id="207" name="n_4mainValue【体育館・プール】&#10;有形固定資産減価償却率">
          <a:extLst>
            <a:ext uri="{FF2B5EF4-FFF2-40B4-BE49-F238E27FC236}">
              <a16:creationId xmlns:a16="http://schemas.microsoft.com/office/drawing/2014/main" id="{A33FE07E-8178-43C6-B10C-8440073F7AD8}"/>
            </a:ext>
          </a:extLst>
        </xdr:cNvPr>
        <xdr:cNvSpPr txBox="1"/>
      </xdr:nvSpPr>
      <xdr:spPr>
        <a:xfrm>
          <a:off x="9277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E08DA79-FFCF-4B28-950E-2201D8D108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A2E415E-9F18-4B0B-B4D8-6DB5548EB8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1865888-BD97-4790-BDE2-0E8F383ED3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7E8D05A-869E-4F8E-9687-EE3D1D5CF9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E46B068-8BC3-43C4-BF7C-1A3CF71B20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DD29EC5-432B-40F8-9BA2-083103250F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36DA4AA-0496-4025-A095-EC8F7C4EA6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635A880-23B9-4399-942D-96BC501BFB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9ED8F22-9C60-46B6-B50A-0230164F8FD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4E3163A-3FC6-49D1-A326-58F8D653BB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B792DE3-E988-45D2-B62D-E6EB50D9CC2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7F68DB2-E703-43D2-A2D2-B5ABC1FAFBC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006B934-F270-43E5-B806-5CFA53AAAD4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3E716BA-E970-4FBA-9E1C-520AB573858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804C410-8065-4220-B605-97A28E5AE7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611D159-1165-4233-A83E-047777DAF8E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59CF302-3999-4D69-A601-6F33E4F38E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21574AAC-9D35-4450-BB37-EB5049E0B6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EE83FC6-C422-430F-AFB9-B0AAF2D8610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AD3E7B3D-9FB1-44D7-9793-E783D53C05A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DBCA394-9B20-40D8-9514-1BF7BAE29F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8B3D683B-0061-4455-95D5-400DA90ADC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D6EDDA5-A141-48D1-8EE0-285141BC1D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CE2DA787-5049-4BE6-9774-F9253E3F9D4A}"/>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E8E86666-BE06-48E3-9121-0274F61CE73E}"/>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DA11C4D3-A729-444D-80D4-43805D60644B}"/>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14A006BE-E976-44FA-86C1-2B60B1900E34}"/>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3091E4B7-693F-40C4-847E-42F13ABAFEB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F4E4506B-1AC1-4E12-B1CC-E70D0A295254}"/>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54908B09-F88E-4116-AF43-BB2A3AF296CF}"/>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21CA0E9B-E267-4518-AB7E-7AD046847B61}"/>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2A71FC56-134B-4657-B27B-BB7FF5E9EA05}"/>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9148B7E6-88B4-4266-BC80-E6E88315DDA9}"/>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6F7BD489-B348-448F-828D-E451D6A28D9B}"/>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598FECE-6AF8-4C9E-959C-8E7EF3D485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44530C5-C1D7-47B8-81F2-942CC8AD433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0F04A01-EC1B-4025-8A16-B4B744FB02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223AF78-A50E-4ACB-808A-E8E8D5CC9D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50517DF-AC81-4F1A-8CB1-7D42A4EB54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47" name="楕円 246">
          <a:extLst>
            <a:ext uri="{FF2B5EF4-FFF2-40B4-BE49-F238E27FC236}">
              <a16:creationId xmlns:a16="http://schemas.microsoft.com/office/drawing/2014/main" id="{E30EB453-EE7B-46D2-A85B-255ECE2DD7A9}"/>
            </a:ext>
          </a:extLst>
        </xdr:cNvPr>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48" name="【体育館・プール】&#10;一人当たり面積該当値テキスト">
          <a:extLst>
            <a:ext uri="{FF2B5EF4-FFF2-40B4-BE49-F238E27FC236}">
              <a16:creationId xmlns:a16="http://schemas.microsoft.com/office/drawing/2014/main" id="{CB044CA1-0C43-40AB-BA69-37B075DD47E8}"/>
            </a:ext>
          </a:extLst>
        </xdr:cNvPr>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9" name="楕円 248">
          <a:extLst>
            <a:ext uri="{FF2B5EF4-FFF2-40B4-BE49-F238E27FC236}">
              <a16:creationId xmlns:a16="http://schemas.microsoft.com/office/drawing/2014/main" id="{116BFD0D-C6C4-4C9B-9BF6-5AEAA3DEBFBC}"/>
            </a:ext>
          </a:extLst>
        </xdr:cNvPr>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163830</xdr:rowOff>
    </xdr:to>
    <xdr:cxnSp macro="">
      <xdr:nvCxnSpPr>
        <xdr:cNvPr id="250" name="直線コネクタ 249">
          <a:extLst>
            <a:ext uri="{FF2B5EF4-FFF2-40B4-BE49-F238E27FC236}">
              <a16:creationId xmlns:a16="http://schemas.microsoft.com/office/drawing/2014/main" id="{1AD0963E-DFEF-436C-98CB-222C7C340BFE}"/>
            </a:ext>
          </a:extLst>
        </xdr:cNvPr>
        <xdr:cNvCxnSpPr/>
      </xdr:nvCxnSpPr>
      <xdr:spPr>
        <a:xfrm>
          <a:off x="9639300" y="108013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122555</xdr:rowOff>
    </xdr:from>
    <xdr:to>
      <xdr:col>46</xdr:col>
      <xdr:colOff>38100</xdr:colOff>
      <xdr:row>63</xdr:row>
      <xdr:rowOff>52705</xdr:rowOff>
    </xdr:to>
    <xdr:sp macro="" textlink="">
      <xdr:nvSpPr>
        <xdr:cNvPr id="251" name="楕円 250">
          <a:extLst>
            <a:ext uri="{FF2B5EF4-FFF2-40B4-BE49-F238E27FC236}">
              <a16:creationId xmlns:a16="http://schemas.microsoft.com/office/drawing/2014/main" id="{EE0B46D2-3427-42DA-9B4A-B7A8F005EA3E}"/>
            </a:ext>
          </a:extLst>
        </xdr:cNvPr>
        <xdr:cNvSpPr/>
      </xdr:nvSpPr>
      <xdr:spPr>
        <a:xfrm>
          <a:off x="8699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1905</xdr:rowOff>
    </xdr:to>
    <xdr:cxnSp macro="">
      <xdr:nvCxnSpPr>
        <xdr:cNvPr id="252" name="直線コネクタ 251">
          <a:extLst>
            <a:ext uri="{FF2B5EF4-FFF2-40B4-BE49-F238E27FC236}">
              <a16:creationId xmlns:a16="http://schemas.microsoft.com/office/drawing/2014/main" id="{0CB5570F-7458-4247-8468-085D7CCFBE69}"/>
            </a:ext>
          </a:extLst>
        </xdr:cNvPr>
        <xdr:cNvCxnSpPr/>
      </xdr:nvCxnSpPr>
      <xdr:spPr>
        <a:xfrm flipV="1">
          <a:off x="8750300" y="1080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23495</xdr:rowOff>
    </xdr:from>
    <xdr:to>
      <xdr:col>41</xdr:col>
      <xdr:colOff>101600</xdr:colOff>
      <xdr:row>63</xdr:row>
      <xdr:rowOff>125095</xdr:rowOff>
    </xdr:to>
    <xdr:sp macro="" textlink="">
      <xdr:nvSpPr>
        <xdr:cNvPr id="253" name="楕円 252">
          <a:extLst>
            <a:ext uri="{FF2B5EF4-FFF2-40B4-BE49-F238E27FC236}">
              <a16:creationId xmlns:a16="http://schemas.microsoft.com/office/drawing/2014/main" id="{C5A18192-A7E9-43F6-992E-63A1DD2BADF3}"/>
            </a:ext>
          </a:extLst>
        </xdr:cNvPr>
        <xdr:cNvSpPr/>
      </xdr:nvSpPr>
      <xdr:spPr>
        <a:xfrm>
          <a:off x="781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xdr:rowOff>
    </xdr:from>
    <xdr:to>
      <xdr:col>45</xdr:col>
      <xdr:colOff>177800</xdr:colOff>
      <xdr:row>63</xdr:row>
      <xdr:rowOff>74295</xdr:rowOff>
    </xdr:to>
    <xdr:cxnSp macro="">
      <xdr:nvCxnSpPr>
        <xdr:cNvPr id="254" name="直線コネクタ 253">
          <a:extLst>
            <a:ext uri="{FF2B5EF4-FFF2-40B4-BE49-F238E27FC236}">
              <a16:creationId xmlns:a16="http://schemas.microsoft.com/office/drawing/2014/main" id="{81F72722-BB18-4F40-A649-188608BDA56B}"/>
            </a:ext>
          </a:extLst>
        </xdr:cNvPr>
        <xdr:cNvCxnSpPr/>
      </xdr:nvCxnSpPr>
      <xdr:spPr>
        <a:xfrm flipV="1">
          <a:off x="7861300" y="108032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25400</xdr:rowOff>
    </xdr:from>
    <xdr:to>
      <xdr:col>36</xdr:col>
      <xdr:colOff>165100</xdr:colOff>
      <xdr:row>63</xdr:row>
      <xdr:rowOff>127000</xdr:rowOff>
    </xdr:to>
    <xdr:sp macro="" textlink="">
      <xdr:nvSpPr>
        <xdr:cNvPr id="255" name="楕円 254">
          <a:extLst>
            <a:ext uri="{FF2B5EF4-FFF2-40B4-BE49-F238E27FC236}">
              <a16:creationId xmlns:a16="http://schemas.microsoft.com/office/drawing/2014/main" id="{E1164A66-5EB6-492F-A04B-2CA68179E8A3}"/>
            </a:ext>
          </a:extLst>
        </xdr:cNvPr>
        <xdr:cNvSpPr/>
      </xdr:nvSpPr>
      <xdr:spPr>
        <a:xfrm>
          <a:off x="6921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74295</xdr:rowOff>
    </xdr:from>
    <xdr:to>
      <xdr:col>41</xdr:col>
      <xdr:colOff>50800</xdr:colOff>
      <xdr:row>63</xdr:row>
      <xdr:rowOff>76200</xdr:rowOff>
    </xdr:to>
    <xdr:cxnSp macro="">
      <xdr:nvCxnSpPr>
        <xdr:cNvPr id="256" name="直線コネクタ 255">
          <a:extLst>
            <a:ext uri="{FF2B5EF4-FFF2-40B4-BE49-F238E27FC236}">
              <a16:creationId xmlns:a16="http://schemas.microsoft.com/office/drawing/2014/main" id="{21E4B242-0D10-4565-9459-2671348B8805}"/>
            </a:ext>
          </a:extLst>
        </xdr:cNvPr>
        <xdr:cNvCxnSpPr/>
      </xdr:nvCxnSpPr>
      <xdr:spPr>
        <a:xfrm flipV="1">
          <a:off x="6972300" y="108756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18BDFD59-595C-4574-AFFB-4C73A05304B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EADCBA5D-3286-49E1-BACF-0FAD4ED5606B}"/>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7B5583EF-6D81-4806-9FA0-B172A7DADE1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04BB3388-C9FB-4E32-9B57-657C3A8270D5}"/>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61" name="n_1mainValue【体育館・プール】&#10;一人当たり面積">
          <a:extLst>
            <a:ext uri="{FF2B5EF4-FFF2-40B4-BE49-F238E27FC236}">
              <a16:creationId xmlns:a16="http://schemas.microsoft.com/office/drawing/2014/main" id="{527B648F-7283-4720-8123-B5E056043B13}"/>
            </a:ext>
          </a:extLst>
        </xdr:cNvPr>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43832</xdr:rowOff>
    </xdr:from>
    <xdr:ext cx="469744" cy="259045"/>
    <xdr:sp macro="" textlink="">
      <xdr:nvSpPr>
        <xdr:cNvPr id="262" name="n_2mainValue【体育館・プール】&#10;一人当たり面積">
          <a:extLst>
            <a:ext uri="{FF2B5EF4-FFF2-40B4-BE49-F238E27FC236}">
              <a16:creationId xmlns:a16="http://schemas.microsoft.com/office/drawing/2014/main" id="{2397EC9D-9A5A-4B39-9052-C425E1ED217C}"/>
            </a:ext>
          </a:extLst>
        </xdr:cNvPr>
        <xdr:cNvSpPr txBox="1"/>
      </xdr:nvSpPr>
      <xdr:spPr>
        <a:xfrm>
          <a:off x="85154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116222</xdr:rowOff>
    </xdr:from>
    <xdr:ext cx="469744" cy="259045"/>
    <xdr:sp macro="" textlink="">
      <xdr:nvSpPr>
        <xdr:cNvPr id="263" name="n_3mainValue【体育館・プール】&#10;一人当たり面積">
          <a:extLst>
            <a:ext uri="{FF2B5EF4-FFF2-40B4-BE49-F238E27FC236}">
              <a16:creationId xmlns:a16="http://schemas.microsoft.com/office/drawing/2014/main" id="{3B5AC5F6-CFE2-46A1-B358-0874BCBED4BA}"/>
            </a:ext>
          </a:extLst>
        </xdr:cNvPr>
        <xdr:cNvSpPr txBox="1"/>
      </xdr:nvSpPr>
      <xdr:spPr>
        <a:xfrm>
          <a:off x="7626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118127</xdr:rowOff>
    </xdr:from>
    <xdr:ext cx="469744" cy="259045"/>
    <xdr:sp macro="" textlink="">
      <xdr:nvSpPr>
        <xdr:cNvPr id="264" name="n_4mainValue【体育館・プール】&#10;一人当たり面積">
          <a:extLst>
            <a:ext uri="{FF2B5EF4-FFF2-40B4-BE49-F238E27FC236}">
              <a16:creationId xmlns:a16="http://schemas.microsoft.com/office/drawing/2014/main" id="{208B2784-5DC3-4111-B5D0-CC6E242B0896}"/>
            </a:ext>
          </a:extLst>
        </xdr:cNvPr>
        <xdr:cNvSpPr txBox="1"/>
      </xdr:nvSpPr>
      <xdr:spPr>
        <a:xfrm>
          <a:off x="6737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BBCFCEB-0DD4-4AAD-AEC1-EDED06DDAE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427FA2B-1A48-45AD-98BE-086328D0C8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AA342F6-D3BC-443B-9603-87ED3ADDF2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3A19ACF-D41E-4A4C-97DC-6147D05E56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832924F-7AA3-4B67-BE13-AFECA4CB25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1F0C2A7-72F6-4858-B9FD-50BBCC8647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C0BD697-C1B1-414E-8D4A-E09E369A1A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354ECBD-6D78-4E2E-903A-B8CE9EFDF9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58C7F0E-0C37-48C5-9DB6-8C5D42AF13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3BAB14F-2B23-48B0-85BE-28F1CF3FE9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2F86926-450C-407B-BD14-D53B670C4F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86F04F7-0985-4ABD-B0F6-6AF27D1A191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D4CB6A4-73FE-463F-B278-688952BA8EB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56AB86C-F808-4CA3-821F-4370930E81E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2BA7A10-488A-4F60-ADAD-A6B1DDD5C3C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B296211C-1DC2-4F87-AF16-C39807BFDDA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81252E9-F7E8-405B-A47F-5B05278880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8B5EAA6-0C1E-4147-A988-92A6DB4509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5640360-BF22-4CF0-9EED-2040DC83C0C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10119AD-E282-4EAE-9EDB-DAD41FFC59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8F34FEA-1B30-4103-B021-C598CC81D7B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203F52E-A583-4BE6-8398-27FB1FD073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932ACC88-539C-49A4-B37C-DA93B58D9A8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F9EF300-2F20-4866-BA04-EBD3EC4CFC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2F49014F-8A57-419D-A61B-E0DE977083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86BD5F57-A2A9-4FC3-B5F6-5E95232BF441}"/>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AEAD9BA6-68AC-486B-8078-9FC9FC7F2B3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85029A4-F8C0-44B4-9601-9B8A7FFE809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32EC4603-C816-40AA-A13D-5955D1C3E6F2}"/>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462A01F-D2A8-4EA2-B98A-CAFAE49EA08A}"/>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8D0EBF7D-7E40-426B-AB17-09D06E299A46}"/>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F2DC9068-0C8B-415C-B6A5-47765122DFEE}"/>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F59B1696-FC82-4E8F-852F-52C3B72A90F3}"/>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306E7399-CF19-4FB8-A746-83D2A30F2BEB}"/>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49E1FA18-8256-44E3-8994-88301AFC79CE}"/>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A1F8D42B-08D4-47B7-813D-EA68F358D95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319D95D-C9E6-41BF-B811-8B0615CF60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B4DD42-E348-4111-8C33-C4CF5DF60C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F8D7CD9-BBF6-4ACA-AF33-4EC88B6326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CDD08BE-ED22-4FE2-9221-39C59676B8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7FA2BFC-DBC1-450F-8F0D-9C7D0117DA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306" name="楕円 305">
          <a:extLst>
            <a:ext uri="{FF2B5EF4-FFF2-40B4-BE49-F238E27FC236}">
              <a16:creationId xmlns:a16="http://schemas.microsoft.com/office/drawing/2014/main" id="{D81B1455-737C-40E4-86B2-6ECA68673F4F}"/>
            </a:ext>
          </a:extLst>
        </xdr:cNvPr>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535BB142-6C1A-4F8E-88ED-798494B99628}"/>
            </a:ext>
          </a:extLst>
        </xdr:cNvPr>
        <xdr:cNvSpPr txBox="1"/>
      </xdr:nvSpPr>
      <xdr:spPr>
        <a:xfrm>
          <a:off x="4673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111398</xdr:rowOff>
    </xdr:from>
    <xdr:to>
      <xdr:col>20</xdr:col>
      <xdr:colOff>38100</xdr:colOff>
      <xdr:row>82</xdr:row>
      <xdr:rowOff>41548</xdr:rowOff>
    </xdr:to>
    <xdr:sp macro="" textlink="">
      <xdr:nvSpPr>
        <xdr:cNvPr id="308" name="楕円 307">
          <a:extLst>
            <a:ext uri="{FF2B5EF4-FFF2-40B4-BE49-F238E27FC236}">
              <a16:creationId xmlns:a16="http://schemas.microsoft.com/office/drawing/2014/main" id="{F8D1AAF8-B226-4DB1-8A0E-1288C2DF0B32}"/>
            </a:ext>
          </a:extLst>
        </xdr:cNvPr>
        <xdr:cNvSpPr/>
      </xdr:nvSpPr>
      <xdr:spPr>
        <a:xfrm>
          <a:off x="3746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162198</xdr:rowOff>
    </xdr:from>
    <xdr:to>
      <xdr:col>24</xdr:col>
      <xdr:colOff>63500</xdr:colOff>
      <xdr:row>82</xdr:row>
      <xdr:rowOff>41366</xdr:rowOff>
    </xdr:to>
    <xdr:cxnSp macro="">
      <xdr:nvCxnSpPr>
        <xdr:cNvPr id="309" name="直線コネクタ 308">
          <a:extLst>
            <a:ext uri="{FF2B5EF4-FFF2-40B4-BE49-F238E27FC236}">
              <a16:creationId xmlns:a16="http://schemas.microsoft.com/office/drawing/2014/main" id="{4EFF1134-3CDA-4E0D-88DD-FFB48EF60B27}"/>
            </a:ext>
          </a:extLst>
        </xdr:cNvPr>
        <xdr:cNvCxnSpPr/>
      </xdr:nvCxnSpPr>
      <xdr:spPr>
        <a:xfrm>
          <a:off x="3797300" y="1404964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103232</xdr:rowOff>
    </xdr:from>
    <xdr:to>
      <xdr:col>15</xdr:col>
      <xdr:colOff>101600</xdr:colOff>
      <xdr:row>82</xdr:row>
      <xdr:rowOff>33382</xdr:rowOff>
    </xdr:to>
    <xdr:sp macro="" textlink="">
      <xdr:nvSpPr>
        <xdr:cNvPr id="310" name="楕円 309">
          <a:extLst>
            <a:ext uri="{FF2B5EF4-FFF2-40B4-BE49-F238E27FC236}">
              <a16:creationId xmlns:a16="http://schemas.microsoft.com/office/drawing/2014/main" id="{51889CBB-4385-49B9-BCD2-A1A872ED9102}"/>
            </a:ext>
          </a:extLst>
        </xdr:cNvPr>
        <xdr:cNvSpPr/>
      </xdr:nvSpPr>
      <xdr:spPr>
        <a:xfrm>
          <a:off x="2857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154032</xdr:rowOff>
    </xdr:from>
    <xdr:to>
      <xdr:col>19</xdr:col>
      <xdr:colOff>177800</xdr:colOff>
      <xdr:row>81</xdr:row>
      <xdr:rowOff>162198</xdr:rowOff>
    </xdr:to>
    <xdr:cxnSp macro="">
      <xdr:nvCxnSpPr>
        <xdr:cNvPr id="311" name="直線コネクタ 310">
          <a:extLst>
            <a:ext uri="{FF2B5EF4-FFF2-40B4-BE49-F238E27FC236}">
              <a16:creationId xmlns:a16="http://schemas.microsoft.com/office/drawing/2014/main" id="{09BB9DB6-0609-47C4-A2E3-5A2C15C85092}"/>
            </a:ext>
          </a:extLst>
        </xdr:cNvPr>
        <xdr:cNvCxnSpPr/>
      </xdr:nvCxnSpPr>
      <xdr:spPr>
        <a:xfrm>
          <a:off x="2908300" y="140414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91802</xdr:rowOff>
    </xdr:from>
    <xdr:to>
      <xdr:col>6</xdr:col>
      <xdr:colOff>38100</xdr:colOff>
      <xdr:row>82</xdr:row>
      <xdr:rowOff>21952</xdr:rowOff>
    </xdr:to>
    <xdr:sp macro="" textlink="">
      <xdr:nvSpPr>
        <xdr:cNvPr id="312" name="楕円 311">
          <a:extLst>
            <a:ext uri="{FF2B5EF4-FFF2-40B4-BE49-F238E27FC236}">
              <a16:creationId xmlns:a16="http://schemas.microsoft.com/office/drawing/2014/main" id="{D45B1F4E-C788-402F-9E15-7B817BBBBDED}"/>
            </a:ext>
          </a:extLst>
        </xdr:cNvPr>
        <xdr:cNvSpPr/>
      </xdr:nvSpPr>
      <xdr:spPr>
        <a:xfrm>
          <a:off x="1079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35940</xdr:rowOff>
    </xdr:from>
    <xdr:ext cx="405111" cy="259045"/>
    <xdr:sp macro="" textlink="">
      <xdr:nvSpPr>
        <xdr:cNvPr id="313" name="n_1aveValue【福祉施設】&#10;有形固定資産減価償却率">
          <a:extLst>
            <a:ext uri="{FF2B5EF4-FFF2-40B4-BE49-F238E27FC236}">
              <a16:creationId xmlns:a16="http://schemas.microsoft.com/office/drawing/2014/main" id="{8DC47F15-FEAE-489D-A818-D87ED2493D82}"/>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4" name="n_2aveValue【福祉施設】&#10;有形固定資産減価償却率">
          <a:extLst>
            <a:ext uri="{FF2B5EF4-FFF2-40B4-BE49-F238E27FC236}">
              <a16:creationId xmlns:a16="http://schemas.microsoft.com/office/drawing/2014/main" id="{1CEA4F4A-02B8-4889-A064-139EF825A985}"/>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5" name="n_3aveValue【福祉施設】&#10;有形固定資産減価償却率">
          <a:extLst>
            <a:ext uri="{FF2B5EF4-FFF2-40B4-BE49-F238E27FC236}">
              <a16:creationId xmlns:a16="http://schemas.microsoft.com/office/drawing/2014/main" id="{68C49749-0822-4E11-A95D-AED1C7A7B35F}"/>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6" name="n_4aveValue【福祉施設】&#10;有形固定資産減価償却率">
          <a:extLst>
            <a:ext uri="{FF2B5EF4-FFF2-40B4-BE49-F238E27FC236}">
              <a16:creationId xmlns:a16="http://schemas.microsoft.com/office/drawing/2014/main" id="{7400F6D2-2F0F-4166-9A3E-7E2436D43C4F}"/>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58075</xdr:rowOff>
    </xdr:from>
    <xdr:ext cx="405111" cy="259045"/>
    <xdr:sp macro="" textlink="">
      <xdr:nvSpPr>
        <xdr:cNvPr id="317" name="n_1mainValue【福祉施設】&#10;有形固定資産減価償却率">
          <a:extLst>
            <a:ext uri="{FF2B5EF4-FFF2-40B4-BE49-F238E27FC236}">
              <a16:creationId xmlns:a16="http://schemas.microsoft.com/office/drawing/2014/main" id="{AE083261-605E-4EED-BA9D-5E04CD59A79C}"/>
            </a:ext>
          </a:extLst>
        </xdr:cNvPr>
        <xdr:cNvSpPr txBox="1"/>
      </xdr:nvSpPr>
      <xdr:spPr>
        <a:xfrm>
          <a:off x="3582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318" name="n_2mainValue【福祉施設】&#10;有形固定資産減価償却率">
          <a:extLst>
            <a:ext uri="{FF2B5EF4-FFF2-40B4-BE49-F238E27FC236}">
              <a16:creationId xmlns:a16="http://schemas.microsoft.com/office/drawing/2014/main" id="{C78D0AEC-7767-412F-9609-7C877A4BE29C}"/>
            </a:ext>
          </a:extLst>
        </xdr:cNvPr>
        <xdr:cNvSpPr txBox="1"/>
      </xdr:nvSpPr>
      <xdr:spPr>
        <a:xfrm>
          <a:off x="2705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38479</xdr:rowOff>
    </xdr:from>
    <xdr:ext cx="405111" cy="259045"/>
    <xdr:sp macro="" textlink="">
      <xdr:nvSpPr>
        <xdr:cNvPr id="319" name="n_4mainValue【福祉施設】&#10;有形固定資産減価償却率">
          <a:extLst>
            <a:ext uri="{FF2B5EF4-FFF2-40B4-BE49-F238E27FC236}">
              <a16:creationId xmlns:a16="http://schemas.microsoft.com/office/drawing/2014/main" id="{E2C92334-EA33-4AC5-8F06-B9CD6927F894}"/>
            </a:ext>
          </a:extLst>
        </xdr:cNvPr>
        <xdr:cNvSpPr txBox="1"/>
      </xdr:nvSpPr>
      <xdr:spPr>
        <a:xfrm>
          <a:off x="927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D66EC59-BD80-481B-8539-86533CF20E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63FE860-2292-46B5-9196-0FB7B9D485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FE76FBF-D08E-4E57-888F-301BD294D1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9B86C33-28E5-43E3-A537-80F4F66187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B6F3655-35E0-43B8-9404-7656423B71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15A5A6E-7E4E-496A-B89A-DD61B7E8A2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B691E0B-F7F1-4421-BEEA-650AA00F70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5607CE0-BB85-48A3-A0E6-104606FC6D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A08EAF3-499F-43B7-9375-2884B3B586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672E7C5-A5E5-4C35-8D87-2F9964D5C9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9426606-0E2A-4439-AAB7-94518A5ED14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7CE50FA8-56B5-4B3A-BDCC-28D2112BD20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EFAB1D57-8C4C-41F6-939F-0EE77748FD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F951B13F-C8E5-4BF6-B42F-639B0104C86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5E6EF6E4-A67A-48BA-A265-F715F8603C2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1FA332C4-B6A6-4B38-B351-0F70D6B2EB9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C3DB0ED-F785-4B0A-AAED-273BFDA5A61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652142F7-EC31-4F4D-A76A-4EF95177B5A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32F6C3D-9F3A-4735-9A2A-CA3B44BA82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1FD553D-90FA-4B26-A9A6-E40F36C7707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ED594AD-7C6D-4CD1-85BA-7E5785C6FB8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1" name="直線コネクタ 340">
          <a:extLst>
            <a:ext uri="{FF2B5EF4-FFF2-40B4-BE49-F238E27FC236}">
              <a16:creationId xmlns:a16="http://schemas.microsoft.com/office/drawing/2014/main" id="{82878D2E-3C28-49CB-B8CF-A163593D2931}"/>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2" name="【福祉施設】&#10;一人当たり面積最小値テキスト">
          <a:extLst>
            <a:ext uri="{FF2B5EF4-FFF2-40B4-BE49-F238E27FC236}">
              <a16:creationId xmlns:a16="http://schemas.microsoft.com/office/drawing/2014/main" id="{244D1065-D3F2-4333-B4F2-7A0C2F80AAB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3" name="直線コネクタ 342">
          <a:extLst>
            <a:ext uri="{FF2B5EF4-FFF2-40B4-BE49-F238E27FC236}">
              <a16:creationId xmlns:a16="http://schemas.microsoft.com/office/drawing/2014/main" id="{0F187962-9708-4AC6-9292-8BBFE080B30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4" name="【福祉施設】&#10;一人当たり面積最大値テキスト">
          <a:extLst>
            <a:ext uri="{FF2B5EF4-FFF2-40B4-BE49-F238E27FC236}">
              <a16:creationId xmlns:a16="http://schemas.microsoft.com/office/drawing/2014/main" id="{07158CCC-647C-41FF-BC4A-79F4C8826B23}"/>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5" name="直線コネクタ 344">
          <a:extLst>
            <a:ext uri="{FF2B5EF4-FFF2-40B4-BE49-F238E27FC236}">
              <a16:creationId xmlns:a16="http://schemas.microsoft.com/office/drawing/2014/main" id="{760DCACE-830D-4F05-95D1-773A75ADD5FE}"/>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46" name="【福祉施設】&#10;一人当たり面積平均値テキスト">
          <a:extLst>
            <a:ext uri="{FF2B5EF4-FFF2-40B4-BE49-F238E27FC236}">
              <a16:creationId xmlns:a16="http://schemas.microsoft.com/office/drawing/2014/main" id="{A2B85C1E-B1E3-427F-8B2C-9C3BADBCEA1F}"/>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47" name="フローチャート: 判断 346">
          <a:extLst>
            <a:ext uri="{FF2B5EF4-FFF2-40B4-BE49-F238E27FC236}">
              <a16:creationId xmlns:a16="http://schemas.microsoft.com/office/drawing/2014/main" id="{FBFC03D2-6802-4F1A-AF7E-2E2FE63881D9}"/>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48" name="フローチャート: 判断 347">
          <a:extLst>
            <a:ext uri="{FF2B5EF4-FFF2-40B4-BE49-F238E27FC236}">
              <a16:creationId xmlns:a16="http://schemas.microsoft.com/office/drawing/2014/main" id="{FDB75E64-9631-4A78-8C20-A8B9219E510E}"/>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49" name="フローチャート: 判断 348">
          <a:extLst>
            <a:ext uri="{FF2B5EF4-FFF2-40B4-BE49-F238E27FC236}">
              <a16:creationId xmlns:a16="http://schemas.microsoft.com/office/drawing/2014/main" id="{953A9BF3-C507-4C37-857D-C1821E9B3DE1}"/>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0" name="フローチャート: 判断 349">
          <a:extLst>
            <a:ext uri="{FF2B5EF4-FFF2-40B4-BE49-F238E27FC236}">
              <a16:creationId xmlns:a16="http://schemas.microsoft.com/office/drawing/2014/main" id="{49D58243-3F47-46F4-ADEF-81FFFF769C97}"/>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1" name="フローチャート: 判断 350">
          <a:extLst>
            <a:ext uri="{FF2B5EF4-FFF2-40B4-BE49-F238E27FC236}">
              <a16:creationId xmlns:a16="http://schemas.microsoft.com/office/drawing/2014/main" id="{533D71DE-4A86-49C3-A721-5B3FECF5ACCD}"/>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CEF669B-CF0E-4D2C-9579-C30D4AB36B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17D0A63-E0B8-407A-A5C4-E20D254A0A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48696F-05E5-4753-8C47-59F0760D86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42D992B-D828-49CB-B4B0-4CE92638CC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9A5534F-0D55-4303-9DD2-8259192D8F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57" name="楕円 356">
          <a:extLst>
            <a:ext uri="{FF2B5EF4-FFF2-40B4-BE49-F238E27FC236}">
              <a16:creationId xmlns:a16="http://schemas.microsoft.com/office/drawing/2014/main" id="{8EE8CF8E-218B-4A03-A684-6C9D49B89926}"/>
            </a:ext>
          </a:extLst>
        </xdr:cNvPr>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107459</xdr:rowOff>
    </xdr:from>
    <xdr:ext cx="469744" cy="259045"/>
    <xdr:sp macro="" textlink="">
      <xdr:nvSpPr>
        <xdr:cNvPr id="358" name="【福祉施設】&#10;一人当たり面積該当値テキスト">
          <a:extLst>
            <a:ext uri="{FF2B5EF4-FFF2-40B4-BE49-F238E27FC236}">
              <a16:creationId xmlns:a16="http://schemas.microsoft.com/office/drawing/2014/main" id="{09B14E59-FE88-4E00-A8FF-07356D178C8B}"/>
            </a:ext>
          </a:extLst>
        </xdr:cNvPr>
        <xdr:cNvSpPr txBox="1"/>
      </xdr:nvSpPr>
      <xdr:spPr>
        <a:xfrm>
          <a:off x="10515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59" name="楕円 358">
          <a:extLst>
            <a:ext uri="{FF2B5EF4-FFF2-40B4-BE49-F238E27FC236}">
              <a16:creationId xmlns:a16="http://schemas.microsoft.com/office/drawing/2014/main" id="{90EB36FD-CB74-414F-9236-B09ED2FE5B58}"/>
            </a:ext>
          </a:extLst>
        </xdr:cNvPr>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150113</xdr:rowOff>
    </xdr:to>
    <xdr:cxnSp macro="">
      <xdr:nvCxnSpPr>
        <xdr:cNvPr id="360" name="直線コネクタ 359">
          <a:extLst>
            <a:ext uri="{FF2B5EF4-FFF2-40B4-BE49-F238E27FC236}">
              <a16:creationId xmlns:a16="http://schemas.microsoft.com/office/drawing/2014/main" id="{46F129A5-AF87-41F2-BC69-B5E194140DE0}"/>
            </a:ext>
          </a:extLst>
        </xdr:cNvPr>
        <xdr:cNvCxnSpPr/>
      </xdr:nvCxnSpPr>
      <xdr:spPr>
        <a:xfrm flipV="1">
          <a:off x="9639300" y="1458163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1" name="楕円 360">
          <a:extLst>
            <a:ext uri="{FF2B5EF4-FFF2-40B4-BE49-F238E27FC236}">
              <a16:creationId xmlns:a16="http://schemas.microsoft.com/office/drawing/2014/main" id="{D85EE74E-9FF2-4DCE-A5E0-0EC30780AD65}"/>
            </a:ext>
          </a:extLst>
        </xdr:cNvPr>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154687</xdr:rowOff>
    </xdr:to>
    <xdr:cxnSp macro="">
      <xdr:nvCxnSpPr>
        <xdr:cNvPr id="362" name="直線コネクタ 361">
          <a:extLst>
            <a:ext uri="{FF2B5EF4-FFF2-40B4-BE49-F238E27FC236}">
              <a16:creationId xmlns:a16="http://schemas.microsoft.com/office/drawing/2014/main" id="{AF8B5F08-104F-4EA0-BF98-D0C7917EE378}"/>
            </a:ext>
          </a:extLst>
        </xdr:cNvPr>
        <xdr:cNvCxnSpPr/>
      </xdr:nvCxnSpPr>
      <xdr:spPr>
        <a:xfrm flipV="1">
          <a:off x="8750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124461</xdr:rowOff>
    </xdr:from>
    <xdr:to>
      <xdr:col>36</xdr:col>
      <xdr:colOff>165100</xdr:colOff>
      <xdr:row>85</xdr:row>
      <xdr:rowOff>54611</xdr:rowOff>
    </xdr:to>
    <xdr:sp macro="" textlink="">
      <xdr:nvSpPr>
        <xdr:cNvPr id="363" name="楕円 362">
          <a:extLst>
            <a:ext uri="{FF2B5EF4-FFF2-40B4-BE49-F238E27FC236}">
              <a16:creationId xmlns:a16="http://schemas.microsoft.com/office/drawing/2014/main" id="{D6236588-2F88-4084-A62F-F6C15031312C}"/>
            </a:ext>
          </a:extLst>
        </xdr:cNvPr>
        <xdr:cNvSpPr/>
      </xdr:nvSpPr>
      <xdr:spPr>
        <a:xfrm>
          <a:off x="692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36847</xdr:rowOff>
    </xdr:from>
    <xdr:ext cx="469744" cy="259045"/>
    <xdr:sp macro="" textlink="">
      <xdr:nvSpPr>
        <xdr:cNvPr id="364" name="n_1aveValue【福祉施設】&#10;一人当たり面積">
          <a:extLst>
            <a:ext uri="{FF2B5EF4-FFF2-40B4-BE49-F238E27FC236}">
              <a16:creationId xmlns:a16="http://schemas.microsoft.com/office/drawing/2014/main" id="{E466B766-D961-4BB3-93D5-88ADA3E04BA5}"/>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65" name="n_2aveValue【福祉施設】&#10;一人当たり面積">
          <a:extLst>
            <a:ext uri="{FF2B5EF4-FFF2-40B4-BE49-F238E27FC236}">
              <a16:creationId xmlns:a16="http://schemas.microsoft.com/office/drawing/2014/main" id="{30E57DC1-67D0-4CD4-843F-86331D8BDF81}"/>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66" name="n_3aveValue【福祉施設】&#10;一人当たり面積">
          <a:extLst>
            <a:ext uri="{FF2B5EF4-FFF2-40B4-BE49-F238E27FC236}">
              <a16:creationId xmlns:a16="http://schemas.microsoft.com/office/drawing/2014/main" id="{632D92D2-2F00-4DC9-83B0-EB9D5A3E4F6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67" name="n_4aveValue【福祉施設】&#10;一人当たり面積">
          <a:extLst>
            <a:ext uri="{FF2B5EF4-FFF2-40B4-BE49-F238E27FC236}">
              <a16:creationId xmlns:a16="http://schemas.microsoft.com/office/drawing/2014/main" id="{52438CE8-CEBD-4921-83BB-46A4EFD22A63}"/>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68" name="n_1mainValue【福祉施設】&#10;一人当たり面積">
          <a:extLst>
            <a:ext uri="{FF2B5EF4-FFF2-40B4-BE49-F238E27FC236}">
              <a16:creationId xmlns:a16="http://schemas.microsoft.com/office/drawing/2014/main" id="{705B71A0-36D0-4F23-BE0B-88CA156E555D}"/>
            </a:ext>
          </a:extLst>
        </xdr:cNvPr>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69" name="n_2mainValue【福祉施設】&#10;一人当たり面積">
          <a:extLst>
            <a:ext uri="{FF2B5EF4-FFF2-40B4-BE49-F238E27FC236}">
              <a16:creationId xmlns:a16="http://schemas.microsoft.com/office/drawing/2014/main" id="{77A5F46D-6D8E-4022-A7A7-27DA6D15B69F}"/>
            </a:ext>
          </a:extLst>
        </xdr:cNvPr>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45738</xdr:rowOff>
    </xdr:from>
    <xdr:ext cx="469744" cy="259045"/>
    <xdr:sp macro="" textlink="">
      <xdr:nvSpPr>
        <xdr:cNvPr id="370" name="n_4mainValue【福祉施設】&#10;一人当たり面積">
          <a:extLst>
            <a:ext uri="{FF2B5EF4-FFF2-40B4-BE49-F238E27FC236}">
              <a16:creationId xmlns:a16="http://schemas.microsoft.com/office/drawing/2014/main" id="{035AF69D-A441-4F5F-A2E4-B681C2F534C9}"/>
            </a:ext>
          </a:extLst>
        </xdr:cNvPr>
        <xdr:cNvSpPr txBox="1"/>
      </xdr:nvSpPr>
      <xdr:spPr>
        <a:xfrm>
          <a:off x="6737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9243305-07A2-4509-B94B-6C412AF176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D493552A-EED3-44D8-AA3D-8694878376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84879FE7-DC7D-45E8-B93C-E9E9568015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F54EF9C3-7F87-4334-85E4-E500AECBCD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A2DC5630-F223-47DB-A358-C02ED9AFED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65AFAEEA-FBA6-4D7B-AAD1-6E05DAD8CD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8AD24497-4206-4015-93BD-28562ED818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54DB213F-73FD-4EE7-9BC2-E7E20C0D3D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1306141D-4087-4401-92BB-63A2C1C542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C114387D-9379-45F0-BDE4-A6C892701DC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3228B3B0-F04D-4616-B38F-56E7406CAB8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8C8E36B9-A0AB-4C2D-BA92-337516898EC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9A9CBC-9E78-476A-8C13-EA0DD32C38C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813F9D6D-480C-4D10-B2D1-8CCC7438321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A21D0D1F-58F4-4605-B7BE-278B3411546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C0DD98BD-D998-4D9F-B59C-804EB870A72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3AA8B477-8821-45EC-8597-F1213426274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2388645-0C62-4D92-94CF-F97F8AD99F8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D8B2D2D3-81E7-4E35-B9E1-16D7E040D75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B992B639-D102-4A42-9082-9DAA238ED86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1472F267-8041-452E-8920-BC01422A58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E3A996C7-828E-4691-A3F3-47BA0AE7633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9DBB4A-70AE-40A0-A09A-15D6F984BF0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5EAFE2F5-9AD5-4E0F-9B82-A8F91A6EEE2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FA1C5982-ECD2-40E0-8F0D-8E79B099E79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72FFF392-04A9-4154-A376-7D546AE7AF42}"/>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D100D11E-B4DC-4AD3-8F20-6EB17CF6A13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263DFF4-A86D-4D60-ACF3-CC496CD95A1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ECB487A3-764F-4F5C-A20C-56D907E3CC17}"/>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0" name="直線コネクタ 399">
          <a:extLst>
            <a:ext uri="{FF2B5EF4-FFF2-40B4-BE49-F238E27FC236}">
              <a16:creationId xmlns:a16="http://schemas.microsoft.com/office/drawing/2014/main" id="{C6EA6203-D8E6-49AD-830B-F5FAE0C052A9}"/>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A255EC67-F19E-4EEF-89E2-558BB9BA884F}"/>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02" name="フローチャート: 判断 401">
          <a:extLst>
            <a:ext uri="{FF2B5EF4-FFF2-40B4-BE49-F238E27FC236}">
              <a16:creationId xmlns:a16="http://schemas.microsoft.com/office/drawing/2014/main" id="{57B338FB-145C-4E6F-8956-29E69C7555E8}"/>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03" name="フローチャート: 判断 402">
          <a:extLst>
            <a:ext uri="{FF2B5EF4-FFF2-40B4-BE49-F238E27FC236}">
              <a16:creationId xmlns:a16="http://schemas.microsoft.com/office/drawing/2014/main" id="{11F07F76-91D6-4A10-AC61-07C00D82B18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04" name="フローチャート: 判断 403">
          <a:extLst>
            <a:ext uri="{FF2B5EF4-FFF2-40B4-BE49-F238E27FC236}">
              <a16:creationId xmlns:a16="http://schemas.microsoft.com/office/drawing/2014/main" id="{57FE2826-6702-4104-B452-1E6B4DBF9EC9}"/>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5" name="フローチャート: 判断 404">
          <a:extLst>
            <a:ext uri="{FF2B5EF4-FFF2-40B4-BE49-F238E27FC236}">
              <a16:creationId xmlns:a16="http://schemas.microsoft.com/office/drawing/2014/main" id="{6A549BC3-F9E1-4571-B85C-1017E84874CC}"/>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06" name="フローチャート: 判断 405">
          <a:extLst>
            <a:ext uri="{FF2B5EF4-FFF2-40B4-BE49-F238E27FC236}">
              <a16:creationId xmlns:a16="http://schemas.microsoft.com/office/drawing/2014/main" id="{88F37A43-D921-4E43-8564-2D7DFCBF188E}"/>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9F2E9F9-45D0-44C3-86DF-C18D62092C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E60FAB2C-A4DF-4197-95BC-6FC1A28EC5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F448045-B109-4A60-BB13-C10B286ABDD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3AA6DCB9-22B8-4E1E-9A5D-8290830211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72C9643-5655-427B-AB78-7EBEEC8ABF6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4173</xdr:rowOff>
    </xdr:from>
    <xdr:to>
      <xdr:col>6</xdr:col>
      <xdr:colOff>38100</xdr:colOff>
      <xdr:row>105</xdr:row>
      <xdr:rowOff>105773</xdr:rowOff>
    </xdr:to>
    <xdr:sp macro="" textlink="">
      <xdr:nvSpPr>
        <xdr:cNvPr id="412" name="楕円 411">
          <a:extLst>
            <a:ext uri="{FF2B5EF4-FFF2-40B4-BE49-F238E27FC236}">
              <a16:creationId xmlns:a16="http://schemas.microsoft.com/office/drawing/2014/main" id="{2CD002CA-E34D-460A-8D9A-0ABCD6B6033A}"/>
            </a:ext>
          </a:extLst>
        </xdr:cNvPr>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22696</xdr:rowOff>
    </xdr:from>
    <xdr:ext cx="405111" cy="259045"/>
    <xdr:sp macro="" textlink="">
      <xdr:nvSpPr>
        <xdr:cNvPr id="413" name="n_1aveValue【市民会館】&#10;有形固定資産減価償却率">
          <a:extLst>
            <a:ext uri="{FF2B5EF4-FFF2-40B4-BE49-F238E27FC236}">
              <a16:creationId xmlns:a16="http://schemas.microsoft.com/office/drawing/2014/main" id="{D6BD5548-DE88-4A87-9F37-78C536DD0865}"/>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14" name="n_2aveValue【市民会館】&#10;有形固定資産減価償却率">
          <a:extLst>
            <a:ext uri="{FF2B5EF4-FFF2-40B4-BE49-F238E27FC236}">
              <a16:creationId xmlns:a16="http://schemas.microsoft.com/office/drawing/2014/main" id="{A4A10CC3-A3CA-41EA-B388-86BC5EB1C409}"/>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5" name="n_3aveValue【市民会館】&#10;有形固定資産減価償却率">
          <a:extLst>
            <a:ext uri="{FF2B5EF4-FFF2-40B4-BE49-F238E27FC236}">
              <a16:creationId xmlns:a16="http://schemas.microsoft.com/office/drawing/2014/main" id="{1447D5CA-D01A-4154-9065-4D2E4B4F15D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16" name="n_4aveValue【市民会館】&#10;有形固定資産減価償却率">
          <a:extLst>
            <a:ext uri="{FF2B5EF4-FFF2-40B4-BE49-F238E27FC236}">
              <a16:creationId xmlns:a16="http://schemas.microsoft.com/office/drawing/2014/main" id="{04450B8A-5D5D-4B8F-B0B9-8A3C285069B7}"/>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17" name="n_4mainValue【市民会館】&#10;有形固定資産減価償却率">
          <a:extLst>
            <a:ext uri="{FF2B5EF4-FFF2-40B4-BE49-F238E27FC236}">
              <a16:creationId xmlns:a16="http://schemas.microsoft.com/office/drawing/2014/main" id="{85D9F6E1-E5CA-4696-A99C-97B3F6D4EA14}"/>
            </a:ext>
          </a:extLst>
        </xdr:cNvPr>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48065BB0-3E3B-4F98-AAF1-580DEEF52E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67B29D11-892C-4172-8F73-8E0690B5CF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5545E5C6-A13F-4F7B-B0F4-616D36B82E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F6951929-AE99-48FE-828F-F1641BC835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33D343FC-9341-4DDB-9E79-C47FC0BEBA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7B3DAEFA-D157-41C4-9F33-590B369137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8CB1AC0-CF55-48C1-96C8-4AFF5D9A63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271DBE56-BAAD-49B1-A4DA-05635F65EC1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9B6D69B-B000-4A80-80F4-0186046BA6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C0BE3219-68A8-4C92-92EC-8E7B9C4FDEC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823A4D8D-0AB3-487A-9A45-5DF2D42B237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651B973C-829B-4540-BFCC-688A580B730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8B08E997-673E-4C5B-A806-94EC15DAAB5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0DE065CF-50A4-4E13-943F-A423FA3B851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F56F2E1F-2282-454D-8DD5-07E248D17BB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2072033E-2E3C-4321-9FD0-7F7B9A0991E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18BB89B0-18AD-4675-B71B-CD06380FB5E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4AB5FF71-7C2E-4F66-93CA-5300AD53900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BCD42CA0-5AE9-4BB5-B338-CDD8DAD4567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FA2D6138-9623-49B1-BC91-D419683F70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03D183D4-8FA3-4183-AFF0-9D0997A4137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39" name="直線コネクタ 438">
          <a:extLst>
            <a:ext uri="{FF2B5EF4-FFF2-40B4-BE49-F238E27FC236}">
              <a16:creationId xmlns:a16="http://schemas.microsoft.com/office/drawing/2014/main" id="{C71A67CC-59E7-4804-B5E3-1B199BC56791}"/>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0" name="【市民会館】&#10;一人当たり面積最小値テキスト">
          <a:extLst>
            <a:ext uri="{FF2B5EF4-FFF2-40B4-BE49-F238E27FC236}">
              <a16:creationId xmlns:a16="http://schemas.microsoft.com/office/drawing/2014/main" id="{1912BD61-FA01-453C-8EF8-3455F5934456}"/>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1" name="直線コネクタ 440">
          <a:extLst>
            <a:ext uri="{FF2B5EF4-FFF2-40B4-BE49-F238E27FC236}">
              <a16:creationId xmlns:a16="http://schemas.microsoft.com/office/drawing/2014/main" id="{CFA4D43D-CCA3-415E-8FEF-093D4C88466A}"/>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42" name="【市民会館】&#10;一人当たり面積最大値テキスト">
          <a:extLst>
            <a:ext uri="{FF2B5EF4-FFF2-40B4-BE49-F238E27FC236}">
              <a16:creationId xmlns:a16="http://schemas.microsoft.com/office/drawing/2014/main" id="{C2B1261F-6E5E-4347-B10E-18F4421A97E7}"/>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43" name="直線コネクタ 442">
          <a:extLst>
            <a:ext uri="{FF2B5EF4-FFF2-40B4-BE49-F238E27FC236}">
              <a16:creationId xmlns:a16="http://schemas.microsoft.com/office/drawing/2014/main" id="{5B6DD7BF-135F-47AD-9C80-A0ADB2384E3C}"/>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44" name="【市民会館】&#10;一人当たり面積平均値テキスト">
          <a:extLst>
            <a:ext uri="{FF2B5EF4-FFF2-40B4-BE49-F238E27FC236}">
              <a16:creationId xmlns:a16="http://schemas.microsoft.com/office/drawing/2014/main" id="{4A597A97-066E-4948-8515-F443E26C3F5B}"/>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45" name="フローチャート: 判断 444">
          <a:extLst>
            <a:ext uri="{FF2B5EF4-FFF2-40B4-BE49-F238E27FC236}">
              <a16:creationId xmlns:a16="http://schemas.microsoft.com/office/drawing/2014/main" id="{E988189C-5220-4E5A-8C51-F314224605E8}"/>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46" name="フローチャート: 判断 445">
          <a:extLst>
            <a:ext uri="{FF2B5EF4-FFF2-40B4-BE49-F238E27FC236}">
              <a16:creationId xmlns:a16="http://schemas.microsoft.com/office/drawing/2014/main" id="{44309FE4-77B6-4D8D-92A3-6D80A607624B}"/>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47" name="フローチャート: 判断 446">
          <a:extLst>
            <a:ext uri="{FF2B5EF4-FFF2-40B4-BE49-F238E27FC236}">
              <a16:creationId xmlns:a16="http://schemas.microsoft.com/office/drawing/2014/main" id="{C21B47F5-E9C8-4F1B-BB0F-BA8FB38F19B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48" name="フローチャート: 判断 447">
          <a:extLst>
            <a:ext uri="{FF2B5EF4-FFF2-40B4-BE49-F238E27FC236}">
              <a16:creationId xmlns:a16="http://schemas.microsoft.com/office/drawing/2014/main" id="{7D777EEF-0251-4832-A629-C26FD9C86EE3}"/>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49" name="フローチャート: 判断 448">
          <a:extLst>
            <a:ext uri="{FF2B5EF4-FFF2-40B4-BE49-F238E27FC236}">
              <a16:creationId xmlns:a16="http://schemas.microsoft.com/office/drawing/2014/main" id="{C7980875-4BA3-480F-873E-1455DFCF34C3}"/>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F13B934C-506D-4A39-855D-8926FAD1FF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FA52F307-A7C8-4B72-A99D-57B2CEF046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DBEA55A2-163A-4C1F-8460-8E5F3D8B013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DD6C8101-C20C-44CD-8582-2BBB037269D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8F126DE6-B311-49EC-8C67-A55CA94576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141987</xdr:rowOff>
    </xdr:from>
    <xdr:to>
      <xdr:col>36</xdr:col>
      <xdr:colOff>165100</xdr:colOff>
      <xdr:row>108</xdr:row>
      <xdr:rowOff>72137</xdr:rowOff>
    </xdr:to>
    <xdr:sp macro="" textlink="">
      <xdr:nvSpPr>
        <xdr:cNvPr id="455" name="楕円 454">
          <a:extLst>
            <a:ext uri="{FF2B5EF4-FFF2-40B4-BE49-F238E27FC236}">
              <a16:creationId xmlns:a16="http://schemas.microsoft.com/office/drawing/2014/main" id="{851482D9-2099-4048-BD74-FF2F0DEF00D2}"/>
            </a:ext>
          </a:extLst>
        </xdr:cNvPr>
        <xdr:cNvSpPr/>
      </xdr:nvSpPr>
      <xdr:spPr>
        <a:xfrm>
          <a:off x="692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56" name="n_1aveValue【市民会館】&#10;一人当たり面積">
          <a:extLst>
            <a:ext uri="{FF2B5EF4-FFF2-40B4-BE49-F238E27FC236}">
              <a16:creationId xmlns:a16="http://schemas.microsoft.com/office/drawing/2014/main" id="{FC35A972-3FC8-490A-ADEB-321541DBAF55}"/>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57" name="n_2aveValue【市民会館】&#10;一人当たり面積">
          <a:extLst>
            <a:ext uri="{FF2B5EF4-FFF2-40B4-BE49-F238E27FC236}">
              <a16:creationId xmlns:a16="http://schemas.microsoft.com/office/drawing/2014/main" id="{9E85960F-BBA1-4D7E-93B2-025FF3B82F7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58" name="n_3aveValue【市民会館】&#10;一人当たり面積">
          <a:extLst>
            <a:ext uri="{FF2B5EF4-FFF2-40B4-BE49-F238E27FC236}">
              <a16:creationId xmlns:a16="http://schemas.microsoft.com/office/drawing/2014/main" id="{D0BFF26D-B606-47A2-A4AC-0D8D83A7AAD3}"/>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59" name="n_4aveValue【市民会館】&#10;一人当たり面積">
          <a:extLst>
            <a:ext uri="{FF2B5EF4-FFF2-40B4-BE49-F238E27FC236}">
              <a16:creationId xmlns:a16="http://schemas.microsoft.com/office/drawing/2014/main" id="{73C1A523-E5A3-464D-A3A1-1FD8A6EA4094}"/>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63264</xdr:rowOff>
    </xdr:from>
    <xdr:ext cx="469744" cy="259045"/>
    <xdr:sp macro="" textlink="">
      <xdr:nvSpPr>
        <xdr:cNvPr id="460" name="n_4mainValue【市民会館】&#10;一人当たり面積">
          <a:extLst>
            <a:ext uri="{FF2B5EF4-FFF2-40B4-BE49-F238E27FC236}">
              <a16:creationId xmlns:a16="http://schemas.microsoft.com/office/drawing/2014/main" id="{B7C6CF5E-1D3A-4D17-A6EF-693A78F0B8F1}"/>
            </a:ext>
          </a:extLst>
        </xdr:cNvPr>
        <xdr:cNvSpPr txBox="1"/>
      </xdr:nvSpPr>
      <xdr:spPr>
        <a:xfrm>
          <a:off x="6737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1968F1C4-A415-4F00-AE73-45A12065BD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7F18DB13-BCEB-4362-AD8A-F05976E4B4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EAFEF62C-E024-44B0-A6C4-5EE2CF1969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5D489DA9-010B-41D2-AB56-ED07E72227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85626259-8EBD-4D5C-8723-00CFB04A9C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63224832-BBBA-4333-9B19-265BE5A7A1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B4CB8AA4-4E45-42D5-93B6-5F9524C7B5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C18E62DE-F391-4789-A704-E3FD18C712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77F1EEEA-8B79-4A7D-A6DA-A153246545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68BC0D4C-F9FD-4DB1-B09C-C7BE642090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7E66FB33-2B9F-4818-8BE6-611CD6FF65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9B5B2EE6-C1B7-469A-8485-6EB9D1BADA3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848C120F-7957-47A9-9C28-E356EF55DF1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8CB2B716-2904-4C1A-AF13-06ACC58FDD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C0A30D8F-55C9-48FE-92BA-90C44044556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60A13518-0167-4DA9-95FE-7D950E16227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19C23EDB-BC3C-4F4A-B196-30B4AD4501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BEE0966B-7D02-4818-8544-5CED30FC305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228E5A8A-1090-403E-89C0-7C0A817B97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322FAE53-B117-4A66-8D99-E0134964D3F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9B365E94-A69D-4CB6-BAE9-4A7E3EE54C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4EE4D03F-7979-4E2C-8E18-551F6C695E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AAD30F3B-119C-48B9-9DC7-A47CFFCD6E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FC838DB6-0D83-4E3A-8869-67D16F15FE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一般廃棄物処理施設】&#10;有形固定資産減価償却率グラフ枠">
          <a:extLst>
            <a:ext uri="{FF2B5EF4-FFF2-40B4-BE49-F238E27FC236}">
              <a16:creationId xmlns:a16="http://schemas.microsoft.com/office/drawing/2014/main" id="{B498A550-61BF-4AAA-A814-287F316EC8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3284BE42-65D1-49A5-97DC-5D7C2FCE31AD}"/>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一般廃棄物処理施設】&#10;有形固定資産減価償却率最小値テキスト">
          <a:extLst>
            <a:ext uri="{FF2B5EF4-FFF2-40B4-BE49-F238E27FC236}">
              <a16:creationId xmlns:a16="http://schemas.microsoft.com/office/drawing/2014/main" id="{99FC9093-FD70-46D3-B1F5-5069A98ABA5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0344A492-2B5B-4B26-BBAF-CE02E45876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89" name="【一般廃棄物処理施設】&#10;有形固定資産減価償却率最大値テキスト">
          <a:extLst>
            <a:ext uri="{FF2B5EF4-FFF2-40B4-BE49-F238E27FC236}">
              <a16:creationId xmlns:a16="http://schemas.microsoft.com/office/drawing/2014/main" id="{8D5B0356-DDC3-48F6-BC77-16EA900A8677}"/>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90" name="直線コネクタ 489">
          <a:extLst>
            <a:ext uri="{FF2B5EF4-FFF2-40B4-BE49-F238E27FC236}">
              <a16:creationId xmlns:a16="http://schemas.microsoft.com/office/drawing/2014/main" id="{EF0D0761-FD68-4E6F-A7E4-A5E0CBB3344B}"/>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91" name="【一般廃棄物処理施設】&#10;有形固定資産減価償却率平均値テキスト">
          <a:extLst>
            <a:ext uri="{FF2B5EF4-FFF2-40B4-BE49-F238E27FC236}">
              <a16:creationId xmlns:a16="http://schemas.microsoft.com/office/drawing/2014/main" id="{F922DD6A-8799-428A-9447-EF7CC74E41C1}"/>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92" name="フローチャート: 判断 491">
          <a:extLst>
            <a:ext uri="{FF2B5EF4-FFF2-40B4-BE49-F238E27FC236}">
              <a16:creationId xmlns:a16="http://schemas.microsoft.com/office/drawing/2014/main" id="{677F927B-A3D5-4474-B104-B38A92C5C3D2}"/>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93" name="フローチャート: 判断 492">
          <a:extLst>
            <a:ext uri="{FF2B5EF4-FFF2-40B4-BE49-F238E27FC236}">
              <a16:creationId xmlns:a16="http://schemas.microsoft.com/office/drawing/2014/main" id="{07C170D2-CAD7-4E87-9D6D-88E7FD3DD6A7}"/>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94" name="フローチャート: 判断 493">
          <a:extLst>
            <a:ext uri="{FF2B5EF4-FFF2-40B4-BE49-F238E27FC236}">
              <a16:creationId xmlns:a16="http://schemas.microsoft.com/office/drawing/2014/main" id="{64B4EF39-8119-4E7D-8FA5-2BCC98A2021B}"/>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95" name="フローチャート: 判断 494">
          <a:extLst>
            <a:ext uri="{FF2B5EF4-FFF2-40B4-BE49-F238E27FC236}">
              <a16:creationId xmlns:a16="http://schemas.microsoft.com/office/drawing/2014/main" id="{99442985-0CDB-4C2D-9BC9-B8C1B0B8E69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96" name="フローチャート: 判断 495">
          <a:extLst>
            <a:ext uri="{FF2B5EF4-FFF2-40B4-BE49-F238E27FC236}">
              <a16:creationId xmlns:a16="http://schemas.microsoft.com/office/drawing/2014/main" id="{507974AA-8167-4909-882D-1EC87778852E}"/>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8ADFBB68-9A55-411C-8165-D7BAECF529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6A68555-B8E1-4C4B-852A-544EB6ADA3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C4E24116-BD65-4F75-B09F-BCE05F321C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6BFC7170-3B84-4377-B845-84C70ED72C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38CD3006-1BE0-4FB8-B8AE-3E3B13AEDC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64588</xdr:rowOff>
    </xdr:from>
    <xdr:to>
      <xdr:col>85</xdr:col>
      <xdr:colOff>177800</xdr:colOff>
      <xdr:row>40</xdr:row>
      <xdr:rowOff>166188</xdr:rowOff>
    </xdr:to>
    <xdr:sp macro="" textlink="">
      <xdr:nvSpPr>
        <xdr:cNvPr id="502" name="楕円 501">
          <a:extLst>
            <a:ext uri="{FF2B5EF4-FFF2-40B4-BE49-F238E27FC236}">
              <a16:creationId xmlns:a16="http://schemas.microsoft.com/office/drawing/2014/main" id="{F2D91FA7-3A95-4410-8598-27954E169DB0}"/>
            </a:ext>
          </a:extLst>
        </xdr:cNvPr>
        <xdr:cNvSpPr/>
      </xdr:nvSpPr>
      <xdr:spPr>
        <a:xfrm>
          <a:off x="16268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43015</xdr:rowOff>
    </xdr:from>
    <xdr:ext cx="405111" cy="259045"/>
    <xdr:sp macro="" textlink="">
      <xdr:nvSpPr>
        <xdr:cNvPr id="503" name="【一般廃棄物処理施設】&#10;有形固定資産減価償却率該当値テキスト">
          <a:extLst>
            <a:ext uri="{FF2B5EF4-FFF2-40B4-BE49-F238E27FC236}">
              <a16:creationId xmlns:a16="http://schemas.microsoft.com/office/drawing/2014/main" id="{90230E01-BE9C-485D-B0C6-35D2D3EA9DB9}"/>
            </a:ext>
          </a:extLst>
        </xdr:cNvPr>
        <xdr:cNvSpPr txBox="1"/>
      </xdr:nvSpPr>
      <xdr:spPr>
        <a:xfrm>
          <a:off x="16357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04" name="楕円 503">
          <a:extLst>
            <a:ext uri="{FF2B5EF4-FFF2-40B4-BE49-F238E27FC236}">
              <a16:creationId xmlns:a16="http://schemas.microsoft.com/office/drawing/2014/main" id="{87074BE4-7A1D-45EF-A553-40D7D13B83BB}"/>
            </a:ext>
          </a:extLst>
        </xdr:cNvPr>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115388</xdr:rowOff>
    </xdr:to>
    <xdr:cxnSp macro="">
      <xdr:nvCxnSpPr>
        <xdr:cNvPr id="505" name="直線コネクタ 504">
          <a:extLst>
            <a:ext uri="{FF2B5EF4-FFF2-40B4-BE49-F238E27FC236}">
              <a16:creationId xmlns:a16="http://schemas.microsoft.com/office/drawing/2014/main" id="{00E46BB6-4866-4E20-822F-A02B9C357179}"/>
            </a:ext>
          </a:extLst>
        </xdr:cNvPr>
        <xdr:cNvCxnSpPr/>
      </xdr:nvCxnSpPr>
      <xdr:spPr>
        <a:xfrm>
          <a:off x="15481300" y="69586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06" name="楕円 505">
          <a:extLst>
            <a:ext uri="{FF2B5EF4-FFF2-40B4-BE49-F238E27FC236}">
              <a16:creationId xmlns:a16="http://schemas.microsoft.com/office/drawing/2014/main" id="{38FED891-7D4C-438F-A8A3-393BC82F873A}"/>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100693</xdr:rowOff>
    </xdr:to>
    <xdr:cxnSp macro="">
      <xdr:nvCxnSpPr>
        <xdr:cNvPr id="507" name="直線コネクタ 506">
          <a:extLst>
            <a:ext uri="{FF2B5EF4-FFF2-40B4-BE49-F238E27FC236}">
              <a16:creationId xmlns:a16="http://schemas.microsoft.com/office/drawing/2014/main" id="{A38FBA5F-25A2-48A4-9E35-40C8342DE158}"/>
            </a:ext>
          </a:extLst>
        </xdr:cNvPr>
        <xdr:cNvCxnSpPr/>
      </xdr:nvCxnSpPr>
      <xdr:spPr>
        <a:xfrm>
          <a:off x="14592300" y="69342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508" name="楕円 507">
          <a:extLst>
            <a:ext uri="{FF2B5EF4-FFF2-40B4-BE49-F238E27FC236}">
              <a16:creationId xmlns:a16="http://schemas.microsoft.com/office/drawing/2014/main" id="{83EAC8E5-AE4B-4E09-9FAA-F656870E8D11}"/>
            </a:ext>
          </a:extLst>
        </xdr:cNvPr>
        <xdr:cNvSpPr/>
      </xdr:nvSpPr>
      <xdr:spPr>
        <a:xfrm>
          <a:off x="1365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76200</xdr:rowOff>
    </xdr:to>
    <xdr:cxnSp macro="">
      <xdr:nvCxnSpPr>
        <xdr:cNvPr id="509" name="直線コネクタ 508">
          <a:extLst>
            <a:ext uri="{FF2B5EF4-FFF2-40B4-BE49-F238E27FC236}">
              <a16:creationId xmlns:a16="http://schemas.microsoft.com/office/drawing/2014/main" id="{213FD80B-A12B-4D9D-8FF3-C7DB9C9AE9F3}"/>
            </a:ext>
          </a:extLst>
        </xdr:cNvPr>
        <xdr:cNvCxnSpPr/>
      </xdr:nvCxnSpPr>
      <xdr:spPr>
        <a:xfrm>
          <a:off x="13703300" y="69325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510" name="楕円 509">
          <a:extLst>
            <a:ext uri="{FF2B5EF4-FFF2-40B4-BE49-F238E27FC236}">
              <a16:creationId xmlns:a16="http://schemas.microsoft.com/office/drawing/2014/main" id="{3DD0B03E-8325-4C82-981A-E1C1702FC046}"/>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40</xdr:row>
      <xdr:rowOff>74567</xdr:rowOff>
    </xdr:to>
    <xdr:cxnSp macro="">
      <xdr:nvCxnSpPr>
        <xdr:cNvPr id="511" name="直線コネクタ 510">
          <a:extLst>
            <a:ext uri="{FF2B5EF4-FFF2-40B4-BE49-F238E27FC236}">
              <a16:creationId xmlns:a16="http://schemas.microsoft.com/office/drawing/2014/main" id="{69450D4F-D503-4A64-9109-1F250AC8DF61}"/>
            </a:ext>
          </a:extLst>
        </xdr:cNvPr>
        <xdr:cNvCxnSpPr/>
      </xdr:nvCxnSpPr>
      <xdr:spPr>
        <a:xfrm>
          <a:off x="12814300" y="69227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44E8684F-1901-44BA-A99C-75D36FE080DB}"/>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F6BF4DA5-E04E-4F8A-8199-1A5BFC752C6C}"/>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10EF29C9-7971-4000-A04C-AAFE1F3896A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189B14B6-049F-46F8-BE2B-E77F81A59AE4}"/>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13B619A5-E8D6-4B94-B835-C62CCDAD411C}"/>
            </a:ext>
          </a:extLst>
        </xdr:cNvPr>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1E282381-7BC9-49F1-963C-641F923A6E17}"/>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9E4BD641-2999-4A74-83D3-534030EF333A}"/>
            </a:ext>
          </a:extLst>
        </xdr:cNvPr>
        <xdr:cNvSpPr txBox="1"/>
      </xdr:nvSpPr>
      <xdr:spPr>
        <a:xfrm>
          <a:off x="13500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519" name="n_4mainValue【一般廃棄物処理施設】&#10;有形固定資産減価償却率">
          <a:extLst>
            <a:ext uri="{FF2B5EF4-FFF2-40B4-BE49-F238E27FC236}">
              <a16:creationId xmlns:a16="http://schemas.microsoft.com/office/drawing/2014/main" id="{E49FDFB2-E370-4B72-8DE6-470BCE9CAF38}"/>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D62E6B25-263E-439C-912C-4952A0F634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51C2A6A0-2C1A-41CC-8038-A0B8F5042F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D124E4DC-8B2E-4C5C-8940-C384251F16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B5C604B4-FAE0-4885-91F5-A5E1569668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D378DE5B-C54B-4A07-BDBF-61400155F6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20DBE691-8C48-4EEA-BEA7-0B2803EE47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A50E7060-BEE9-4BB8-9124-AFD967DD950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D2C428AE-0C07-4A3B-9D84-37CA27873D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5CF185B9-1F8D-400C-86D9-40A4B848B7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AC3F6B1A-86D3-4BC3-9FD9-6BD83A1F1E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0" name="直線コネクタ 529">
          <a:extLst>
            <a:ext uri="{FF2B5EF4-FFF2-40B4-BE49-F238E27FC236}">
              <a16:creationId xmlns:a16="http://schemas.microsoft.com/office/drawing/2014/main" id="{4F62E3AD-FF9D-4A24-B4F3-FECF6CE477D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1" name="テキスト ボックス 530">
          <a:extLst>
            <a:ext uri="{FF2B5EF4-FFF2-40B4-BE49-F238E27FC236}">
              <a16:creationId xmlns:a16="http://schemas.microsoft.com/office/drawing/2014/main" id="{AD2E3364-D06C-4360-B465-26B7D6639E0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a:extLst>
            <a:ext uri="{FF2B5EF4-FFF2-40B4-BE49-F238E27FC236}">
              <a16:creationId xmlns:a16="http://schemas.microsoft.com/office/drawing/2014/main" id="{707958ED-E33F-47A4-A41A-D1CD24257CE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3" name="テキスト ボックス 532">
          <a:extLst>
            <a:ext uri="{FF2B5EF4-FFF2-40B4-BE49-F238E27FC236}">
              <a16:creationId xmlns:a16="http://schemas.microsoft.com/office/drawing/2014/main" id="{F9E8E21C-0400-4A06-9A9E-F0A7D984176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4" name="直線コネクタ 533">
          <a:extLst>
            <a:ext uri="{FF2B5EF4-FFF2-40B4-BE49-F238E27FC236}">
              <a16:creationId xmlns:a16="http://schemas.microsoft.com/office/drawing/2014/main" id="{26B0EBFA-9653-4C88-8F35-1BE9A9C7A8F6}"/>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5" name="テキスト ボックス 534">
          <a:extLst>
            <a:ext uri="{FF2B5EF4-FFF2-40B4-BE49-F238E27FC236}">
              <a16:creationId xmlns:a16="http://schemas.microsoft.com/office/drawing/2014/main" id="{39B18601-9BC7-42B0-A008-6130EDE5246B}"/>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3CE0E9D3-EE8C-4A1D-9275-2086C48414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901638AD-CCA0-43A2-852F-7AF0A9FA417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84A27B87-23C9-49AE-9799-21EBDF8E25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39" name="直線コネクタ 538">
          <a:extLst>
            <a:ext uri="{FF2B5EF4-FFF2-40B4-BE49-F238E27FC236}">
              <a16:creationId xmlns:a16="http://schemas.microsoft.com/office/drawing/2014/main" id="{F4B8C956-720D-4AEB-AD8F-54305D7D1C38}"/>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0" name="【一般廃棄物処理施設】&#10;一人当たり有形固定資産（償却資産）額最小値テキスト">
          <a:extLst>
            <a:ext uri="{FF2B5EF4-FFF2-40B4-BE49-F238E27FC236}">
              <a16:creationId xmlns:a16="http://schemas.microsoft.com/office/drawing/2014/main" id="{74968149-C6D5-480F-A8E2-B8DDE9205E3E}"/>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41" name="直線コネクタ 540">
          <a:extLst>
            <a:ext uri="{FF2B5EF4-FFF2-40B4-BE49-F238E27FC236}">
              <a16:creationId xmlns:a16="http://schemas.microsoft.com/office/drawing/2014/main" id="{2C8DB1B7-576B-4BBD-95A7-C0155828E174}"/>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91937CF1-1A53-4F36-9AF2-D385C7DF2A7F}"/>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43" name="直線コネクタ 542">
          <a:extLst>
            <a:ext uri="{FF2B5EF4-FFF2-40B4-BE49-F238E27FC236}">
              <a16:creationId xmlns:a16="http://schemas.microsoft.com/office/drawing/2014/main" id="{8A0050C6-274D-44F1-A50B-4DAF981E567C}"/>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424A81A8-E761-4E04-8DFC-20A83AB6602C}"/>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45" name="フローチャート: 判断 544">
          <a:extLst>
            <a:ext uri="{FF2B5EF4-FFF2-40B4-BE49-F238E27FC236}">
              <a16:creationId xmlns:a16="http://schemas.microsoft.com/office/drawing/2014/main" id="{1088E05D-38F5-4BCB-AAF2-DC0ADFA25F55}"/>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46" name="フローチャート: 判断 545">
          <a:extLst>
            <a:ext uri="{FF2B5EF4-FFF2-40B4-BE49-F238E27FC236}">
              <a16:creationId xmlns:a16="http://schemas.microsoft.com/office/drawing/2014/main" id="{84F89245-3737-49D6-A451-1D2910EECB9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47" name="フローチャート: 判断 546">
          <a:extLst>
            <a:ext uri="{FF2B5EF4-FFF2-40B4-BE49-F238E27FC236}">
              <a16:creationId xmlns:a16="http://schemas.microsoft.com/office/drawing/2014/main" id="{0D9B66BD-72A6-437C-9FA6-C72EFEB83616}"/>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48" name="フローチャート: 判断 547">
          <a:extLst>
            <a:ext uri="{FF2B5EF4-FFF2-40B4-BE49-F238E27FC236}">
              <a16:creationId xmlns:a16="http://schemas.microsoft.com/office/drawing/2014/main" id="{F1B0FDE3-7620-4409-8745-F9A603576BCE}"/>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49" name="フローチャート: 判断 548">
          <a:extLst>
            <a:ext uri="{FF2B5EF4-FFF2-40B4-BE49-F238E27FC236}">
              <a16:creationId xmlns:a16="http://schemas.microsoft.com/office/drawing/2014/main" id="{535C675C-E8E7-4AA6-ACB4-52F0606CDB9F}"/>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22575EF5-98FB-4B58-9EB8-082DFD65CD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4C28B56C-5151-4F45-9EF0-706B5DDC28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C755EC10-0A65-4113-8A06-F6BD58ED5C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407D8139-679B-4144-B5F8-BE23251E24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83938E01-E4BB-435E-B01B-4EEC8A12BB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34687</xdr:rowOff>
    </xdr:from>
    <xdr:to>
      <xdr:col>116</xdr:col>
      <xdr:colOff>114300</xdr:colOff>
      <xdr:row>37</xdr:row>
      <xdr:rowOff>136287</xdr:rowOff>
    </xdr:to>
    <xdr:sp macro="" textlink="">
      <xdr:nvSpPr>
        <xdr:cNvPr id="555" name="楕円 554">
          <a:extLst>
            <a:ext uri="{FF2B5EF4-FFF2-40B4-BE49-F238E27FC236}">
              <a16:creationId xmlns:a16="http://schemas.microsoft.com/office/drawing/2014/main" id="{C85B8706-3A4C-43B0-8C0E-58A83DB73039}"/>
            </a:ext>
          </a:extLst>
        </xdr:cNvPr>
        <xdr:cNvSpPr/>
      </xdr:nvSpPr>
      <xdr:spPr>
        <a:xfrm>
          <a:off x="22110700" y="63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57564</xdr:rowOff>
    </xdr:from>
    <xdr:ext cx="599010" cy="259045"/>
    <xdr:sp macro="" textlink="">
      <xdr:nvSpPr>
        <xdr:cNvPr id="556" name="【一般廃棄物処理施設】&#10;一人当たり有形固定資産（償却資産）額該当値テキスト">
          <a:extLst>
            <a:ext uri="{FF2B5EF4-FFF2-40B4-BE49-F238E27FC236}">
              <a16:creationId xmlns:a16="http://schemas.microsoft.com/office/drawing/2014/main" id="{E9E58E5A-99DB-4EC4-8F16-B0A970307C74}"/>
            </a:ext>
          </a:extLst>
        </xdr:cNvPr>
        <xdr:cNvSpPr txBox="1"/>
      </xdr:nvSpPr>
      <xdr:spPr>
        <a:xfrm>
          <a:off x="22199600" y="62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44820</xdr:rowOff>
    </xdr:from>
    <xdr:to>
      <xdr:col>112</xdr:col>
      <xdr:colOff>38100</xdr:colOff>
      <xdr:row>37</xdr:row>
      <xdr:rowOff>146420</xdr:rowOff>
    </xdr:to>
    <xdr:sp macro="" textlink="">
      <xdr:nvSpPr>
        <xdr:cNvPr id="557" name="楕円 556">
          <a:extLst>
            <a:ext uri="{FF2B5EF4-FFF2-40B4-BE49-F238E27FC236}">
              <a16:creationId xmlns:a16="http://schemas.microsoft.com/office/drawing/2014/main" id="{9698092D-8840-480F-9F7B-38782BF77703}"/>
            </a:ext>
          </a:extLst>
        </xdr:cNvPr>
        <xdr:cNvSpPr/>
      </xdr:nvSpPr>
      <xdr:spPr>
        <a:xfrm>
          <a:off x="21272500" y="63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85487</xdr:rowOff>
    </xdr:from>
    <xdr:to>
      <xdr:col>116</xdr:col>
      <xdr:colOff>63500</xdr:colOff>
      <xdr:row>37</xdr:row>
      <xdr:rowOff>95620</xdr:rowOff>
    </xdr:to>
    <xdr:cxnSp macro="">
      <xdr:nvCxnSpPr>
        <xdr:cNvPr id="558" name="直線コネクタ 557">
          <a:extLst>
            <a:ext uri="{FF2B5EF4-FFF2-40B4-BE49-F238E27FC236}">
              <a16:creationId xmlns:a16="http://schemas.microsoft.com/office/drawing/2014/main" id="{417317C8-B290-455E-8B68-4D5BC034B6EB}"/>
            </a:ext>
          </a:extLst>
        </xdr:cNvPr>
        <xdr:cNvCxnSpPr/>
      </xdr:nvCxnSpPr>
      <xdr:spPr>
        <a:xfrm flipV="1">
          <a:off x="21323300" y="6429137"/>
          <a:ext cx="8382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49586</xdr:rowOff>
    </xdr:from>
    <xdr:to>
      <xdr:col>107</xdr:col>
      <xdr:colOff>101600</xdr:colOff>
      <xdr:row>37</xdr:row>
      <xdr:rowOff>151186</xdr:rowOff>
    </xdr:to>
    <xdr:sp macro="" textlink="">
      <xdr:nvSpPr>
        <xdr:cNvPr id="559" name="楕円 558">
          <a:extLst>
            <a:ext uri="{FF2B5EF4-FFF2-40B4-BE49-F238E27FC236}">
              <a16:creationId xmlns:a16="http://schemas.microsoft.com/office/drawing/2014/main" id="{969CE107-A0F1-4F1F-8A42-636EFC62F0F7}"/>
            </a:ext>
          </a:extLst>
        </xdr:cNvPr>
        <xdr:cNvSpPr/>
      </xdr:nvSpPr>
      <xdr:spPr>
        <a:xfrm>
          <a:off x="20383500" y="63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95620</xdr:rowOff>
    </xdr:from>
    <xdr:to>
      <xdr:col>111</xdr:col>
      <xdr:colOff>177800</xdr:colOff>
      <xdr:row>37</xdr:row>
      <xdr:rowOff>100386</xdr:rowOff>
    </xdr:to>
    <xdr:cxnSp macro="">
      <xdr:nvCxnSpPr>
        <xdr:cNvPr id="560" name="直線コネクタ 559">
          <a:extLst>
            <a:ext uri="{FF2B5EF4-FFF2-40B4-BE49-F238E27FC236}">
              <a16:creationId xmlns:a16="http://schemas.microsoft.com/office/drawing/2014/main" id="{F1799DAB-2CF0-479A-AB09-C78437F5F782}"/>
            </a:ext>
          </a:extLst>
        </xdr:cNvPr>
        <xdr:cNvCxnSpPr/>
      </xdr:nvCxnSpPr>
      <xdr:spPr>
        <a:xfrm flipV="1">
          <a:off x="20434300" y="6439270"/>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64685</xdr:rowOff>
    </xdr:from>
    <xdr:to>
      <xdr:col>102</xdr:col>
      <xdr:colOff>165100</xdr:colOff>
      <xdr:row>37</xdr:row>
      <xdr:rowOff>166284</xdr:rowOff>
    </xdr:to>
    <xdr:sp macro="" textlink="">
      <xdr:nvSpPr>
        <xdr:cNvPr id="561" name="楕円 560">
          <a:extLst>
            <a:ext uri="{FF2B5EF4-FFF2-40B4-BE49-F238E27FC236}">
              <a16:creationId xmlns:a16="http://schemas.microsoft.com/office/drawing/2014/main" id="{2811AE9F-1875-4E8D-A4AF-E6EE3CAB517B}"/>
            </a:ext>
          </a:extLst>
        </xdr:cNvPr>
        <xdr:cNvSpPr/>
      </xdr:nvSpPr>
      <xdr:spPr>
        <a:xfrm>
          <a:off x="19494500" y="64083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100386</xdr:rowOff>
    </xdr:from>
    <xdr:to>
      <xdr:col>107</xdr:col>
      <xdr:colOff>50800</xdr:colOff>
      <xdr:row>37</xdr:row>
      <xdr:rowOff>115485</xdr:rowOff>
    </xdr:to>
    <xdr:cxnSp macro="">
      <xdr:nvCxnSpPr>
        <xdr:cNvPr id="562" name="直線コネクタ 561">
          <a:extLst>
            <a:ext uri="{FF2B5EF4-FFF2-40B4-BE49-F238E27FC236}">
              <a16:creationId xmlns:a16="http://schemas.microsoft.com/office/drawing/2014/main" id="{D173F4B6-E6AB-48CB-8221-75BBFB7094AE}"/>
            </a:ext>
          </a:extLst>
        </xdr:cNvPr>
        <xdr:cNvCxnSpPr/>
      </xdr:nvCxnSpPr>
      <xdr:spPr>
        <a:xfrm flipV="1">
          <a:off x="19545300" y="6444036"/>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73875</xdr:rowOff>
    </xdr:from>
    <xdr:to>
      <xdr:col>98</xdr:col>
      <xdr:colOff>38100</xdr:colOff>
      <xdr:row>38</xdr:row>
      <xdr:rowOff>4025</xdr:rowOff>
    </xdr:to>
    <xdr:sp macro="" textlink="">
      <xdr:nvSpPr>
        <xdr:cNvPr id="563" name="楕円 562">
          <a:extLst>
            <a:ext uri="{FF2B5EF4-FFF2-40B4-BE49-F238E27FC236}">
              <a16:creationId xmlns:a16="http://schemas.microsoft.com/office/drawing/2014/main" id="{F4F0A56D-ACF8-4D3A-A17D-60BFC2A8C1E7}"/>
            </a:ext>
          </a:extLst>
        </xdr:cNvPr>
        <xdr:cNvSpPr/>
      </xdr:nvSpPr>
      <xdr:spPr>
        <a:xfrm>
          <a:off x="18605500" y="64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115485</xdr:rowOff>
    </xdr:from>
    <xdr:to>
      <xdr:col>102</xdr:col>
      <xdr:colOff>114300</xdr:colOff>
      <xdr:row>37</xdr:row>
      <xdr:rowOff>124675</xdr:rowOff>
    </xdr:to>
    <xdr:cxnSp macro="">
      <xdr:nvCxnSpPr>
        <xdr:cNvPr id="564" name="直線コネクタ 563">
          <a:extLst>
            <a:ext uri="{FF2B5EF4-FFF2-40B4-BE49-F238E27FC236}">
              <a16:creationId xmlns:a16="http://schemas.microsoft.com/office/drawing/2014/main" id="{946F64AB-AFA5-488F-B4C1-52E9AD60B967}"/>
            </a:ext>
          </a:extLst>
        </xdr:cNvPr>
        <xdr:cNvCxnSpPr/>
      </xdr:nvCxnSpPr>
      <xdr:spPr>
        <a:xfrm flipV="1">
          <a:off x="18656300" y="645913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65" name="n_1aveValue【一般廃棄物処理施設】&#10;一人当たり有形固定資産（償却資産）額">
          <a:extLst>
            <a:ext uri="{FF2B5EF4-FFF2-40B4-BE49-F238E27FC236}">
              <a16:creationId xmlns:a16="http://schemas.microsoft.com/office/drawing/2014/main" id="{79B30633-7BA5-44EA-BEA7-7EEA9FADFCFF}"/>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66" name="n_2aveValue【一般廃棄物処理施設】&#10;一人当たり有形固定資産（償却資産）額">
          <a:extLst>
            <a:ext uri="{FF2B5EF4-FFF2-40B4-BE49-F238E27FC236}">
              <a16:creationId xmlns:a16="http://schemas.microsoft.com/office/drawing/2014/main" id="{743A7072-960A-4D1C-B3CE-CAB6D702B1EB}"/>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2FD8957A-4EBA-44C9-A65C-0EAC2EE049D4}"/>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ECCCEB69-3107-4768-8693-5A3DBBBB4E13}"/>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162947</xdr:rowOff>
    </xdr:from>
    <xdr:ext cx="599010" cy="259045"/>
    <xdr:sp macro="" textlink="">
      <xdr:nvSpPr>
        <xdr:cNvPr id="569" name="n_1mainValue【一般廃棄物処理施設】&#10;一人当たり有形固定資産（償却資産）額">
          <a:extLst>
            <a:ext uri="{FF2B5EF4-FFF2-40B4-BE49-F238E27FC236}">
              <a16:creationId xmlns:a16="http://schemas.microsoft.com/office/drawing/2014/main" id="{9FDCDE31-B3A1-4F85-BDDF-57ACF33661DB}"/>
            </a:ext>
          </a:extLst>
        </xdr:cNvPr>
        <xdr:cNvSpPr txBox="1"/>
      </xdr:nvSpPr>
      <xdr:spPr>
        <a:xfrm>
          <a:off x="21011095" y="61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167713</xdr:rowOff>
    </xdr:from>
    <xdr:ext cx="599010" cy="259045"/>
    <xdr:sp macro="" textlink="">
      <xdr:nvSpPr>
        <xdr:cNvPr id="570" name="n_2mainValue【一般廃棄物処理施設】&#10;一人当たり有形固定資産（償却資産）額">
          <a:extLst>
            <a:ext uri="{FF2B5EF4-FFF2-40B4-BE49-F238E27FC236}">
              <a16:creationId xmlns:a16="http://schemas.microsoft.com/office/drawing/2014/main" id="{9088F1B7-D1BA-47B4-84BA-07067C6F59E7}"/>
            </a:ext>
          </a:extLst>
        </xdr:cNvPr>
        <xdr:cNvSpPr txBox="1"/>
      </xdr:nvSpPr>
      <xdr:spPr>
        <a:xfrm>
          <a:off x="20134795" y="616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11362</xdr:rowOff>
    </xdr:from>
    <xdr:ext cx="599010" cy="259045"/>
    <xdr:sp macro="" textlink="">
      <xdr:nvSpPr>
        <xdr:cNvPr id="571" name="n_3mainValue【一般廃棄物処理施設】&#10;一人当たり有形固定資産（償却資産）額">
          <a:extLst>
            <a:ext uri="{FF2B5EF4-FFF2-40B4-BE49-F238E27FC236}">
              <a16:creationId xmlns:a16="http://schemas.microsoft.com/office/drawing/2014/main" id="{B237F4E5-35B2-4FC7-AD43-415375351F8F}"/>
            </a:ext>
          </a:extLst>
        </xdr:cNvPr>
        <xdr:cNvSpPr txBox="1"/>
      </xdr:nvSpPr>
      <xdr:spPr>
        <a:xfrm>
          <a:off x="19245795" y="618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20552</xdr:rowOff>
    </xdr:from>
    <xdr:ext cx="599010" cy="259045"/>
    <xdr:sp macro="" textlink="">
      <xdr:nvSpPr>
        <xdr:cNvPr id="572" name="n_4mainValue【一般廃棄物処理施設】&#10;一人当たり有形固定資産（償却資産）額">
          <a:extLst>
            <a:ext uri="{FF2B5EF4-FFF2-40B4-BE49-F238E27FC236}">
              <a16:creationId xmlns:a16="http://schemas.microsoft.com/office/drawing/2014/main" id="{4018CCD6-7E78-441D-B021-816093E10F0C}"/>
            </a:ext>
          </a:extLst>
        </xdr:cNvPr>
        <xdr:cNvSpPr txBox="1"/>
      </xdr:nvSpPr>
      <xdr:spPr>
        <a:xfrm>
          <a:off x="18356795" y="619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FD4B5968-477B-4889-9F9D-BE799DB896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7081301E-4F1E-455E-9E7F-1FCE2B2DDD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1C237DC1-115D-42B8-B748-E4FC18FD81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829AB629-0AE8-4C7B-9A95-80FAD89CC1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CA93A639-CB6F-4FC4-BFFC-50A0CBD4E8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4B132E92-ABFF-4447-AF79-402F18AB43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9D12DC70-25A2-4F23-87FD-5780F70307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6D2583E0-0C7F-4D38-A2BB-CF6D530726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C4D5992C-2E3B-44B2-AC10-557FA890BA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DDB47ECB-0129-400A-AC52-CAD06B7124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A9208E87-0462-4399-BF5C-0E9EF1E15E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4" name="直線コネクタ 583">
          <a:extLst>
            <a:ext uri="{FF2B5EF4-FFF2-40B4-BE49-F238E27FC236}">
              <a16:creationId xmlns:a16="http://schemas.microsoft.com/office/drawing/2014/main" id="{8CCEED3E-623F-477B-8007-9ED121339F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5" name="テキスト ボックス 584">
          <a:extLst>
            <a:ext uri="{FF2B5EF4-FFF2-40B4-BE49-F238E27FC236}">
              <a16:creationId xmlns:a16="http://schemas.microsoft.com/office/drawing/2014/main" id="{10FAA087-2A35-49D2-AC0D-FB8B99395FA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6" name="直線コネクタ 585">
          <a:extLst>
            <a:ext uri="{FF2B5EF4-FFF2-40B4-BE49-F238E27FC236}">
              <a16:creationId xmlns:a16="http://schemas.microsoft.com/office/drawing/2014/main" id="{091CCD85-DDE7-4E10-BFC2-82C2AD3A87E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7" name="テキスト ボックス 586">
          <a:extLst>
            <a:ext uri="{FF2B5EF4-FFF2-40B4-BE49-F238E27FC236}">
              <a16:creationId xmlns:a16="http://schemas.microsoft.com/office/drawing/2014/main" id="{740511D0-2D18-4DFB-9ADB-4CAF80A7A0F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8" name="直線コネクタ 587">
          <a:extLst>
            <a:ext uri="{FF2B5EF4-FFF2-40B4-BE49-F238E27FC236}">
              <a16:creationId xmlns:a16="http://schemas.microsoft.com/office/drawing/2014/main" id="{1E133588-8CEF-4ABB-BF96-F0C3C2E98E6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9" name="テキスト ボックス 588">
          <a:extLst>
            <a:ext uri="{FF2B5EF4-FFF2-40B4-BE49-F238E27FC236}">
              <a16:creationId xmlns:a16="http://schemas.microsoft.com/office/drawing/2014/main" id="{9C2A5DB5-709B-44B2-AB73-077D89009A6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0" name="直線コネクタ 589">
          <a:extLst>
            <a:ext uri="{FF2B5EF4-FFF2-40B4-BE49-F238E27FC236}">
              <a16:creationId xmlns:a16="http://schemas.microsoft.com/office/drawing/2014/main" id="{C030AF83-2D11-40DF-9C70-B88ADA01AB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1" name="テキスト ボックス 590">
          <a:extLst>
            <a:ext uri="{FF2B5EF4-FFF2-40B4-BE49-F238E27FC236}">
              <a16:creationId xmlns:a16="http://schemas.microsoft.com/office/drawing/2014/main" id="{688EE59E-F7E7-40D7-8D61-5D9C7AB6219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2" name="直線コネクタ 591">
          <a:extLst>
            <a:ext uri="{FF2B5EF4-FFF2-40B4-BE49-F238E27FC236}">
              <a16:creationId xmlns:a16="http://schemas.microsoft.com/office/drawing/2014/main" id="{5E356400-E52D-466B-B9E7-73A1E3A7E36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3" name="テキスト ボックス 592">
          <a:extLst>
            <a:ext uri="{FF2B5EF4-FFF2-40B4-BE49-F238E27FC236}">
              <a16:creationId xmlns:a16="http://schemas.microsoft.com/office/drawing/2014/main" id="{3C7595A9-12C9-4BD4-9418-C3C4ED1A45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4" name="直線コネクタ 593">
          <a:extLst>
            <a:ext uri="{FF2B5EF4-FFF2-40B4-BE49-F238E27FC236}">
              <a16:creationId xmlns:a16="http://schemas.microsoft.com/office/drawing/2014/main" id="{5DE4E079-2B51-41C1-988C-96F8DC6BD69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5" name="テキスト ボックス 594">
          <a:extLst>
            <a:ext uri="{FF2B5EF4-FFF2-40B4-BE49-F238E27FC236}">
              <a16:creationId xmlns:a16="http://schemas.microsoft.com/office/drawing/2014/main" id="{7CA125F5-5853-474F-BAF4-DF26A1A271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a:extLst>
            <a:ext uri="{FF2B5EF4-FFF2-40B4-BE49-F238E27FC236}">
              <a16:creationId xmlns:a16="http://schemas.microsoft.com/office/drawing/2014/main" id="{55BD7975-67EC-4417-8A24-790A2FD371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a:extLst>
            <a:ext uri="{FF2B5EF4-FFF2-40B4-BE49-F238E27FC236}">
              <a16:creationId xmlns:a16="http://schemas.microsoft.com/office/drawing/2014/main" id="{56A7A930-C8EA-41EE-B7C4-E867D4A829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98" name="直線コネクタ 597">
          <a:extLst>
            <a:ext uri="{FF2B5EF4-FFF2-40B4-BE49-F238E27FC236}">
              <a16:creationId xmlns:a16="http://schemas.microsoft.com/office/drawing/2014/main" id="{25743AD9-AE7B-4855-BB75-78BB0AC94F46}"/>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99" name="【保健センター・保健所】&#10;有形固定資産減価償却率最小値テキスト">
          <a:extLst>
            <a:ext uri="{FF2B5EF4-FFF2-40B4-BE49-F238E27FC236}">
              <a16:creationId xmlns:a16="http://schemas.microsoft.com/office/drawing/2014/main" id="{50F08ED3-FD8B-435A-ADCD-7C8427CC3E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00" name="直線コネクタ 599">
          <a:extLst>
            <a:ext uri="{FF2B5EF4-FFF2-40B4-BE49-F238E27FC236}">
              <a16:creationId xmlns:a16="http://schemas.microsoft.com/office/drawing/2014/main" id="{787F5F59-CD73-4049-91F7-76C66FC9068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01" name="【保健センター・保健所】&#10;有形固定資産減価償却率最大値テキスト">
          <a:extLst>
            <a:ext uri="{FF2B5EF4-FFF2-40B4-BE49-F238E27FC236}">
              <a16:creationId xmlns:a16="http://schemas.microsoft.com/office/drawing/2014/main" id="{241BDAC3-2E5D-4FB8-B8DF-C8D057BB01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02" name="直線コネクタ 601">
          <a:extLst>
            <a:ext uri="{FF2B5EF4-FFF2-40B4-BE49-F238E27FC236}">
              <a16:creationId xmlns:a16="http://schemas.microsoft.com/office/drawing/2014/main" id="{78BDBD4B-9AD5-4F34-A4B8-813F1E161F44}"/>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03" name="【保健センター・保健所】&#10;有形固定資産減価償却率平均値テキスト">
          <a:extLst>
            <a:ext uri="{FF2B5EF4-FFF2-40B4-BE49-F238E27FC236}">
              <a16:creationId xmlns:a16="http://schemas.microsoft.com/office/drawing/2014/main" id="{20BCB69D-0612-4981-8B57-7BF5EC6F7A4D}"/>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04" name="フローチャート: 判断 603">
          <a:extLst>
            <a:ext uri="{FF2B5EF4-FFF2-40B4-BE49-F238E27FC236}">
              <a16:creationId xmlns:a16="http://schemas.microsoft.com/office/drawing/2014/main" id="{BB4A5D3F-35DC-4D3D-8786-6DBBD158B0FA}"/>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05" name="フローチャート: 判断 604">
          <a:extLst>
            <a:ext uri="{FF2B5EF4-FFF2-40B4-BE49-F238E27FC236}">
              <a16:creationId xmlns:a16="http://schemas.microsoft.com/office/drawing/2014/main" id="{5D33CE6A-EE52-42B2-9320-9F466BC863EB}"/>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06" name="フローチャート: 判断 605">
          <a:extLst>
            <a:ext uri="{FF2B5EF4-FFF2-40B4-BE49-F238E27FC236}">
              <a16:creationId xmlns:a16="http://schemas.microsoft.com/office/drawing/2014/main" id="{B56FA281-4FE8-4A23-89A6-2AE5D70487F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07" name="フローチャート: 判断 606">
          <a:extLst>
            <a:ext uri="{FF2B5EF4-FFF2-40B4-BE49-F238E27FC236}">
              <a16:creationId xmlns:a16="http://schemas.microsoft.com/office/drawing/2014/main" id="{D70A5BEB-E1FF-4FB3-BD2A-EC0132784C8E}"/>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08" name="フローチャート: 判断 607">
          <a:extLst>
            <a:ext uri="{FF2B5EF4-FFF2-40B4-BE49-F238E27FC236}">
              <a16:creationId xmlns:a16="http://schemas.microsoft.com/office/drawing/2014/main" id="{7566D5E4-46AC-4819-AB81-187FFE9F620F}"/>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AA4AE07-250C-4E52-9C06-12EFCC5E2F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ADF6938-6452-4CB7-8FDA-8EF9A35E57E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1BF0D4A-06A4-47F7-8728-3C844BAF55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53E7C025-1CBB-4E4F-8B58-62F5156C0E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DEC0A1C-7B34-43DD-B385-FF62F27E7A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14" name="楕円 613">
          <a:extLst>
            <a:ext uri="{FF2B5EF4-FFF2-40B4-BE49-F238E27FC236}">
              <a16:creationId xmlns:a16="http://schemas.microsoft.com/office/drawing/2014/main" id="{5572959E-0C3D-458E-AB37-7678E7CFB968}"/>
            </a:ext>
          </a:extLst>
        </xdr:cNvPr>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15" name="【保健センター・保健所】&#10;有形固定資産減価償却率該当値テキスト">
          <a:extLst>
            <a:ext uri="{FF2B5EF4-FFF2-40B4-BE49-F238E27FC236}">
              <a16:creationId xmlns:a16="http://schemas.microsoft.com/office/drawing/2014/main" id="{0F096155-16ED-451D-9B6D-6E7683D2915C}"/>
            </a:ext>
          </a:extLst>
        </xdr:cNvPr>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50437</xdr:rowOff>
    </xdr:from>
    <xdr:to>
      <xdr:col>81</xdr:col>
      <xdr:colOff>101600</xdr:colOff>
      <xdr:row>61</xdr:row>
      <xdr:rowOff>152037</xdr:rowOff>
    </xdr:to>
    <xdr:sp macro="" textlink="">
      <xdr:nvSpPr>
        <xdr:cNvPr id="616" name="楕円 615">
          <a:extLst>
            <a:ext uri="{FF2B5EF4-FFF2-40B4-BE49-F238E27FC236}">
              <a16:creationId xmlns:a16="http://schemas.microsoft.com/office/drawing/2014/main" id="{D2B3792B-E063-4375-9006-6D61D478E98B}"/>
            </a:ext>
          </a:extLst>
        </xdr:cNvPr>
        <xdr:cNvSpPr/>
      </xdr:nvSpPr>
      <xdr:spPr>
        <a:xfrm>
          <a:off x="15430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101237</xdr:rowOff>
    </xdr:from>
    <xdr:to>
      <xdr:col>85</xdr:col>
      <xdr:colOff>127000</xdr:colOff>
      <xdr:row>61</xdr:row>
      <xdr:rowOff>135527</xdr:rowOff>
    </xdr:to>
    <xdr:cxnSp macro="">
      <xdr:nvCxnSpPr>
        <xdr:cNvPr id="617" name="直線コネクタ 616">
          <a:extLst>
            <a:ext uri="{FF2B5EF4-FFF2-40B4-BE49-F238E27FC236}">
              <a16:creationId xmlns:a16="http://schemas.microsoft.com/office/drawing/2014/main" id="{4B36E581-2FA7-4327-B205-FAC0BA4447D1}"/>
            </a:ext>
          </a:extLst>
        </xdr:cNvPr>
        <xdr:cNvCxnSpPr/>
      </xdr:nvCxnSpPr>
      <xdr:spPr>
        <a:xfrm>
          <a:off x="15481300" y="105596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18" name="楕円 617">
          <a:extLst>
            <a:ext uri="{FF2B5EF4-FFF2-40B4-BE49-F238E27FC236}">
              <a16:creationId xmlns:a16="http://schemas.microsoft.com/office/drawing/2014/main" id="{B5F34E4B-114D-4A0A-BF5F-B1873D49C5E4}"/>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101237</xdr:rowOff>
    </xdr:to>
    <xdr:cxnSp macro="">
      <xdr:nvCxnSpPr>
        <xdr:cNvPr id="619" name="直線コネクタ 618">
          <a:extLst>
            <a:ext uri="{FF2B5EF4-FFF2-40B4-BE49-F238E27FC236}">
              <a16:creationId xmlns:a16="http://schemas.microsoft.com/office/drawing/2014/main" id="{484A150A-04C5-4665-AB4B-5752709D877E}"/>
            </a:ext>
          </a:extLst>
        </xdr:cNvPr>
        <xdr:cNvCxnSpPr/>
      </xdr:nvCxnSpPr>
      <xdr:spPr>
        <a:xfrm>
          <a:off x="14592300" y="1052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133713</xdr:rowOff>
    </xdr:from>
    <xdr:to>
      <xdr:col>72</xdr:col>
      <xdr:colOff>38100</xdr:colOff>
      <xdr:row>61</xdr:row>
      <xdr:rowOff>63863</xdr:rowOff>
    </xdr:to>
    <xdr:sp macro="" textlink="">
      <xdr:nvSpPr>
        <xdr:cNvPr id="620" name="楕円 619">
          <a:extLst>
            <a:ext uri="{FF2B5EF4-FFF2-40B4-BE49-F238E27FC236}">
              <a16:creationId xmlns:a16="http://schemas.microsoft.com/office/drawing/2014/main" id="{FD6BD179-1346-4A47-8F0B-A4D45F95E59F}"/>
            </a:ext>
          </a:extLst>
        </xdr:cNvPr>
        <xdr:cNvSpPr/>
      </xdr:nvSpPr>
      <xdr:spPr>
        <a:xfrm>
          <a:off x="1365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13063</xdr:rowOff>
    </xdr:from>
    <xdr:to>
      <xdr:col>76</xdr:col>
      <xdr:colOff>114300</xdr:colOff>
      <xdr:row>61</xdr:row>
      <xdr:rowOff>68580</xdr:rowOff>
    </xdr:to>
    <xdr:cxnSp macro="">
      <xdr:nvCxnSpPr>
        <xdr:cNvPr id="621" name="直線コネクタ 620">
          <a:extLst>
            <a:ext uri="{FF2B5EF4-FFF2-40B4-BE49-F238E27FC236}">
              <a16:creationId xmlns:a16="http://schemas.microsoft.com/office/drawing/2014/main" id="{02D0ADEC-F376-43E5-BD6A-FFE39798D5F9}"/>
            </a:ext>
          </a:extLst>
        </xdr:cNvPr>
        <xdr:cNvCxnSpPr/>
      </xdr:nvCxnSpPr>
      <xdr:spPr>
        <a:xfrm>
          <a:off x="13703300" y="104715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105954</xdr:rowOff>
    </xdr:from>
    <xdr:to>
      <xdr:col>67</xdr:col>
      <xdr:colOff>101600</xdr:colOff>
      <xdr:row>61</xdr:row>
      <xdr:rowOff>36104</xdr:rowOff>
    </xdr:to>
    <xdr:sp macro="" textlink="">
      <xdr:nvSpPr>
        <xdr:cNvPr id="622" name="楕円 621">
          <a:extLst>
            <a:ext uri="{FF2B5EF4-FFF2-40B4-BE49-F238E27FC236}">
              <a16:creationId xmlns:a16="http://schemas.microsoft.com/office/drawing/2014/main" id="{05C15B93-0B9F-42BD-98AE-B12A6CEF2D3F}"/>
            </a:ext>
          </a:extLst>
        </xdr:cNvPr>
        <xdr:cNvSpPr/>
      </xdr:nvSpPr>
      <xdr:spPr>
        <a:xfrm>
          <a:off x="1276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61</xdr:row>
      <xdr:rowOff>13063</xdr:rowOff>
    </xdr:to>
    <xdr:cxnSp macro="">
      <xdr:nvCxnSpPr>
        <xdr:cNvPr id="623" name="直線コネクタ 622">
          <a:extLst>
            <a:ext uri="{FF2B5EF4-FFF2-40B4-BE49-F238E27FC236}">
              <a16:creationId xmlns:a16="http://schemas.microsoft.com/office/drawing/2014/main" id="{15B6D6E2-B8FD-49D4-BE0F-67764B56E187}"/>
            </a:ext>
          </a:extLst>
        </xdr:cNvPr>
        <xdr:cNvCxnSpPr/>
      </xdr:nvCxnSpPr>
      <xdr:spPr>
        <a:xfrm>
          <a:off x="12814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5453D5F9-1C73-46F3-9DB5-41EBE2FCC17E}"/>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CA394CBD-49FE-4BF2-BC53-C50CB895F5A8}"/>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CC791A06-40AD-4E49-A8DE-1A94C15B674A}"/>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D985CB2F-4406-4CFF-88C5-292F20BAA3E9}"/>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143164</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8FCB9119-97C3-4EC5-90CD-4ECDBA0380C5}"/>
            </a:ext>
          </a:extLst>
        </xdr:cNvPr>
        <xdr:cNvSpPr txBox="1"/>
      </xdr:nvSpPr>
      <xdr:spPr>
        <a:xfrm>
          <a:off x="15266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79F86D66-F293-4F00-BB9B-B65DAF2A3CAB}"/>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54990</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E6809B84-7E10-4089-9B90-CA12C1C045C6}"/>
            </a:ext>
          </a:extLst>
        </xdr:cNvPr>
        <xdr:cNvSpPr txBox="1"/>
      </xdr:nvSpPr>
      <xdr:spPr>
        <a:xfrm>
          <a:off x="13500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27231</xdr:rowOff>
    </xdr:from>
    <xdr:ext cx="405111" cy="259045"/>
    <xdr:sp macro="" textlink="">
      <xdr:nvSpPr>
        <xdr:cNvPr id="631" name="n_4mainValue【保健センター・保健所】&#10;有形固定資産減価償却率">
          <a:extLst>
            <a:ext uri="{FF2B5EF4-FFF2-40B4-BE49-F238E27FC236}">
              <a16:creationId xmlns:a16="http://schemas.microsoft.com/office/drawing/2014/main" id="{A24C84DD-7E0A-4A3B-A333-197C9530635B}"/>
            </a:ext>
          </a:extLst>
        </xdr:cNvPr>
        <xdr:cNvSpPr txBox="1"/>
      </xdr:nvSpPr>
      <xdr:spPr>
        <a:xfrm>
          <a:off x="12611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5AA83A98-DAA0-4BAE-9968-FD6D1C6128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E68F3CC0-456D-4DA5-934C-7732C2AC79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EE7E969F-22C5-497A-B32F-4B659FAD28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2E734A42-FD28-44CA-94B9-721A94BC35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7E1E9FFD-233B-4853-84E9-F21348C376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C9FC1207-AC63-4792-82FA-5EB8A9F1F0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F48E28D9-4961-4F65-8D3A-5220903C7A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603377F0-6AF4-4C89-8D4F-B404347535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720FFFE1-6CCB-4DB5-BEA3-C55513156F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A8441BD-6529-4E71-926A-355A2C5A04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a:extLst>
            <a:ext uri="{FF2B5EF4-FFF2-40B4-BE49-F238E27FC236}">
              <a16:creationId xmlns:a16="http://schemas.microsoft.com/office/drawing/2014/main" id="{7EF85549-48E7-4FDB-BD5E-8AB1E685CC3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a:extLst>
            <a:ext uri="{FF2B5EF4-FFF2-40B4-BE49-F238E27FC236}">
              <a16:creationId xmlns:a16="http://schemas.microsoft.com/office/drawing/2014/main" id="{7697F1A8-8D57-4442-B00B-82491D8E37A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a:extLst>
            <a:ext uri="{FF2B5EF4-FFF2-40B4-BE49-F238E27FC236}">
              <a16:creationId xmlns:a16="http://schemas.microsoft.com/office/drawing/2014/main" id="{2C3BD2B2-6882-4AC1-AD90-8F625AD7D42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a:extLst>
            <a:ext uri="{FF2B5EF4-FFF2-40B4-BE49-F238E27FC236}">
              <a16:creationId xmlns:a16="http://schemas.microsoft.com/office/drawing/2014/main" id="{A77C5435-596B-42E8-BBE5-5719E3AB18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a:extLst>
            <a:ext uri="{FF2B5EF4-FFF2-40B4-BE49-F238E27FC236}">
              <a16:creationId xmlns:a16="http://schemas.microsoft.com/office/drawing/2014/main" id="{1917C619-9F63-4BA9-8978-86C96B08A89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a:extLst>
            <a:ext uri="{FF2B5EF4-FFF2-40B4-BE49-F238E27FC236}">
              <a16:creationId xmlns:a16="http://schemas.microsoft.com/office/drawing/2014/main" id="{60DA4E08-7121-4770-A7D3-D68E3C728E3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a:extLst>
            <a:ext uri="{FF2B5EF4-FFF2-40B4-BE49-F238E27FC236}">
              <a16:creationId xmlns:a16="http://schemas.microsoft.com/office/drawing/2014/main" id="{37CC7CEC-21D5-4534-95FD-31CC217292A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a:extLst>
            <a:ext uri="{FF2B5EF4-FFF2-40B4-BE49-F238E27FC236}">
              <a16:creationId xmlns:a16="http://schemas.microsoft.com/office/drawing/2014/main" id="{DDEBAADA-2D36-4E16-BCFD-DBDE094ACA6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a:extLst>
            <a:ext uri="{FF2B5EF4-FFF2-40B4-BE49-F238E27FC236}">
              <a16:creationId xmlns:a16="http://schemas.microsoft.com/office/drawing/2014/main" id="{5B54953C-77E4-4E0D-9127-380A1F1A3C7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a:extLst>
            <a:ext uri="{FF2B5EF4-FFF2-40B4-BE49-F238E27FC236}">
              <a16:creationId xmlns:a16="http://schemas.microsoft.com/office/drawing/2014/main" id="{4B222C45-68AD-4743-B8BE-DC9AEA6EE1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a:extLst>
            <a:ext uri="{FF2B5EF4-FFF2-40B4-BE49-F238E27FC236}">
              <a16:creationId xmlns:a16="http://schemas.microsoft.com/office/drawing/2014/main" id="{9C461E80-94C3-4E93-9252-8EFFEF683E7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a:extLst>
            <a:ext uri="{FF2B5EF4-FFF2-40B4-BE49-F238E27FC236}">
              <a16:creationId xmlns:a16="http://schemas.microsoft.com/office/drawing/2014/main" id="{541A7EAA-0EA0-4D54-A894-254C08E719B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4430FF43-B88D-481E-A67D-AC7BC6FC09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5BCCB778-4283-4628-8CEE-D736BE0942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CA9D87FA-A040-4E74-85B7-0E9D3DEFE8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57" name="直線コネクタ 656">
          <a:extLst>
            <a:ext uri="{FF2B5EF4-FFF2-40B4-BE49-F238E27FC236}">
              <a16:creationId xmlns:a16="http://schemas.microsoft.com/office/drawing/2014/main" id="{A8CE9AB0-CC06-4A14-B2F1-997F030EB1C8}"/>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48014E3C-0DD7-4B5E-87C8-41B830AC46A8}"/>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59" name="直線コネクタ 658">
          <a:extLst>
            <a:ext uri="{FF2B5EF4-FFF2-40B4-BE49-F238E27FC236}">
              <a16:creationId xmlns:a16="http://schemas.microsoft.com/office/drawing/2014/main" id="{2BA512C7-6447-4D85-92AC-E735C5D4EFF9}"/>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4C4D5E76-2DA4-46A7-BC74-ABB0A4B4AF14}"/>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61" name="直線コネクタ 660">
          <a:extLst>
            <a:ext uri="{FF2B5EF4-FFF2-40B4-BE49-F238E27FC236}">
              <a16:creationId xmlns:a16="http://schemas.microsoft.com/office/drawing/2014/main" id="{16F8FEFA-490E-4787-A765-341674AF4DBA}"/>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1C882B7D-AE35-4A6C-8B39-7BC557EA0491}"/>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63" name="フローチャート: 判断 662">
          <a:extLst>
            <a:ext uri="{FF2B5EF4-FFF2-40B4-BE49-F238E27FC236}">
              <a16:creationId xmlns:a16="http://schemas.microsoft.com/office/drawing/2014/main" id="{C5B716A4-3EC7-49DA-96C6-70BB06DC9A68}"/>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64" name="フローチャート: 判断 663">
          <a:extLst>
            <a:ext uri="{FF2B5EF4-FFF2-40B4-BE49-F238E27FC236}">
              <a16:creationId xmlns:a16="http://schemas.microsoft.com/office/drawing/2014/main" id="{2191C731-F797-40EF-800E-213760C9726A}"/>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65" name="フローチャート: 判断 664">
          <a:extLst>
            <a:ext uri="{FF2B5EF4-FFF2-40B4-BE49-F238E27FC236}">
              <a16:creationId xmlns:a16="http://schemas.microsoft.com/office/drawing/2014/main" id="{C05F93DE-4235-4A56-8178-6AEF902BFFFF}"/>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66" name="フローチャート: 判断 665">
          <a:extLst>
            <a:ext uri="{FF2B5EF4-FFF2-40B4-BE49-F238E27FC236}">
              <a16:creationId xmlns:a16="http://schemas.microsoft.com/office/drawing/2014/main" id="{DCB2C4D4-E5AB-42F0-B582-880EDF87D95A}"/>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67" name="フローチャート: 判断 666">
          <a:extLst>
            <a:ext uri="{FF2B5EF4-FFF2-40B4-BE49-F238E27FC236}">
              <a16:creationId xmlns:a16="http://schemas.microsoft.com/office/drawing/2014/main" id="{EA53664D-2FF7-4F06-89C8-899A459F9B8A}"/>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6360367C-9748-4AC0-B9FE-2ECA319ED2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AFD684B8-34AB-42EB-8E45-8C1C396598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886C6374-C92F-41CC-BE2D-FE422E2E68E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3DD94651-5BBE-4DDE-BE3A-89E824ED50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7AE3A331-72FF-4BE1-BAD2-F7BBB27F3F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42273</xdr:rowOff>
    </xdr:from>
    <xdr:to>
      <xdr:col>116</xdr:col>
      <xdr:colOff>114300</xdr:colOff>
      <xdr:row>61</xdr:row>
      <xdr:rowOff>143873</xdr:rowOff>
    </xdr:to>
    <xdr:sp macro="" textlink="">
      <xdr:nvSpPr>
        <xdr:cNvPr id="673" name="楕円 672">
          <a:extLst>
            <a:ext uri="{FF2B5EF4-FFF2-40B4-BE49-F238E27FC236}">
              <a16:creationId xmlns:a16="http://schemas.microsoft.com/office/drawing/2014/main" id="{41C1A698-55DE-4C21-8883-5FA89109317B}"/>
            </a:ext>
          </a:extLst>
        </xdr:cNvPr>
        <xdr:cNvSpPr/>
      </xdr:nvSpPr>
      <xdr:spPr>
        <a:xfrm>
          <a:off x="22110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65150</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AF2F32CF-4422-4310-B8CA-32C41B441EBC}"/>
            </a:ext>
          </a:extLst>
        </xdr:cNvPr>
        <xdr:cNvSpPr txBox="1"/>
      </xdr:nvSpPr>
      <xdr:spPr>
        <a:xfrm>
          <a:off x="22199600" y="103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107587</xdr:rowOff>
    </xdr:from>
    <xdr:to>
      <xdr:col>112</xdr:col>
      <xdr:colOff>38100</xdr:colOff>
      <xdr:row>64</xdr:row>
      <xdr:rowOff>37737</xdr:rowOff>
    </xdr:to>
    <xdr:sp macro="" textlink="">
      <xdr:nvSpPr>
        <xdr:cNvPr id="675" name="楕円 674">
          <a:extLst>
            <a:ext uri="{FF2B5EF4-FFF2-40B4-BE49-F238E27FC236}">
              <a16:creationId xmlns:a16="http://schemas.microsoft.com/office/drawing/2014/main" id="{1B009A48-203C-479F-AB79-86F12E039BBF}"/>
            </a:ext>
          </a:extLst>
        </xdr:cNvPr>
        <xdr:cNvSpPr/>
      </xdr:nvSpPr>
      <xdr:spPr>
        <a:xfrm>
          <a:off x="2127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93073</xdr:rowOff>
    </xdr:from>
    <xdr:to>
      <xdr:col>116</xdr:col>
      <xdr:colOff>63500</xdr:colOff>
      <xdr:row>63</xdr:row>
      <xdr:rowOff>158387</xdr:rowOff>
    </xdr:to>
    <xdr:cxnSp macro="">
      <xdr:nvCxnSpPr>
        <xdr:cNvPr id="676" name="直線コネクタ 675">
          <a:extLst>
            <a:ext uri="{FF2B5EF4-FFF2-40B4-BE49-F238E27FC236}">
              <a16:creationId xmlns:a16="http://schemas.microsoft.com/office/drawing/2014/main" id="{23409BB8-34A8-414A-94AC-8560075A212A}"/>
            </a:ext>
          </a:extLst>
        </xdr:cNvPr>
        <xdr:cNvCxnSpPr/>
      </xdr:nvCxnSpPr>
      <xdr:spPr>
        <a:xfrm flipV="1">
          <a:off x="21323300" y="10551523"/>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107587</xdr:rowOff>
    </xdr:from>
    <xdr:to>
      <xdr:col>107</xdr:col>
      <xdr:colOff>101600</xdr:colOff>
      <xdr:row>64</xdr:row>
      <xdr:rowOff>37737</xdr:rowOff>
    </xdr:to>
    <xdr:sp macro="" textlink="">
      <xdr:nvSpPr>
        <xdr:cNvPr id="677" name="楕円 676">
          <a:extLst>
            <a:ext uri="{FF2B5EF4-FFF2-40B4-BE49-F238E27FC236}">
              <a16:creationId xmlns:a16="http://schemas.microsoft.com/office/drawing/2014/main" id="{4CF53575-7AD0-401F-AA16-C8778BC7730B}"/>
            </a:ext>
          </a:extLst>
        </xdr:cNvPr>
        <xdr:cNvSpPr/>
      </xdr:nvSpPr>
      <xdr:spPr>
        <a:xfrm>
          <a:off x="20383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158387</xdr:rowOff>
    </xdr:from>
    <xdr:to>
      <xdr:col>111</xdr:col>
      <xdr:colOff>177800</xdr:colOff>
      <xdr:row>63</xdr:row>
      <xdr:rowOff>158387</xdr:rowOff>
    </xdr:to>
    <xdr:cxnSp macro="">
      <xdr:nvCxnSpPr>
        <xdr:cNvPr id="678" name="直線コネクタ 677">
          <a:extLst>
            <a:ext uri="{FF2B5EF4-FFF2-40B4-BE49-F238E27FC236}">
              <a16:creationId xmlns:a16="http://schemas.microsoft.com/office/drawing/2014/main" id="{B0CE7269-1106-4033-9C61-5758A71EAD6F}"/>
            </a:ext>
          </a:extLst>
        </xdr:cNvPr>
        <xdr:cNvCxnSpPr/>
      </xdr:nvCxnSpPr>
      <xdr:spPr>
        <a:xfrm>
          <a:off x="20434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110853</xdr:rowOff>
    </xdr:from>
    <xdr:to>
      <xdr:col>102</xdr:col>
      <xdr:colOff>165100</xdr:colOff>
      <xdr:row>64</xdr:row>
      <xdr:rowOff>41003</xdr:rowOff>
    </xdr:to>
    <xdr:sp macro="" textlink="">
      <xdr:nvSpPr>
        <xdr:cNvPr id="679" name="楕円 678">
          <a:extLst>
            <a:ext uri="{FF2B5EF4-FFF2-40B4-BE49-F238E27FC236}">
              <a16:creationId xmlns:a16="http://schemas.microsoft.com/office/drawing/2014/main" id="{D58C98BF-7C1A-4617-A32D-DFEE1DA7AE15}"/>
            </a:ext>
          </a:extLst>
        </xdr:cNvPr>
        <xdr:cNvSpPr/>
      </xdr:nvSpPr>
      <xdr:spPr>
        <a:xfrm>
          <a:off x="19494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158387</xdr:rowOff>
    </xdr:from>
    <xdr:to>
      <xdr:col>107</xdr:col>
      <xdr:colOff>50800</xdr:colOff>
      <xdr:row>63</xdr:row>
      <xdr:rowOff>161653</xdr:rowOff>
    </xdr:to>
    <xdr:cxnSp macro="">
      <xdr:nvCxnSpPr>
        <xdr:cNvPr id="680" name="直線コネクタ 679">
          <a:extLst>
            <a:ext uri="{FF2B5EF4-FFF2-40B4-BE49-F238E27FC236}">
              <a16:creationId xmlns:a16="http://schemas.microsoft.com/office/drawing/2014/main" id="{3E2B5F51-0FED-4C99-90AF-5AA8D61FFE7C}"/>
            </a:ext>
          </a:extLst>
        </xdr:cNvPr>
        <xdr:cNvCxnSpPr/>
      </xdr:nvCxnSpPr>
      <xdr:spPr>
        <a:xfrm flipV="1">
          <a:off x="19545300" y="1095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110853</xdr:rowOff>
    </xdr:from>
    <xdr:to>
      <xdr:col>98</xdr:col>
      <xdr:colOff>38100</xdr:colOff>
      <xdr:row>64</xdr:row>
      <xdr:rowOff>41003</xdr:rowOff>
    </xdr:to>
    <xdr:sp macro="" textlink="">
      <xdr:nvSpPr>
        <xdr:cNvPr id="681" name="楕円 680">
          <a:extLst>
            <a:ext uri="{FF2B5EF4-FFF2-40B4-BE49-F238E27FC236}">
              <a16:creationId xmlns:a16="http://schemas.microsoft.com/office/drawing/2014/main" id="{AE06C4FA-4C9C-4D31-A4E1-C6D24A107098}"/>
            </a:ext>
          </a:extLst>
        </xdr:cNvPr>
        <xdr:cNvSpPr/>
      </xdr:nvSpPr>
      <xdr:spPr>
        <a:xfrm>
          <a:off x="18605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161653</xdr:rowOff>
    </xdr:from>
    <xdr:to>
      <xdr:col>102</xdr:col>
      <xdr:colOff>114300</xdr:colOff>
      <xdr:row>63</xdr:row>
      <xdr:rowOff>161653</xdr:rowOff>
    </xdr:to>
    <xdr:cxnSp macro="">
      <xdr:nvCxnSpPr>
        <xdr:cNvPr id="682" name="直線コネクタ 681">
          <a:extLst>
            <a:ext uri="{FF2B5EF4-FFF2-40B4-BE49-F238E27FC236}">
              <a16:creationId xmlns:a16="http://schemas.microsoft.com/office/drawing/2014/main" id="{289F91A5-F5F2-46BA-AD6E-57BF95B08772}"/>
            </a:ext>
          </a:extLst>
        </xdr:cNvPr>
        <xdr:cNvCxnSpPr/>
      </xdr:nvCxnSpPr>
      <xdr:spPr>
        <a:xfrm>
          <a:off x="18656300" y="1096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83" name="n_1aveValue【保健センター・保健所】&#10;一人当たり面積">
          <a:extLst>
            <a:ext uri="{FF2B5EF4-FFF2-40B4-BE49-F238E27FC236}">
              <a16:creationId xmlns:a16="http://schemas.microsoft.com/office/drawing/2014/main" id="{462D6673-3064-4526-9BE4-53EDAFDCCC2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84" name="n_2aveValue【保健センター・保健所】&#10;一人当たり面積">
          <a:extLst>
            <a:ext uri="{FF2B5EF4-FFF2-40B4-BE49-F238E27FC236}">
              <a16:creationId xmlns:a16="http://schemas.microsoft.com/office/drawing/2014/main" id="{3CF4D6AD-8A77-45F1-9E8C-C4D992CE8C0D}"/>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85" name="n_3aveValue【保健センター・保健所】&#10;一人当たり面積">
          <a:extLst>
            <a:ext uri="{FF2B5EF4-FFF2-40B4-BE49-F238E27FC236}">
              <a16:creationId xmlns:a16="http://schemas.microsoft.com/office/drawing/2014/main" id="{32AABBEC-ACA0-4392-A583-FA3A4C183E08}"/>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86" name="n_4aveValue【保健センター・保健所】&#10;一人当たり面積">
          <a:extLst>
            <a:ext uri="{FF2B5EF4-FFF2-40B4-BE49-F238E27FC236}">
              <a16:creationId xmlns:a16="http://schemas.microsoft.com/office/drawing/2014/main" id="{CEDB5F0E-20F5-4BF2-A842-320E25EC35CE}"/>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28864</xdr:rowOff>
    </xdr:from>
    <xdr:ext cx="469744" cy="259045"/>
    <xdr:sp macro="" textlink="">
      <xdr:nvSpPr>
        <xdr:cNvPr id="687" name="n_1mainValue【保健センター・保健所】&#10;一人当たり面積">
          <a:extLst>
            <a:ext uri="{FF2B5EF4-FFF2-40B4-BE49-F238E27FC236}">
              <a16:creationId xmlns:a16="http://schemas.microsoft.com/office/drawing/2014/main" id="{CE86B9E9-C567-4E62-B0B9-B423068F511D}"/>
            </a:ext>
          </a:extLst>
        </xdr:cNvPr>
        <xdr:cNvSpPr txBox="1"/>
      </xdr:nvSpPr>
      <xdr:spPr>
        <a:xfrm>
          <a:off x="21075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28864</xdr:rowOff>
    </xdr:from>
    <xdr:ext cx="469744" cy="259045"/>
    <xdr:sp macro="" textlink="">
      <xdr:nvSpPr>
        <xdr:cNvPr id="688" name="n_2mainValue【保健センター・保健所】&#10;一人当たり面積">
          <a:extLst>
            <a:ext uri="{FF2B5EF4-FFF2-40B4-BE49-F238E27FC236}">
              <a16:creationId xmlns:a16="http://schemas.microsoft.com/office/drawing/2014/main" id="{79746046-0E04-4832-9770-97E743E1E1B1}"/>
            </a:ext>
          </a:extLst>
        </xdr:cNvPr>
        <xdr:cNvSpPr txBox="1"/>
      </xdr:nvSpPr>
      <xdr:spPr>
        <a:xfrm>
          <a:off x="20199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32130</xdr:rowOff>
    </xdr:from>
    <xdr:ext cx="469744" cy="259045"/>
    <xdr:sp macro="" textlink="">
      <xdr:nvSpPr>
        <xdr:cNvPr id="689" name="n_3mainValue【保健センター・保健所】&#10;一人当たり面積">
          <a:extLst>
            <a:ext uri="{FF2B5EF4-FFF2-40B4-BE49-F238E27FC236}">
              <a16:creationId xmlns:a16="http://schemas.microsoft.com/office/drawing/2014/main" id="{0F8D0AC6-DA03-4FE7-8C70-BBAA0E273282}"/>
            </a:ext>
          </a:extLst>
        </xdr:cNvPr>
        <xdr:cNvSpPr txBox="1"/>
      </xdr:nvSpPr>
      <xdr:spPr>
        <a:xfrm>
          <a:off x="19310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32130</xdr:rowOff>
    </xdr:from>
    <xdr:ext cx="469744" cy="259045"/>
    <xdr:sp macro="" textlink="">
      <xdr:nvSpPr>
        <xdr:cNvPr id="690" name="n_4mainValue【保健センター・保健所】&#10;一人当たり面積">
          <a:extLst>
            <a:ext uri="{FF2B5EF4-FFF2-40B4-BE49-F238E27FC236}">
              <a16:creationId xmlns:a16="http://schemas.microsoft.com/office/drawing/2014/main" id="{83A4C0F9-4AFE-4638-BFA5-422676D8A6DF}"/>
            </a:ext>
          </a:extLst>
        </xdr:cNvPr>
        <xdr:cNvSpPr txBox="1"/>
      </xdr:nvSpPr>
      <xdr:spPr>
        <a:xfrm>
          <a:off x="18421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6CD30F3B-C2C4-42CB-85A6-9F14C078BE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BC8BC348-A11A-44D6-8818-17F07AA34A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4A85C0D4-70A8-4B63-9D94-559E03FA2B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A2778DCC-BA65-48FE-A8E3-0AAA3AF609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3B12BEDB-593C-417F-97A7-D1AC5AE587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F66FA429-BA7D-45A2-937F-75D41CB4E5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4C64EA00-A3AF-4862-821B-AADEF68DA9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0B8B2B1B-08BB-43BF-8DDF-B643424187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9EE1CBD0-8615-49B5-ADCB-87711C7895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162B4494-6AEE-4E1C-8E71-E9CFACF604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F120B937-A901-4F8A-889D-48EF16C747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2" name="直線コネクタ 701">
          <a:extLst>
            <a:ext uri="{FF2B5EF4-FFF2-40B4-BE49-F238E27FC236}">
              <a16:creationId xmlns:a16="http://schemas.microsoft.com/office/drawing/2014/main" id="{7F79B241-B83C-4BE8-85AB-9CFA109BD53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3" name="テキスト ボックス 702">
          <a:extLst>
            <a:ext uri="{FF2B5EF4-FFF2-40B4-BE49-F238E27FC236}">
              <a16:creationId xmlns:a16="http://schemas.microsoft.com/office/drawing/2014/main" id="{BDD150C8-0494-4269-BE4E-E632DACB6C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4" name="直線コネクタ 703">
          <a:extLst>
            <a:ext uri="{FF2B5EF4-FFF2-40B4-BE49-F238E27FC236}">
              <a16:creationId xmlns:a16="http://schemas.microsoft.com/office/drawing/2014/main" id="{963F9ACA-FAC4-41D1-8E4A-50B0563F023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5" name="テキスト ボックス 704">
          <a:extLst>
            <a:ext uri="{FF2B5EF4-FFF2-40B4-BE49-F238E27FC236}">
              <a16:creationId xmlns:a16="http://schemas.microsoft.com/office/drawing/2014/main" id="{CA150C68-BE99-4AF0-8B3E-B3CFD20038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6" name="直線コネクタ 705">
          <a:extLst>
            <a:ext uri="{FF2B5EF4-FFF2-40B4-BE49-F238E27FC236}">
              <a16:creationId xmlns:a16="http://schemas.microsoft.com/office/drawing/2014/main" id="{24BB628B-94B6-4933-BCE1-D7A708BFF0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7" name="テキスト ボックス 706">
          <a:extLst>
            <a:ext uri="{FF2B5EF4-FFF2-40B4-BE49-F238E27FC236}">
              <a16:creationId xmlns:a16="http://schemas.microsoft.com/office/drawing/2014/main" id="{013125F2-B9BF-4103-8020-2A825B9327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8" name="直線コネクタ 707">
          <a:extLst>
            <a:ext uri="{FF2B5EF4-FFF2-40B4-BE49-F238E27FC236}">
              <a16:creationId xmlns:a16="http://schemas.microsoft.com/office/drawing/2014/main" id="{A54B2C57-C1BF-44CE-B48C-F00C2904682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9" name="テキスト ボックス 708">
          <a:extLst>
            <a:ext uri="{FF2B5EF4-FFF2-40B4-BE49-F238E27FC236}">
              <a16:creationId xmlns:a16="http://schemas.microsoft.com/office/drawing/2014/main" id="{5F56C126-2AA6-4863-BF65-BBB02174AE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0" name="直線コネクタ 709">
          <a:extLst>
            <a:ext uri="{FF2B5EF4-FFF2-40B4-BE49-F238E27FC236}">
              <a16:creationId xmlns:a16="http://schemas.microsoft.com/office/drawing/2014/main" id="{64DC16EB-8913-43DD-9D10-807E4DFA50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1" name="テキスト ボックス 710">
          <a:extLst>
            <a:ext uri="{FF2B5EF4-FFF2-40B4-BE49-F238E27FC236}">
              <a16:creationId xmlns:a16="http://schemas.microsoft.com/office/drawing/2014/main" id="{D37F40DE-BFA9-4AAB-9E7E-A0F46EBAC1D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2" name="直線コネクタ 711">
          <a:extLst>
            <a:ext uri="{FF2B5EF4-FFF2-40B4-BE49-F238E27FC236}">
              <a16:creationId xmlns:a16="http://schemas.microsoft.com/office/drawing/2014/main" id="{9988CF86-0CC4-4DBC-A9CD-8E8E81C797A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3" name="テキスト ボックス 712">
          <a:extLst>
            <a:ext uri="{FF2B5EF4-FFF2-40B4-BE49-F238E27FC236}">
              <a16:creationId xmlns:a16="http://schemas.microsoft.com/office/drawing/2014/main" id="{D131EA04-F118-4630-BE9C-1A0126278A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a:extLst>
            <a:ext uri="{FF2B5EF4-FFF2-40B4-BE49-F238E27FC236}">
              <a16:creationId xmlns:a16="http://schemas.microsoft.com/office/drawing/2014/main" id="{13585587-70CC-4779-8B41-359138EBBB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a:extLst>
            <a:ext uri="{FF2B5EF4-FFF2-40B4-BE49-F238E27FC236}">
              <a16:creationId xmlns:a16="http://schemas.microsoft.com/office/drawing/2014/main" id="{C84F23B5-47D0-4D1B-98F3-8E1AB02ACF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16" name="直線コネクタ 715">
          <a:extLst>
            <a:ext uri="{FF2B5EF4-FFF2-40B4-BE49-F238E27FC236}">
              <a16:creationId xmlns:a16="http://schemas.microsoft.com/office/drawing/2014/main" id="{7001C8C4-08B2-4F9A-BF4F-B546567C252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7" name="【消防施設】&#10;有形固定資産減価償却率最小値テキスト">
          <a:extLst>
            <a:ext uri="{FF2B5EF4-FFF2-40B4-BE49-F238E27FC236}">
              <a16:creationId xmlns:a16="http://schemas.microsoft.com/office/drawing/2014/main" id="{17039614-5F19-46F5-A441-FAC12E395EB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8" name="直線コネクタ 717">
          <a:extLst>
            <a:ext uri="{FF2B5EF4-FFF2-40B4-BE49-F238E27FC236}">
              <a16:creationId xmlns:a16="http://schemas.microsoft.com/office/drawing/2014/main" id="{B7F0A11D-1D63-4878-A1E8-28041287311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19" name="【消防施設】&#10;有形固定資産減価償却率最大値テキスト">
          <a:extLst>
            <a:ext uri="{FF2B5EF4-FFF2-40B4-BE49-F238E27FC236}">
              <a16:creationId xmlns:a16="http://schemas.microsoft.com/office/drawing/2014/main" id="{01D4A974-FFCA-4503-AA43-F3FD363288FC}"/>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20" name="直線コネクタ 719">
          <a:extLst>
            <a:ext uri="{FF2B5EF4-FFF2-40B4-BE49-F238E27FC236}">
              <a16:creationId xmlns:a16="http://schemas.microsoft.com/office/drawing/2014/main" id="{9FF01CA0-3CB4-4EDE-8A00-0874F961F286}"/>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21" name="【消防施設】&#10;有形固定資産減価償却率平均値テキスト">
          <a:extLst>
            <a:ext uri="{FF2B5EF4-FFF2-40B4-BE49-F238E27FC236}">
              <a16:creationId xmlns:a16="http://schemas.microsoft.com/office/drawing/2014/main" id="{BD5D7446-43D7-4EC0-B971-701BAC19A9E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22" name="フローチャート: 判断 721">
          <a:extLst>
            <a:ext uri="{FF2B5EF4-FFF2-40B4-BE49-F238E27FC236}">
              <a16:creationId xmlns:a16="http://schemas.microsoft.com/office/drawing/2014/main" id="{21E84F87-D0C2-43DA-8C73-D28859B2042A}"/>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23" name="フローチャート: 判断 722">
          <a:extLst>
            <a:ext uri="{FF2B5EF4-FFF2-40B4-BE49-F238E27FC236}">
              <a16:creationId xmlns:a16="http://schemas.microsoft.com/office/drawing/2014/main" id="{89CBE7A0-918C-447B-BA86-C62D70F2ACB3}"/>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24" name="フローチャート: 判断 723">
          <a:extLst>
            <a:ext uri="{FF2B5EF4-FFF2-40B4-BE49-F238E27FC236}">
              <a16:creationId xmlns:a16="http://schemas.microsoft.com/office/drawing/2014/main" id="{B8BC7A92-700A-4F45-8D6F-9E608268BD86}"/>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25" name="フローチャート: 判断 724">
          <a:extLst>
            <a:ext uri="{FF2B5EF4-FFF2-40B4-BE49-F238E27FC236}">
              <a16:creationId xmlns:a16="http://schemas.microsoft.com/office/drawing/2014/main" id="{2005A25A-1404-4630-9C56-977C382705B1}"/>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26" name="フローチャート: 判断 725">
          <a:extLst>
            <a:ext uri="{FF2B5EF4-FFF2-40B4-BE49-F238E27FC236}">
              <a16:creationId xmlns:a16="http://schemas.microsoft.com/office/drawing/2014/main" id="{9E17B06E-1499-4FC5-9B60-F964CDB494E2}"/>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DAA77D01-4BE1-4AD7-A85C-4B5BC76249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F204933B-D481-4978-9479-A00470DF92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35740920-8EAC-4895-A64E-6E0C9C9F10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AD725E44-927A-4CE1-BF8E-258AB0642C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D4AA89B0-1336-4E16-BD4B-4A6B219AFD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732" name="楕円 731">
          <a:extLst>
            <a:ext uri="{FF2B5EF4-FFF2-40B4-BE49-F238E27FC236}">
              <a16:creationId xmlns:a16="http://schemas.microsoft.com/office/drawing/2014/main" id="{116DB2CC-6CD8-40AE-BB20-430A8A80CACC}"/>
            </a:ext>
          </a:extLst>
        </xdr:cNvPr>
        <xdr:cNvSpPr/>
      </xdr:nvSpPr>
      <xdr:spPr>
        <a:xfrm>
          <a:off x="16268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733" name="【消防施設】&#10;有形固定資産減価償却率該当値テキスト">
          <a:extLst>
            <a:ext uri="{FF2B5EF4-FFF2-40B4-BE49-F238E27FC236}">
              <a16:creationId xmlns:a16="http://schemas.microsoft.com/office/drawing/2014/main" id="{8BC6C115-C5A4-4A70-9030-924888F5382F}"/>
            </a:ext>
          </a:extLst>
        </xdr:cNvPr>
        <xdr:cNvSpPr txBox="1"/>
      </xdr:nvSpPr>
      <xdr:spPr>
        <a:xfrm>
          <a:off x="16357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734" name="楕円 733">
          <a:extLst>
            <a:ext uri="{FF2B5EF4-FFF2-40B4-BE49-F238E27FC236}">
              <a16:creationId xmlns:a16="http://schemas.microsoft.com/office/drawing/2014/main" id="{6D1C1D34-BAAB-4724-9D24-39F35BC1C242}"/>
            </a:ext>
          </a:extLst>
        </xdr:cNvPr>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25037</xdr:rowOff>
    </xdr:from>
    <xdr:to>
      <xdr:col>85</xdr:col>
      <xdr:colOff>127000</xdr:colOff>
      <xdr:row>85</xdr:row>
      <xdr:rowOff>46264</xdr:rowOff>
    </xdr:to>
    <xdr:cxnSp macro="">
      <xdr:nvCxnSpPr>
        <xdr:cNvPr id="735" name="直線コネクタ 734">
          <a:extLst>
            <a:ext uri="{FF2B5EF4-FFF2-40B4-BE49-F238E27FC236}">
              <a16:creationId xmlns:a16="http://schemas.microsoft.com/office/drawing/2014/main" id="{D0D13559-BE37-4425-9182-6A75B1B03E15}"/>
            </a:ext>
          </a:extLst>
        </xdr:cNvPr>
        <xdr:cNvCxnSpPr/>
      </xdr:nvCxnSpPr>
      <xdr:spPr>
        <a:xfrm>
          <a:off x="15481300" y="1459828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736" name="楕円 735">
          <a:extLst>
            <a:ext uri="{FF2B5EF4-FFF2-40B4-BE49-F238E27FC236}">
              <a16:creationId xmlns:a16="http://schemas.microsoft.com/office/drawing/2014/main" id="{72AB32C5-4463-4B07-8A1E-C4BD36672BE9}"/>
            </a:ext>
          </a:extLst>
        </xdr:cNvPr>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25037</xdr:rowOff>
    </xdr:to>
    <xdr:cxnSp macro="">
      <xdr:nvCxnSpPr>
        <xdr:cNvPr id="737" name="直線コネクタ 736">
          <a:extLst>
            <a:ext uri="{FF2B5EF4-FFF2-40B4-BE49-F238E27FC236}">
              <a16:creationId xmlns:a16="http://schemas.microsoft.com/office/drawing/2014/main" id="{1923283B-A4B8-451C-8E37-22D272B3791C}"/>
            </a:ext>
          </a:extLst>
        </xdr:cNvPr>
        <xdr:cNvCxnSpPr/>
      </xdr:nvCxnSpPr>
      <xdr:spPr>
        <a:xfrm>
          <a:off x="14592300" y="145770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738" name="楕円 737">
          <a:extLst>
            <a:ext uri="{FF2B5EF4-FFF2-40B4-BE49-F238E27FC236}">
              <a16:creationId xmlns:a16="http://schemas.microsoft.com/office/drawing/2014/main" id="{0D74BBF7-97D7-457D-96D0-11C14C2B7A98}"/>
            </a:ext>
          </a:extLst>
        </xdr:cNvPr>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85</xdr:row>
      <xdr:rowOff>3811</xdr:rowOff>
    </xdr:to>
    <xdr:cxnSp macro="">
      <xdr:nvCxnSpPr>
        <xdr:cNvPr id="739" name="直線コネクタ 738">
          <a:extLst>
            <a:ext uri="{FF2B5EF4-FFF2-40B4-BE49-F238E27FC236}">
              <a16:creationId xmlns:a16="http://schemas.microsoft.com/office/drawing/2014/main" id="{E863E4CF-E9DE-4379-B7C6-B3CE385FFBFC}"/>
            </a:ext>
          </a:extLst>
        </xdr:cNvPr>
        <xdr:cNvCxnSpPr/>
      </xdr:nvCxnSpPr>
      <xdr:spPr>
        <a:xfrm>
          <a:off x="13703300" y="145395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740" name="楕円 739">
          <a:extLst>
            <a:ext uri="{FF2B5EF4-FFF2-40B4-BE49-F238E27FC236}">
              <a16:creationId xmlns:a16="http://schemas.microsoft.com/office/drawing/2014/main" id="{43DCFF5C-FD72-4B8D-8664-9EDAEBFD4924}"/>
            </a:ext>
          </a:extLst>
        </xdr:cNvPr>
        <xdr:cNvSpPr/>
      </xdr:nvSpPr>
      <xdr:spPr>
        <a:xfrm>
          <a:off x="12763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85452</xdr:rowOff>
    </xdr:from>
    <xdr:to>
      <xdr:col>71</xdr:col>
      <xdr:colOff>177800</xdr:colOff>
      <xdr:row>84</xdr:row>
      <xdr:rowOff>137705</xdr:rowOff>
    </xdr:to>
    <xdr:cxnSp macro="">
      <xdr:nvCxnSpPr>
        <xdr:cNvPr id="741" name="直線コネクタ 740">
          <a:extLst>
            <a:ext uri="{FF2B5EF4-FFF2-40B4-BE49-F238E27FC236}">
              <a16:creationId xmlns:a16="http://schemas.microsoft.com/office/drawing/2014/main" id="{D413263B-7D52-480D-8781-9F1B45C92FE4}"/>
            </a:ext>
          </a:extLst>
        </xdr:cNvPr>
        <xdr:cNvCxnSpPr/>
      </xdr:nvCxnSpPr>
      <xdr:spPr>
        <a:xfrm>
          <a:off x="12814300" y="14487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42" name="n_1aveValue【消防施設】&#10;有形固定資産減価償却率">
          <a:extLst>
            <a:ext uri="{FF2B5EF4-FFF2-40B4-BE49-F238E27FC236}">
              <a16:creationId xmlns:a16="http://schemas.microsoft.com/office/drawing/2014/main" id="{2ECAC4DD-DA53-461A-AAD1-C247374D085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43" name="n_2aveValue【消防施設】&#10;有形固定資産減価償却率">
          <a:extLst>
            <a:ext uri="{FF2B5EF4-FFF2-40B4-BE49-F238E27FC236}">
              <a16:creationId xmlns:a16="http://schemas.microsoft.com/office/drawing/2014/main" id="{8992AFB3-166B-486C-8F05-738AD27D4F1C}"/>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44" name="n_3aveValue【消防施設】&#10;有形固定資産減価償却率">
          <a:extLst>
            <a:ext uri="{FF2B5EF4-FFF2-40B4-BE49-F238E27FC236}">
              <a16:creationId xmlns:a16="http://schemas.microsoft.com/office/drawing/2014/main" id="{1DB99337-8CAF-405C-A25D-2AF54A06B7D9}"/>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45" name="n_4aveValue【消防施設】&#10;有形固定資産減価償却率">
          <a:extLst>
            <a:ext uri="{FF2B5EF4-FFF2-40B4-BE49-F238E27FC236}">
              <a16:creationId xmlns:a16="http://schemas.microsoft.com/office/drawing/2014/main" id="{2E4F7F30-31BE-462A-95A7-1AB1571676AD}"/>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746" name="n_1mainValue【消防施設】&#10;有形固定資産減価償却率">
          <a:extLst>
            <a:ext uri="{FF2B5EF4-FFF2-40B4-BE49-F238E27FC236}">
              <a16:creationId xmlns:a16="http://schemas.microsoft.com/office/drawing/2014/main" id="{AC5AEA08-53D0-409C-B166-E746D279B521}"/>
            </a:ext>
          </a:extLst>
        </xdr:cNvPr>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747" name="n_2mainValue【消防施設】&#10;有形固定資産減価償却率">
          <a:extLst>
            <a:ext uri="{FF2B5EF4-FFF2-40B4-BE49-F238E27FC236}">
              <a16:creationId xmlns:a16="http://schemas.microsoft.com/office/drawing/2014/main" id="{AE3D86AC-C3C1-4BEE-9724-4B3AD7D6162C}"/>
            </a:ext>
          </a:extLst>
        </xdr:cNvPr>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748" name="n_3mainValue【消防施設】&#10;有形固定資産減価償却率">
          <a:extLst>
            <a:ext uri="{FF2B5EF4-FFF2-40B4-BE49-F238E27FC236}">
              <a16:creationId xmlns:a16="http://schemas.microsoft.com/office/drawing/2014/main" id="{3948E92D-55FF-4481-BB39-22BDDA7777D7}"/>
            </a:ext>
          </a:extLst>
        </xdr:cNvPr>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749" name="n_4mainValue【消防施設】&#10;有形固定資産減価償却率">
          <a:extLst>
            <a:ext uri="{FF2B5EF4-FFF2-40B4-BE49-F238E27FC236}">
              <a16:creationId xmlns:a16="http://schemas.microsoft.com/office/drawing/2014/main" id="{35D03A2C-6BDA-48B7-853D-FC55B3AE0EC2}"/>
            </a:ext>
          </a:extLst>
        </xdr:cNvPr>
        <xdr:cNvSpPr txBox="1"/>
      </xdr:nvSpPr>
      <xdr:spPr>
        <a:xfrm>
          <a:off x="12611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5B21368B-811B-4236-892A-9BAAFEAC37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a:extLst>
            <a:ext uri="{FF2B5EF4-FFF2-40B4-BE49-F238E27FC236}">
              <a16:creationId xmlns:a16="http://schemas.microsoft.com/office/drawing/2014/main" id="{41164EE1-1862-4493-A084-A2D078A96D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a:extLst>
            <a:ext uri="{FF2B5EF4-FFF2-40B4-BE49-F238E27FC236}">
              <a16:creationId xmlns:a16="http://schemas.microsoft.com/office/drawing/2014/main" id="{289B0B25-9F18-4A42-9870-3444026A54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a:extLst>
            <a:ext uri="{FF2B5EF4-FFF2-40B4-BE49-F238E27FC236}">
              <a16:creationId xmlns:a16="http://schemas.microsoft.com/office/drawing/2014/main" id="{C11F19B8-5549-4143-A8CC-B96FCE7FB5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a:extLst>
            <a:ext uri="{FF2B5EF4-FFF2-40B4-BE49-F238E27FC236}">
              <a16:creationId xmlns:a16="http://schemas.microsoft.com/office/drawing/2014/main" id="{110FDD88-641A-4993-93DE-0FA6A41B22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a:extLst>
            <a:ext uri="{FF2B5EF4-FFF2-40B4-BE49-F238E27FC236}">
              <a16:creationId xmlns:a16="http://schemas.microsoft.com/office/drawing/2014/main" id="{9B1CB13C-6B55-4BED-9AB6-3939EE147D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a:extLst>
            <a:ext uri="{FF2B5EF4-FFF2-40B4-BE49-F238E27FC236}">
              <a16:creationId xmlns:a16="http://schemas.microsoft.com/office/drawing/2014/main" id="{70BD23D9-5EB1-4ED9-8CE8-9849F0F76F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B05E3FE0-5051-406C-A18A-232DBE6676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89F3CA52-A8DF-4C19-8D59-90FE131083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1D4C41B4-13D3-46B2-BD84-60B26F0C1B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0" name="直線コネクタ 759">
          <a:extLst>
            <a:ext uri="{FF2B5EF4-FFF2-40B4-BE49-F238E27FC236}">
              <a16:creationId xmlns:a16="http://schemas.microsoft.com/office/drawing/2014/main" id="{04963510-5AA0-4A84-AE4C-20622F62660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1" name="テキスト ボックス 760">
          <a:extLst>
            <a:ext uri="{FF2B5EF4-FFF2-40B4-BE49-F238E27FC236}">
              <a16:creationId xmlns:a16="http://schemas.microsoft.com/office/drawing/2014/main" id="{CCDA12BE-5A1C-411B-A56E-14D0216A77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2" name="直線コネクタ 761">
          <a:extLst>
            <a:ext uri="{FF2B5EF4-FFF2-40B4-BE49-F238E27FC236}">
              <a16:creationId xmlns:a16="http://schemas.microsoft.com/office/drawing/2014/main" id="{E73A0E0C-495A-44E2-81EE-6A1277F0B48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3" name="テキスト ボックス 762">
          <a:extLst>
            <a:ext uri="{FF2B5EF4-FFF2-40B4-BE49-F238E27FC236}">
              <a16:creationId xmlns:a16="http://schemas.microsoft.com/office/drawing/2014/main" id="{6FF03779-73E3-41F7-AFC9-F367E4EC86D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4" name="直線コネクタ 763">
          <a:extLst>
            <a:ext uri="{FF2B5EF4-FFF2-40B4-BE49-F238E27FC236}">
              <a16:creationId xmlns:a16="http://schemas.microsoft.com/office/drawing/2014/main" id="{7810EFE4-BAE2-4FEE-8A38-962F599D67A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5" name="テキスト ボックス 764">
          <a:extLst>
            <a:ext uri="{FF2B5EF4-FFF2-40B4-BE49-F238E27FC236}">
              <a16:creationId xmlns:a16="http://schemas.microsoft.com/office/drawing/2014/main" id="{BABB9F15-7827-4B06-B5FB-64F76D4429E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6" name="直線コネクタ 765">
          <a:extLst>
            <a:ext uri="{FF2B5EF4-FFF2-40B4-BE49-F238E27FC236}">
              <a16:creationId xmlns:a16="http://schemas.microsoft.com/office/drawing/2014/main" id="{B32DA7ED-CC61-4CB7-AE82-858F6BF016A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7" name="テキスト ボックス 766">
          <a:extLst>
            <a:ext uri="{FF2B5EF4-FFF2-40B4-BE49-F238E27FC236}">
              <a16:creationId xmlns:a16="http://schemas.microsoft.com/office/drawing/2014/main" id="{586E0CB3-33B2-4F5A-910E-8AE3200EA8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8" name="直線コネクタ 767">
          <a:extLst>
            <a:ext uri="{FF2B5EF4-FFF2-40B4-BE49-F238E27FC236}">
              <a16:creationId xmlns:a16="http://schemas.microsoft.com/office/drawing/2014/main" id="{5F2E4326-56D5-491D-AB0B-D4A5752979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9" name="テキスト ボックス 768">
          <a:extLst>
            <a:ext uri="{FF2B5EF4-FFF2-40B4-BE49-F238E27FC236}">
              <a16:creationId xmlns:a16="http://schemas.microsoft.com/office/drawing/2014/main" id="{65364A9F-2B2E-47F5-AC40-6323814822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0" name="【消防施設】&#10;一人当たり面積グラフ枠">
          <a:extLst>
            <a:ext uri="{FF2B5EF4-FFF2-40B4-BE49-F238E27FC236}">
              <a16:creationId xmlns:a16="http://schemas.microsoft.com/office/drawing/2014/main" id="{D352090C-A021-404D-A205-2251709D4A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71" name="直線コネクタ 770">
          <a:extLst>
            <a:ext uri="{FF2B5EF4-FFF2-40B4-BE49-F238E27FC236}">
              <a16:creationId xmlns:a16="http://schemas.microsoft.com/office/drawing/2014/main" id="{DEC3404A-BE8C-47A2-9A40-4F81730F4B43}"/>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2" name="【消防施設】&#10;一人当たり面積最小値テキスト">
          <a:extLst>
            <a:ext uri="{FF2B5EF4-FFF2-40B4-BE49-F238E27FC236}">
              <a16:creationId xmlns:a16="http://schemas.microsoft.com/office/drawing/2014/main" id="{F752A6FC-BCD0-484F-BD87-74F54890C52B}"/>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3" name="直線コネクタ 772">
          <a:extLst>
            <a:ext uri="{FF2B5EF4-FFF2-40B4-BE49-F238E27FC236}">
              <a16:creationId xmlns:a16="http://schemas.microsoft.com/office/drawing/2014/main" id="{9EB11E90-9FF3-421E-BA63-1C50E76B5796}"/>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74" name="【消防施設】&#10;一人当たり面積最大値テキスト">
          <a:extLst>
            <a:ext uri="{FF2B5EF4-FFF2-40B4-BE49-F238E27FC236}">
              <a16:creationId xmlns:a16="http://schemas.microsoft.com/office/drawing/2014/main" id="{049D2B3E-EAEB-47D4-AB5F-67D079C7B076}"/>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75" name="直線コネクタ 774">
          <a:extLst>
            <a:ext uri="{FF2B5EF4-FFF2-40B4-BE49-F238E27FC236}">
              <a16:creationId xmlns:a16="http://schemas.microsoft.com/office/drawing/2014/main" id="{A3079C30-CB9B-48E8-ADA5-301FDB3AF657}"/>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76" name="【消防施設】&#10;一人当たり面積平均値テキスト">
          <a:extLst>
            <a:ext uri="{FF2B5EF4-FFF2-40B4-BE49-F238E27FC236}">
              <a16:creationId xmlns:a16="http://schemas.microsoft.com/office/drawing/2014/main" id="{9AAED8F7-00C7-4883-BBC7-BB9FC7A76795}"/>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77" name="フローチャート: 判断 776">
          <a:extLst>
            <a:ext uri="{FF2B5EF4-FFF2-40B4-BE49-F238E27FC236}">
              <a16:creationId xmlns:a16="http://schemas.microsoft.com/office/drawing/2014/main" id="{081BF1B1-4E27-4CBA-B165-59F3447CEB34}"/>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78" name="フローチャート: 判断 777">
          <a:extLst>
            <a:ext uri="{FF2B5EF4-FFF2-40B4-BE49-F238E27FC236}">
              <a16:creationId xmlns:a16="http://schemas.microsoft.com/office/drawing/2014/main" id="{2150F97A-E511-430D-8B30-3358764D3F3C}"/>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79" name="フローチャート: 判断 778">
          <a:extLst>
            <a:ext uri="{FF2B5EF4-FFF2-40B4-BE49-F238E27FC236}">
              <a16:creationId xmlns:a16="http://schemas.microsoft.com/office/drawing/2014/main" id="{B28B36E6-53BA-4B72-A543-926AD5C7C41D}"/>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80" name="フローチャート: 判断 779">
          <a:extLst>
            <a:ext uri="{FF2B5EF4-FFF2-40B4-BE49-F238E27FC236}">
              <a16:creationId xmlns:a16="http://schemas.microsoft.com/office/drawing/2014/main" id="{747949BD-CDEB-4979-BC23-88176F5381E4}"/>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81" name="フローチャート: 判断 780">
          <a:extLst>
            <a:ext uri="{FF2B5EF4-FFF2-40B4-BE49-F238E27FC236}">
              <a16:creationId xmlns:a16="http://schemas.microsoft.com/office/drawing/2014/main" id="{517E98D8-A8D2-4146-A66E-9E3E2E0A5F9B}"/>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AA626B95-9A61-4C14-A7E3-BD177639B1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D94C6B7A-F089-4146-99C4-419D5325E7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8702EDB8-498C-4E4C-8F6C-BAA3FDE7659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C776A4A9-85ED-4D92-8893-89A23AA072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94719D4D-B4B2-4308-A1C6-5C61D44FDB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87" name="楕円 786">
          <a:extLst>
            <a:ext uri="{FF2B5EF4-FFF2-40B4-BE49-F238E27FC236}">
              <a16:creationId xmlns:a16="http://schemas.microsoft.com/office/drawing/2014/main" id="{C77DC3A8-6D6D-475A-8BA8-9E4B7C3C97C2}"/>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88" name="【消防施設】&#10;一人当たり面積該当値テキスト">
          <a:extLst>
            <a:ext uri="{FF2B5EF4-FFF2-40B4-BE49-F238E27FC236}">
              <a16:creationId xmlns:a16="http://schemas.microsoft.com/office/drawing/2014/main" id="{65D25D27-6AF9-4A5B-BF09-04486E2391D8}"/>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89" name="楕円 788">
          <a:extLst>
            <a:ext uri="{FF2B5EF4-FFF2-40B4-BE49-F238E27FC236}">
              <a16:creationId xmlns:a16="http://schemas.microsoft.com/office/drawing/2014/main" id="{4E380D36-FF9F-4798-A3AC-999D62DF021B}"/>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90" name="直線コネクタ 789">
          <a:extLst>
            <a:ext uri="{FF2B5EF4-FFF2-40B4-BE49-F238E27FC236}">
              <a16:creationId xmlns:a16="http://schemas.microsoft.com/office/drawing/2014/main" id="{EAA6EF5D-3F04-443C-97D0-A5D07B63A768}"/>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91" name="楕円 790">
          <a:extLst>
            <a:ext uri="{FF2B5EF4-FFF2-40B4-BE49-F238E27FC236}">
              <a16:creationId xmlns:a16="http://schemas.microsoft.com/office/drawing/2014/main" id="{E90D9D3C-A746-49DE-BC4A-24BD59ADCB64}"/>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92" name="直線コネクタ 791">
          <a:extLst>
            <a:ext uri="{FF2B5EF4-FFF2-40B4-BE49-F238E27FC236}">
              <a16:creationId xmlns:a16="http://schemas.microsoft.com/office/drawing/2014/main" id="{09A81102-D521-4844-9F33-4A0C4012E43A}"/>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93" name="楕円 792">
          <a:extLst>
            <a:ext uri="{FF2B5EF4-FFF2-40B4-BE49-F238E27FC236}">
              <a16:creationId xmlns:a16="http://schemas.microsoft.com/office/drawing/2014/main" id="{74DA93BB-5FC4-402D-B606-D21A5ECAB11C}"/>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94" name="直線コネクタ 793">
          <a:extLst>
            <a:ext uri="{FF2B5EF4-FFF2-40B4-BE49-F238E27FC236}">
              <a16:creationId xmlns:a16="http://schemas.microsoft.com/office/drawing/2014/main" id="{3CCDE670-41F7-4C60-B5C9-FF381DC9AA17}"/>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95" name="楕円 794">
          <a:extLst>
            <a:ext uri="{FF2B5EF4-FFF2-40B4-BE49-F238E27FC236}">
              <a16:creationId xmlns:a16="http://schemas.microsoft.com/office/drawing/2014/main" id="{2387D206-22F7-43CC-8358-4D12EAE03F1D}"/>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96" name="直線コネクタ 795">
          <a:extLst>
            <a:ext uri="{FF2B5EF4-FFF2-40B4-BE49-F238E27FC236}">
              <a16:creationId xmlns:a16="http://schemas.microsoft.com/office/drawing/2014/main" id="{B2AED889-3023-4E1A-A264-7EFC4C83BED0}"/>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97" name="n_1aveValue【消防施設】&#10;一人当たり面積">
          <a:extLst>
            <a:ext uri="{FF2B5EF4-FFF2-40B4-BE49-F238E27FC236}">
              <a16:creationId xmlns:a16="http://schemas.microsoft.com/office/drawing/2014/main" id="{FAA62542-0945-4895-8659-C5FAA0430A01}"/>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98" name="n_2aveValue【消防施設】&#10;一人当たり面積">
          <a:extLst>
            <a:ext uri="{FF2B5EF4-FFF2-40B4-BE49-F238E27FC236}">
              <a16:creationId xmlns:a16="http://schemas.microsoft.com/office/drawing/2014/main" id="{23DABBCB-6244-41BE-90CD-8F98013F9E1B}"/>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99" name="n_3aveValue【消防施設】&#10;一人当たり面積">
          <a:extLst>
            <a:ext uri="{FF2B5EF4-FFF2-40B4-BE49-F238E27FC236}">
              <a16:creationId xmlns:a16="http://schemas.microsoft.com/office/drawing/2014/main" id="{B3F68FDE-88C4-4D94-86BC-983BE6ED4E3C}"/>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00" name="n_4aveValue【消防施設】&#10;一人当たり面積">
          <a:extLst>
            <a:ext uri="{FF2B5EF4-FFF2-40B4-BE49-F238E27FC236}">
              <a16:creationId xmlns:a16="http://schemas.microsoft.com/office/drawing/2014/main" id="{F0AAB8CE-B3A2-49CC-9A18-2B8ECCF16895}"/>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01" name="n_1mainValue【消防施設】&#10;一人当たり面積">
          <a:extLst>
            <a:ext uri="{FF2B5EF4-FFF2-40B4-BE49-F238E27FC236}">
              <a16:creationId xmlns:a16="http://schemas.microsoft.com/office/drawing/2014/main" id="{F071F707-6C92-4250-97D8-49B7AFDEA5F4}"/>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802" name="n_2mainValue【消防施設】&#10;一人当たり面積">
          <a:extLst>
            <a:ext uri="{FF2B5EF4-FFF2-40B4-BE49-F238E27FC236}">
              <a16:creationId xmlns:a16="http://schemas.microsoft.com/office/drawing/2014/main" id="{0FBB0298-CF2D-4AF8-AAA4-EC2768482BF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803" name="n_3mainValue【消防施設】&#10;一人当たり面積">
          <a:extLst>
            <a:ext uri="{FF2B5EF4-FFF2-40B4-BE49-F238E27FC236}">
              <a16:creationId xmlns:a16="http://schemas.microsoft.com/office/drawing/2014/main" id="{524BA1DA-4AD9-4ECC-80D2-307D86171BFA}"/>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04" name="n_4mainValue【消防施設】&#10;一人当たり面積">
          <a:extLst>
            <a:ext uri="{FF2B5EF4-FFF2-40B4-BE49-F238E27FC236}">
              <a16:creationId xmlns:a16="http://schemas.microsoft.com/office/drawing/2014/main" id="{A0AFDFE7-27FE-4F78-8943-EB534540FA36}"/>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5" name="正方形/長方形 804">
          <a:extLst>
            <a:ext uri="{FF2B5EF4-FFF2-40B4-BE49-F238E27FC236}">
              <a16:creationId xmlns:a16="http://schemas.microsoft.com/office/drawing/2014/main" id="{1FAA1326-6ECF-48F4-BBCC-5DBA0347AA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6" name="正方形/長方形 805">
          <a:extLst>
            <a:ext uri="{FF2B5EF4-FFF2-40B4-BE49-F238E27FC236}">
              <a16:creationId xmlns:a16="http://schemas.microsoft.com/office/drawing/2014/main" id="{E111F10E-A9A1-4442-9DC2-9CCE0C6602B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7" name="正方形/長方形 806">
          <a:extLst>
            <a:ext uri="{FF2B5EF4-FFF2-40B4-BE49-F238E27FC236}">
              <a16:creationId xmlns:a16="http://schemas.microsoft.com/office/drawing/2014/main" id="{F2E0F129-0E6A-43BF-99B5-87C6831C16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8" name="正方形/長方形 807">
          <a:extLst>
            <a:ext uri="{FF2B5EF4-FFF2-40B4-BE49-F238E27FC236}">
              <a16:creationId xmlns:a16="http://schemas.microsoft.com/office/drawing/2014/main" id="{E7D26978-ECA9-485A-A898-0170612343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9" name="正方形/長方形 808">
          <a:extLst>
            <a:ext uri="{FF2B5EF4-FFF2-40B4-BE49-F238E27FC236}">
              <a16:creationId xmlns:a16="http://schemas.microsoft.com/office/drawing/2014/main" id="{3A31E0E6-DA6F-469A-A248-0DC16249A1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0" name="正方形/長方形 809">
          <a:extLst>
            <a:ext uri="{FF2B5EF4-FFF2-40B4-BE49-F238E27FC236}">
              <a16:creationId xmlns:a16="http://schemas.microsoft.com/office/drawing/2014/main" id="{98C21F5A-791B-40DB-B95E-C834A5C1EA4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1" name="正方形/長方形 810">
          <a:extLst>
            <a:ext uri="{FF2B5EF4-FFF2-40B4-BE49-F238E27FC236}">
              <a16:creationId xmlns:a16="http://schemas.microsoft.com/office/drawing/2014/main" id="{DF50FE7B-1F2D-4D94-B253-6CC8C05042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id="{1BC5560E-E4B1-4ADF-B688-23831CD7D8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a:extLst>
            <a:ext uri="{FF2B5EF4-FFF2-40B4-BE49-F238E27FC236}">
              <a16:creationId xmlns:a16="http://schemas.microsoft.com/office/drawing/2014/main" id="{7E7CB3F8-F46B-4277-B074-D2A3E5001E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a:extLst>
            <a:ext uri="{FF2B5EF4-FFF2-40B4-BE49-F238E27FC236}">
              <a16:creationId xmlns:a16="http://schemas.microsoft.com/office/drawing/2014/main" id="{94B40DA4-F85D-4CCB-A77E-8866AEDD1E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a:extLst>
            <a:ext uri="{FF2B5EF4-FFF2-40B4-BE49-F238E27FC236}">
              <a16:creationId xmlns:a16="http://schemas.microsoft.com/office/drawing/2014/main" id="{63BE9DDD-ADC5-4E3A-B6ED-4DA0A92652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6" name="直線コネクタ 815">
          <a:extLst>
            <a:ext uri="{FF2B5EF4-FFF2-40B4-BE49-F238E27FC236}">
              <a16:creationId xmlns:a16="http://schemas.microsoft.com/office/drawing/2014/main" id="{E172B0E6-4EC3-4F6F-83C4-AA6E625AA15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7E2E9FA3-2364-465E-9921-225CA1DCD83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8" name="直線コネクタ 817">
          <a:extLst>
            <a:ext uri="{FF2B5EF4-FFF2-40B4-BE49-F238E27FC236}">
              <a16:creationId xmlns:a16="http://schemas.microsoft.com/office/drawing/2014/main" id="{5936B6A7-CF18-4787-B772-7E2505001A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9" name="テキスト ボックス 818">
          <a:extLst>
            <a:ext uri="{FF2B5EF4-FFF2-40B4-BE49-F238E27FC236}">
              <a16:creationId xmlns:a16="http://schemas.microsoft.com/office/drawing/2014/main" id="{44CC7148-ABA9-40C9-996A-CF014D56685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0" name="直線コネクタ 819">
          <a:extLst>
            <a:ext uri="{FF2B5EF4-FFF2-40B4-BE49-F238E27FC236}">
              <a16:creationId xmlns:a16="http://schemas.microsoft.com/office/drawing/2014/main" id="{7C4D5E4F-1C9F-4C7B-9B58-C972CAD1152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1" name="テキスト ボックス 820">
          <a:extLst>
            <a:ext uri="{FF2B5EF4-FFF2-40B4-BE49-F238E27FC236}">
              <a16:creationId xmlns:a16="http://schemas.microsoft.com/office/drawing/2014/main" id="{EBF2D80C-770D-493C-87F4-A4C00BD2BFA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2" name="直線コネクタ 821">
          <a:extLst>
            <a:ext uri="{FF2B5EF4-FFF2-40B4-BE49-F238E27FC236}">
              <a16:creationId xmlns:a16="http://schemas.microsoft.com/office/drawing/2014/main" id="{A1DABD28-7D51-41FA-8AF5-190888210E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3" name="テキスト ボックス 822">
          <a:extLst>
            <a:ext uri="{FF2B5EF4-FFF2-40B4-BE49-F238E27FC236}">
              <a16:creationId xmlns:a16="http://schemas.microsoft.com/office/drawing/2014/main" id="{E69FFC62-1274-4511-AC1D-CA738BFEE2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4" name="直線コネクタ 823">
          <a:extLst>
            <a:ext uri="{FF2B5EF4-FFF2-40B4-BE49-F238E27FC236}">
              <a16:creationId xmlns:a16="http://schemas.microsoft.com/office/drawing/2014/main" id="{F8F5A163-D6E4-41BF-9C7E-72EC25AD485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5" name="テキスト ボックス 824">
          <a:extLst>
            <a:ext uri="{FF2B5EF4-FFF2-40B4-BE49-F238E27FC236}">
              <a16:creationId xmlns:a16="http://schemas.microsoft.com/office/drawing/2014/main" id="{1C3E060E-778E-4D28-B0D4-86B78D99BC2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F39F2F64-22BB-47E4-AFB1-4C0EC2532A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187FC9AF-88D7-4E0D-BF1A-104441CDCC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28" name="直線コネクタ 827">
          <a:extLst>
            <a:ext uri="{FF2B5EF4-FFF2-40B4-BE49-F238E27FC236}">
              <a16:creationId xmlns:a16="http://schemas.microsoft.com/office/drawing/2014/main" id="{8EE3EA2F-4994-428C-959E-7848D09E42F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29" name="【庁舎】&#10;有形固定資産減価償却率最小値テキスト">
          <a:extLst>
            <a:ext uri="{FF2B5EF4-FFF2-40B4-BE49-F238E27FC236}">
              <a16:creationId xmlns:a16="http://schemas.microsoft.com/office/drawing/2014/main" id="{591C8A34-87F1-48A1-8403-7AF2EE83B4E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30" name="直線コネクタ 829">
          <a:extLst>
            <a:ext uri="{FF2B5EF4-FFF2-40B4-BE49-F238E27FC236}">
              <a16:creationId xmlns:a16="http://schemas.microsoft.com/office/drawing/2014/main" id="{6A7DA1FC-8513-43AC-B701-6E14C20343E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31" name="【庁舎】&#10;有形固定資産減価償却率最大値テキスト">
          <a:extLst>
            <a:ext uri="{FF2B5EF4-FFF2-40B4-BE49-F238E27FC236}">
              <a16:creationId xmlns:a16="http://schemas.microsoft.com/office/drawing/2014/main" id="{CF3E6060-885F-4BA8-BA40-1457EACB0C2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32" name="直線コネクタ 831">
          <a:extLst>
            <a:ext uri="{FF2B5EF4-FFF2-40B4-BE49-F238E27FC236}">
              <a16:creationId xmlns:a16="http://schemas.microsoft.com/office/drawing/2014/main" id="{D3115BE4-BB7C-4E41-AEFC-0E4BECED936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33" name="【庁舎】&#10;有形固定資産減価償却率平均値テキスト">
          <a:extLst>
            <a:ext uri="{FF2B5EF4-FFF2-40B4-BE49-F238E27FC236}">
              <a16:creationId xmlns:a16="http://schemas.microsoft.com/office/drawing/2014/main" id="{0381A1D5-9FDD-49E4-8835-9A325DD5B166}"/>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34" name="フローチャート: 判断 833">
          <a:extLst>
            <a:ext uri="{FF2B5EF4-FFF2-40B4-BE49-F238E27FC236}">
              <a16:creationId xmlns:a16="http://schemas.microsoft.com/office/drawing/2014/main" id="{B1BE61EA-B2E6-427C-AE48-5628588BEFBF}"/>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35" name="フローチャート: 判断 834">
          <a:extLst>
            <a:ext uri="{FF2B5EF4-FFF2-40B4-BE49-F238E27FC236}">
              <a16:creationId xmlns:a16="http://schemas.microsoft.com/office/drawing/2014/main" id="{0A34EF48-33B2-4548-95B4-BF44B3CC55B4}"/>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36" name="フローチャート: 判断 835">
          <a:extLst>
            <a:ext uri="{FF2B5EF4-FFF2-40B4-BE49-F238E27FC236}">
              <a16:creationId xmlns:a16="http://schemas.microsoft.com/office/drawing/2014/main" id="{903E2B1C-96A4-4FCF-99D4-8224B09EBC25}"/>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37" name="フローチャート: 判断 836">
          <a:extLst>
            <a:ext uri="{FF2B5EF4-FFF2-40B4-BE49-F238E27FC236}">
              <a16:creationId xmlns:a16="http://schemas.microsoft.com/office/drawing/2014/main" id="{F697C01E-9D3B-463C-85FF-2E019677221E}"/>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38" name="フローチャート: 判断 837">
          <a:extLst>
            <a:ext uri="{FF2B5EF4-FFF2-40B4-BE49-F238E27FC236}">
              <a16:creationId xmlns:a16="http://schemas.microsoft.com/office/drawing/2014/main" id="{C15AE137-5F66-4BDF-8838-13703DCD423F}"/>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7AB47D2-0928-4FCF-B029-485FA7E14A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81E7581D-B0FF-4AEF-9500-B8DC55F402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96AB8916-2414-4523-ABE6-A05BAC803A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1E683D5-592E-4CFB-8D83-00EDC6CF08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853080C9-24EA-4F5F-9F34-EC31EE21B8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19050</xdr:rowOff>
    </xdr:from>
    <xdr:to>
      <xdr:col>85</xdr:col>
      <xdr:colOff>177800</xdr:colOff>
      <xdr:row>106</xdr:row>
      <xdr:rowOff>120650</xdr:rowOff>
    </xdr:to>
    <xdr:sp macro="" textlink="">
      <xdr:nvSpPr>
        <xdr:cNvPr id="844" name="楕円 843">
          <a:extLst>
            <a:ext uri="{FF2B5EF4-FFF2-40B4-BE49-F238E27FC236}">
              <a16:creationId xmlns:a16="http://schemas.microsoft.com/office/drawing/2014/main" id="{03CF14FB-97B2-411C-8FC7-E21FEBAB6F77}"/>
            </a:ext>
          </a:extLst>
        </xdr:cNvPr>
        <xdr:cNvSpPr/>
      </xdr:nvSpPr>
      <xdr:spPr>
        <a:xfrm>
          <a:off x="162687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168927</xdr:rowOff>
    </xdr:from>
    <xdr:ext cx="405111" cy="259045"/>
    <xdr:sp macro="" textlink="">
      <xdr:nvSpPr>
        <xdr:cNvPr id="845" name="【庁舎】&#10;有形固定資産減価償却率該当値テキスト">
          <a:extLst>
            <a:ext uri="{FF2B5EF4-FFF2-40B4-BE49-F238E27FC236}">
              <a16:creationId xmlns:a16="http://schemas.microsoft.com/office/drawing/2014/main" id="{5131BE34-2DE9-4AB1-B3D1-B3F4A083862E}"/>
            </a:ext>
          </a:extLst>
        </xdr:cNvPr>
        <xdr:cNvSpPr txBox="1"/>
      </xdr:nvSpPr>
      <xdr:spPr>
        <a:xfrm>
          <a:off x="16357600"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12700</xdr:rowOff>
    </xdr:from>
    <xdr:to>
      <xdr:col>81</xdr:col>
      <xdr:colOff>101600</xdr:colOff>
      <xdr:row>106</xdr:row>
      <xdr:rowOff>114300</xdr:rowOff>
    </xdr:to>
    <xdr:sp macro="" textlink="">
      <xdr:nvSpPr>
        <xdr:cNvPr id="846" name="楕円 845">
          <a:extLst>
            <a:ext uri="{FF2B5EF4-FFF2-40B4-BE49-F238E27FC236}">
              <a16:creationId xmlns:a16="http://schemas.microsoft.com/office/drawing/2014/main" id="{80825F21-5B78-4950-850C-862F2252D50B}"/>
            </a:ext>
          </a:extLst>
        </xdr:cNvPr>
        <xdr:cNvSpPr/>
      </xdr:nvSpPr>
      <xdr:spPr>
        <a:xfrm>
          <a:off x="15430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63500</xdr:rowOff>
    </xdr:from>
    <xdr:to>
      <xdr:col>85</xdr:col>
      <xdr:colOff>127000</xdr:colOff>
      <xdr:row>106</xdr:row>
      <xdr:rowOff>69850</xdr:rowOff>
    </xdr:to>
    <xdr:cxnSp macro="">
      <xdr:nvCxnSpPr>
        <xdr:cNvPr id="847" name="直線コネクタ 846">
          <a:extLst>
            <a:ext uri="{FF2B5EF4-FFF2-40B4-BE49-F238E27FC236}">
              <a16:creationId xmlns:a16="http://schemas.microsoft.com/office/drawing/2014/main" id="{62211F9A-57CA-4D0B-B062-1305C461DC82}"/>
            </a:ext>
          </a:extLst>
        </xdr:cNvPr>
        <xdr:cNvCxnSpPr/>
      </xdr:nvCxnSpPr>
      <xdr:spPr>
        <a:xfrm>
          <a:off x="15481300" y="182372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161289</xdr:rowOff>
    </xdr:from>
    <xdr:to>
      <xdr:col>76</xdr:col>
      <xdr:colOff>165100</xdr:colOff>
      <xdr:row>106</xdr:row>
      <xdr:rowOff>91439</xdr:rowOff>
    </xdr:to>
    <xdr:sp macro="" textlink="">
      <xdr:nvSpPr>
        <xdr:cNvPr id="848" name="楕円 847">
          <a:extLst>
            <a:ext uri="{FF2B5EF4-FFF2-40B4-BE49-F238E27FC236}">
              <a16:creationId xmlns:a16="http://schemas.microsoft.com/office/drawing/2014/main" id="{3E625DBF-B3EB-4877-A7D8-164B60DE36F5}"/>
            </a:ext>
          </a:extLst>
        </xdr:cNvPr>
        <xdr:cNvSpPr/>
      </xdr:nvSpPr>
      <xdr:spPr>
        <a:xfrm>
          <a:off x="14541500" y="181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40639</xdr:rowOff>
    </xdr:from>
    <xdr:to>
      <xdr:col>81</xdr:col>
      <xdr:colOff>50800</xdr:colOff>
      <xdr:row>106</xdr:row>
      <xdr:rowOff>63500</xdr:rowOff>
    </xdr:to>
    <xdr:cxnSp macro="">
      <xdr:nvCxnSpPr>
        <xdr:cNvPr id="849" name="直線コネクタ 848">
          <a:extLst>
            <a:ext uri="{FF2B5EF4-FFF2-40B4-BE49-F238E27FC236}">
              <a16:creationId xmlns:a16="http://schemas.microsoft.com/office/drawing/2014/main" id="{26B05DC7-CD10-43A1-9720-BB969E04B326}"/>
            </a:ext>
          </a:extLst>
        </xdr:cNvPr>
        <xdr:cNvCxnSpPr/>
      </xdr:nvCxnSpPr>
      <xdr:spPr>
        <a:xfrm>
          <a:off x="14592300" y="1821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129539</xdr:rowOff>
    </xdr:from>
    <xdr:to>
      <xdr:col>72</xdr:col>
      <xdr:colOff>38100</xdr:colOff>
      <xdr:row>106</xdr:row>
      <xdr:rowOff>59689</xdr:rowOff>
    </xdr:to>
    <xdr:sp macro="" textlink="">
      <xdr:nvSpPr>
        <xdr:cNvPr id="850" name="楕円 849">
          <a:extLst>
            <a:ext uri="{FF2B5EF4-FFF2-40B4-BE49-F238E27FC236}">
              <a16:creationId xmlns:a16="http://schemas.microsoft.com/office/drawing/2014/main" id="{682B8484-0606-4B18-B2C9-B0E05D53C2FA}"/>
            </a:ext>
          </a:extLst>
        </xdr:cNvPr>
        <xdr:cNvSpPr/>
      </xdr:nvSpPr>
      <xdr:spPr>
        <a:xfrm>
          <a:off x="13652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8889</xdr:rowOff>
    </xdr:from>
    <xdr:to>
      <xdr:col>76</xdr:col>
      <xdr:colOff>114300</xdr:colOff>
      <xdr:row>106</xdr:row>
      <xdr:rowOff>40639</xdr:rowOff>
    </xdr:to>
    <xdr:cxnSp macro="">
      <xdr:nvCxnSpPr>
        <xdr:cNvPr id="851" name="直線コネクタ 850">
          <a:extLst>
            <a:ext uri="{FF2B5EF4-FFF2-40B4-BE49-F238E27FC236}">
              <a16:creationId xmlns:a16="http://schemas.microsoft.com/office/drawing/2014/main" id="{5BF63C0A-FA80-471B-BD92-56092AF55B09}"/>
            </a:ext>
          </a:extLst>
        </xdr:cNvPr>
        <xdr:cNvCxnSpPr/>
      </xdr:nvCxnSpPr>
      <xdr:spPr>
        <a:xfrm>
          <a:off x="13703300" y="181825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115570</xdr:rowOff>
    </xdr:from>
    <xdr:to>
      <xdr:col>67</xdr:col>
      <xdr:colOff>101600</xdr:colOff>
      <xdr:row>106</xdr:row>
      <xdr:rowOff>45720</xdr:rowOff>
    </xdr:to>
    <xdr:sp macro="" textlink="">
      <xdr:nvSpPr>
        <xdr:cNvPr id="852" name="楕円 851">
          <a:extLst>
            <a:ext uri="{FF2B5EF4-FFF2-40B4-BE49-F238E27FC236}">
              <a16:creationId xmlns:a16="http://schemas.microsoft.com/office/drawing/2014/main" id="{AE6A8892-9EFA-45E7-9A4D-ABC1E851437E}"/>
            </a:ext>
          </a:extLst>
        </xdr:cNvPr>
        <xdr:cNvSpPr/>
      </xdr:nvSpPr>
      <xdr:spPr>
        <a:xfrm>
          <a:off x="12763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166370</xdr:rowOff>
    </xdr:from>
    <xdr:to>
      <xdr:col>71</xdr:col>
      <xdr:colOff>177800</xdr:colOff>
      <xdr:row>106</xdr:row>
      <xdr:rowOff>8889</xdr:rowOff>
    </xdr:to>
    <xdr:cxnSp macro="">
      <xdr:nvCxnSpPr>
        <xdr:cNvPr id="853" name="直線コネクタ 852">
          <a:extLst>
            <a:ext uri="{FF2B5EF4-FFF2-40B4-BE49-F238E27FC236}">
              <a16:creationId xmlns:a16="http://schemas.microsoft.com/office/drawing/2014/main" id="{B56CEF06-6709-461C-A5E8-9C9E44C140EE}"/>
            </a:ext>
          </a:extLst>
        </xdr:cNvPr>
        <xdr:cNvCxnSpPr/>
      </xdr:nvCxnSpPr>
      <xdr:spPr>
        <a:xfrm>
          <a:off x="12814300" y="181686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54" name="n_1aveValue【庁舎】&#10;有形固定資産減価償却率">
          <a:extLst>
            <a:ext uri="{FF2B5EF4-FFF2-40B4-BE49-F238E27FC236}">
              <a16:creationId xmlns:a16="http://schemas.microsoft.com/office/drawing/2014/main" id="{239C33E0-51B4-4FF0-B7B5-D891664BC21F}"/>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55" name="n_2aveValue【庁舎】&#10;有形固定資産減価償却率">
          <a:extLst>
            <a:ext uri="{FF2B5EF4-FFF2-40B4-BE49-F238E27FC236}">
              <a16:creationId xmlns:a16="http://schemas.microsoft.com/office/drawing/2014/main" id="{032DE5B8-5831-4323-8745-C096A0C8356B}"/>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56" name="n_3aveValue【庁舎】&#10;有形固定資産減価償却率">
          <a:extLst>
            <a:ext uri="{FF2B5EF4-FFF2-40B4-BE49-F238E27FC236}">
              <a16:creationId xmlns:a16="http://schemas.microsoft.com/office/drawing/2014/main" id="{77025CEF-4FBD-414F-9188-5162C10DC585}"/>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57" name="n_4aveValue【庁舎】&#10;有形固定資産減価償却率">
          <a:extLst>
            <a:ext uri="{FF2B5EF4-FFF2-40B4-BE49-F238E27FC236}">
              <a16:creationId xmlns:a16="http://schemas.microsoft.com/office/drawing/2014/main" id="{01CBF479-4D75-4C30-9668-8DC8F8E01639}"/>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105427</xdr:rowOff>
    </xdr:from>
    <xdr:ext cx="405111" cy="259045"/>
    <xdr:sp macro="" textlink="">
      <xdr:nvSpPr>
        <xdr:cNvPr id="858" name="n_1mainValue【庁舎】&#10;有形固定資産減価償却率">
          <a:extLst>
            <a:ext uri="{FF2B5EF4-FFF2-40B4-BE49-F238E27FC236}">
              <a16:creationId xmlns:a16="http://schemas.microsoft.com/office/drawing/2014/main" id="{496F767E-CDA4-4A5C-9713-EB8561785FCD}"/>
            </a:ext>
          </a:extLst>
        </xdr:cNvPr>
        <xdr:cNvSpPr txBox="1"/>
      </xdr:nvSpPr>
      <xdr:spPr>
        <a:xfrm>
          <a:off x="152660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82566</xdr:rowOff>
    </xdr:from>
    <xdr:ext cx="405111" cy="259045"/>
    <xdr:sp macro="" textlink="">
      <xdr:nvSpPr>
        <xdr:cNvPr id="859" name="n_2mainValue【庁舎】&#10;有形固定資産減価償却率">
          <a:extLst>
            <a:ext uri="{FF2B5EF4-FFF2-40B4-BE49-F238E27FC236}">
              <a16:creationId xmlns:a16="http://schemas.microsoft.com/office/drawing/2014/main" id="{403E03A7-8617-4E0B-B12F-6FC5852D0771}"/>
            </a:ext>
          </a:extLst>
        </xdr:cNvPr>
        <xdr:cNvSpPr txBox="1"/>
      </xdr:nvSpPr>
      <xdr:spPr>
        <a:xfrm>
          <a:off x="14389744" y="1825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50816</xdr:rowOff>
    </xdr:from>
    <xdr:ext cx="405111" cy="259045"/>
    <xdr:sp macro="" textlink="">
      <xdr:nvSpPr>
        <xdr:cNvPr id="860" name="n_3mainValue【庁舎】&#10;有形固定資産減価償却率">
          <a:extLst>
            <a:ext uri="{FF2B5EF4-FFF2-40B4-BE49-F238E27FC236}">
              <a16:creationId xmlns:a16="http://schemas.microsoft.com/office/drawing/2014/main" id="{AAB7D68E-C1DA-4F8F-8B29-F422D3718356}"/>
            </a:ext>
          </a:extLst>
        </xdr:cNvPr>
        <xdr:cNvSpPr txBox="1"/>
      </xdr:nvSpPr>
      <xdr:spPr>
        <a:xfrm>
          <a:off x="135007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36847</xdr:rowOff>
    </xdr:from>
    <xdr:ext cx="405111" cy="259045"/>
    <xdr:sp macro="" textlink="">
      <xdr:nvSpPr>
        <xdr:cNvPr id="861" name="n_4mainValue【庁舎】&#10;有形固定資産減価償却率">
          <a:extLst>
            <a:ext uri="{FF2B5EF4-FFF2-40B4-BE49-F238E27FC236}">
              <a16:creationId xmlns:a16="http://schemas.microsoft.com/office/drawing/2014/main" id="{2B18AD2E-434F-4AEA-B9EF-E4B2FDE878CF}"/>
            </a:ext>
          </a:extLst>
        </xdr:cNvPr>
        <xdr:cNvSpPr txBox="1"/>
      </xdr:nvSpPr>
      <xdr:spPr>
        <a:xfrm>
          <a:off x="12611744"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2" name="正方形/長方形 861">
          <a:extLst>
            <a:ext uri="{FF2B5EF4-FFF2-40B4-BE49-F238E27FC236}">
              <a16:creationId xmlns:a16="http://schemas.microsoft.com/office/drawing/2014/main" id="{EE5355EB-8891-44EA-9910-7247B57098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3" name="正方形/長方形 862">
          <a:extLst>
            <a:ext uri="{FF2B5EF4-FFF2-40B4-BE49-F238E27FC236}">
              <a16:creationId xmlns:a16="http://schemas.microsoft.com/office/drawing/2014/main" id="{0A28E65E-CEC3-4993-86B0-00076931A5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4" name="正方形/長方形 863">
          <a:extLst>
            <a:ext uri="{FF2B5EF4-FFF2-40B4-BE49-F238E27FC236}">
              <a16:creationId xmlns:a16="http://schemas.microsoft.com/office/drawing/2014/main" id="{23481362-50F3-472C-B844-48D1D76D2A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5" name="正方形/長方形 864">
          <a:extLst>
            <a:ext uri="{FF2B5EF4-FFF2-40B4-BE49-F238E27FC236}">
              <a16:creationId xmlns:a16="http://schemas.microsoft.com/office/drawing/2014/main" id="{79532209-B2D4-494C-83F7-BA5402808D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6" name="正方形/長方形 865">
          <a:extLst>
            <a:ext uri="{FF2B5EF4-FFF2-40B4-BE49-F238E27FC236}">
              <a16:creationId xmlns:a16="http://schemas.microsoft.com/office/drawing/2014/main" id="{85ADC448-341A-4C58-828C-5F91C4A16A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7" name="正方形/長方形 866">
          <a:extLst>
            <a:ext uri="{FF2B5EF4-FFF2-40B4-BE49-F238E27FC236}">
              <a16:creationId xmlns:a16="http://schemas.microsoft.com/office/drawing/2014/main" id="{4D89126F-1DEB-4BF5-B178-FDC12776C3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8" name="正方形/長方形 867">
          <a:extLst>
            <a:ext uri="{FF2B5EF4-FFF2-40B4-BE49-F238E27FC236}">
              <a16:creationId xmlns:a16="http://schemas.microsoft.com/office/drawing/2014/main" id="{8FC5885E-DFE1-411C-872B-0EA92848EE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9" name="正方形/長方形 868">
          <a:extLst>
            <a:ext uri="{FF2B5EF4-FFF2-40B4-BE49-F238E27FC236}">
              <a16:creationId xmlns:a16="http://schemas.microsoft.com/office/drawing/2014/main" id="{D6286DC6-D88D-4305-A41A-C194E96C1A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0" name="テキスト ボックス 869">
          <a:extLst>
            <a:ext uri="{FF2B5EF4-FFF2-40B4-BE49-F238E27FC236}">
              <a16:creationId xmlns:a16="http://schemas.microsoft.com/office/drawing/2014/main" id="{39223BD7-5B52-4569-AFF3-68BA44AE8A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1" name="直線コネクタ 870">
          <a:extLst>
            <a:ext uri="{FF2B5EF4-FFF2-40B4-BE49-F238E27FC236}">
              <a16:creationId xmlns:a16="http://schemas.microsoft.com/office/drawing/2014/main" id="{F3BB1397-B1AB-4252-AC3B-39D65C5547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72" name="テキスト ボックス 871">
          <a:extLst>
            <a:ext uri="{FF2B5EF4-FFF2-40B4-BE49-F238E27FC236}">
              <a16:creationId xmlns:a16="http://schemas.microsoft.com/office/drawing/2014/main" id="{EF158070-2D4A-4064-8CF2-B16E4228B2C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73" name="直線コネクタ 872">
          <a:extLst>
            <a:ext uri="{FF2B5EF4-FFF2-40B4-BE49-F238E27FC236}">
              <a16:creationId xmlns:a16="http://schemas.microsoft.com/office/drawing/2014/main" id="{18F61245-E9CF-476E-B44D-E79CB4F4F86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4" name="テキスト ボックス 873">
          <a:extLst>
            <a:ext uri="{FF2B5EF4-FFF2-40B4-BE49-F238E27FC236}">
              <a16:creationId xmlns:a16="http://schemas.microsoft.com/office/drawing/2014/main" id="{AE7B8BE3-AF75-4F37-9073-BA90E42AC39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5" name="直線コネクタ 874">
          <a:extLst>
            <a:ext uri="{FF2B5EF4-FFF2-40B4-BE49-F238E27FC236}">
              <a16:creationId xmlns:a16="http://schemas.microsoft.com/office/drawing/2014/main" id="{5B282E48-F786-40CD-A46D-02F0EC1927D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6" name="テキスト ボックス 875">
          <a:extLst>
            <a:ext uri="{FF2B5EF4-FFF2-40B4-BE49-F238E27FC236}">
              <a16:creationId xmlns:a16="http://schemas.microsoft.com/office/drawing/2014/main" id="{887F13F0-DE8C-4C1A-BF5E-983455EB693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7" name="直線コネクタ 876">
          <a:extLst>
            <a:ext uri="{FF2B5EF4-FFF2-40B4-BE49-F238E27FC236}">
              <a16:creationId xmlns:a16="http://schemas.microsoft.com/office/drawing/2014/main" id="{8A215D88-02B8-4B48-A838-4DEC6DA1870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8" name="テキスト ボックス 877">
          <a:extLst>
            <a:ext uri="{FF2B5EF4-FFF2-40B4-BE49-F238E27FC236}">
              <a16:creationId xmlns:a16="http://schemas.microsoft.com/office/drawing/2014/main" id="{A1AAF929-994D-4DC3-8CE7-330B7B52B83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9" name="直線コネクタ 878">
          <a:extLst>
            <a:ext uri="{FF2B5EF4-FFF2-40B4-BE49-F238E27FC236}">
              <a16:creationId xmlns:a16="http://schemas.microsoft.com/office/drawing/2014/main" id="{2C5F53E3-B36C-4134-B8BF-850E10BC10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0" name="テキスト ボックス 879">
          <a:extLst>
            <a:ext uri="{FF2B5EF4-FFF2-40B4-BE49-F238E27FC236}">
              <a16:creationId xmlns:a16="http://schemas.microsoft.com/office/drawing/2014/main" id="{3B9709B5-0F8C-49B8-975F-84EC9A15AA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1" name="直線コネクタ 880">
          <a:extLst>
            <a:ext uri="{FF2B5EF4-FFF2-40B4-BE49-F238E27FC236}">
              <a16:creationId xmlns:a16="http://schemas.microsoft.com/office/drawing/2014/main" id="{4F744729-855E-4F57-B7D6-CA73D62467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2" name="テキスト ボックス 881">
          <a:extLst>
            <a:ext uri="{FF2B5EF4-FFF2-40B4-BE49-F238E27FC236}">
              <a16:creationId xmlns:a16="http://schemas.microsoft.com/office/drawing/2014/main" id="{F8F5F5E8-3585-4378-8BCF-B7CCEDC91E1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3" name="直線コネクタ 882">
          <a:extLst>
            <a:ext uri="{FF2B5EF4-FFF2-40B4-BE49-F238E27FC236}">
              <a16:creationId xmlns:a16="http://schemas.microsoft.com/office/drawing/2014/main" id="{772DE2FA-E0C8-4D57-B62B-4A66632350B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4" name="テキスト ボックス 883">
          <a:extLst>
            <a:ext uri="{FF2B5EF4-FFF2-40B4-BE49-F238E27FC236}">
              <a16:creationId xmlns:a16="http://schemas.microsoft.com/office/drawing/2014/main" id="{7D87A599-6CAB-499C-907A-923EDA4052A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5" name="直線コネクタ 884">
          <a:extLst>
            <a:ext uri="{FF2B5EF4-FFF2-40B4-BE49-F238E27FC236}">
              <a16:creationId xmlns:a16="http://schemas.microsoft.com/office/drawing/2014/main" id="{4751CAF2-AF07-4388-8083-F81547A965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6" name="テキスト ボックス 885">
          <a:extLst>
            <a:ext uri="{FF2B5EF4-FFF2-40B4-BE49-F238E27FC236}">
              <a16:creationId xmlns:a16="http://schemas.microsoft.com/office/drawing/2014/main" id="{85A71181-5938-41D9-97EF-644783B08E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7" name="【庁舎】&#10;一人当たり面積グラフ枠">
          <a:extLst>
            <a:ext uri="{FF2B5EF4-FFF2-40B4-BE49-F238E27FC236}">
              <a16:creationId xmlns:a16="http://schemas.microsoft.com/office/drawing/2014/main" id="{6EA55390-3FF4-4182-9633-6687082F6A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88" name="直線コネクタ 887">
          <a:extLst>
            <a:ext uri="{FF2B5EF4-FFF2-40B4-BE49-F238E27FC236}">
              <a16:creationId xmlns:a16="http://schemas.microsoft.com/office/drawing/2014/main" id="{6E7C7878-3223-4046-95F6-7D7CADD30C84}"/>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89" name="【庁舎】&#10;一人当たり面積最小値テキスト">
          <a:extLst>
            <a:ext uri="{FF2B5EF4-FFF2-40B4-BE49-F238E27FC236}">
              <a16:creationId xmlns:a16="http://schemas.microsoft.com/office/drawing/2014/main" id="{85108094-D149-4F35-941F-A09C28C267AE}"/>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90" name="直線コネクタ 889">
          <a:extLst>
            <a:ext uri="{FF2B5EF4-FFF2-40B4-BE49-F238E27FC236}">
              <a16:creationId xmlns:a16="http://schemas.microsoft.com/office/drawing/2014/main" id="{220E19F1-F654-4FD0-B4D8-92C7A4FCD0F3}"/>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91" name="【庁舎】&#10;一人当たり面積最大値テキスト">
          <a:extLst>
            <a:ext uri="{FF2B5EF4-FFF2-40B4-BE49-F238E27FC236}">
              <a16:creationId xmlns:a16="http://schemas.microsoft.com/office/drawing/2014/main" id="{C554E89A-8221-4900-922D-315375B45BEA}"/>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92" name="直線コネクタ 891">
          <a:extLst>
            <a:ext uri="{FF2B5EF4-FFF2-40B4-BE49-F238E27FC236}">
              <a16:creationId xmlns:a16="http://schemas.microsoft.com/office/drawing/2014/main" id="{11C71122-165C-420D-ABA5-36352331C3F2}"/>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93" name="【庁舎】&#10;一人当たり面積平均値テキスト">
          <a:extLst>
            <a:ext uri="{FF2B5EF4-FFF2-40B4-BE49-F238E27FC236}">
              <a16:creationId xmlns:a16="http://schemas.microsoft.com/office/drawing/2014/main" id="{7E82AFDC-BA5D-4DCA-9F19-D6D2194AD6F9}"/>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94" name="フローチャート: 判断 893">
          <a:extLst>
            <a:ext uri="{FF2B5EF4-FFF2-40B4-BE49-F238E27FC236}">
              <a16:creationId xmlns:a16="http://schemas.microsoft.com/office/drawing/2014/main" id="{4D44FB1D-F530-4456-AD12-C809E1714DC3}"/>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95" name="フローチャート: 判断 894">
          <a:extLst>
            <a:ext uri="{FF2B5EF4-FFF2-40B4-BE49-F238E27FC236}">
              <a16:creationId xmlns:a16="http://schemas.microsoft.com/office/drawing/2014/main" id="{5FDEB660-788B-4CE2-ABCD-D8DD1890A837}"/>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96" name="フローチャート: 判断 895">
          <a:extLst>
            <a:ext uri="{FF2B5EF4-FFF2-40B4-BE49-F238E27FC236}">
              <a16:creationId xmlns:a16="http://schemas.microsoft.com/office/drawing/2014/main" id="{7B62F51C-C5C0-4432-B1BB-019DE72C98FD}"/>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97" name="フローチャート: 判断 896">
          <a:extLst>
            <a:ext uri="{FF2B5EF4-FFF2-40B4-BE49-F238E27FC236}">
              <a16:creationId xmlns:a16="http://schemas.microsoft.com/office/drawing/2014/main" id="{6F71DF54-052B-4BB8-A784-96C6F50F6884}"/>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98" name="フローチャート: 判断 897">
          <a:extLst>
            <a:ext uri="{FF2B5EF4-FFF2-40B4-BE49-F238E27FC236}">
              <a16:creationId xmlns:a16="http://schemas.microsoft.com/office/drawing/2014/main" id="{752D2BD2-A80F-49B8-98A0-3B2068EEB7CF}"/>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65011695-89D4-4877-B470-A60D94AC7B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7F933EA9-E3DD-4E36-B888-8EC7829D72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21267D20-267C-4DA9-B70B-C11A085D91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E8897A99-E1A6-4F2D-A8CD-EDDA4E3BB9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E13D8BAB-656D-4506-A30F-5AEEB155BA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904" name="楕円 903">
          <a:extLst>
            <a:ext uri="{FF2B5EF4-FFF2-40B4-BE49-F238E27FC236}">
              <a16:creationId xmlns:a16="http://schemas.microsoft.com/office/drawing/2014/main" id="{AFF45D30-3D97-48E2-9AE1-19C84AF7464B}"/>
            </a:ext>
          </a:extLst>
        </xdr:cNvPr>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5641</xdr:rowOff>
    </xdr:from>
    <xdr:ext cx="469744" cy="259045"/>
    <xdr:sp macro="" textlink="">
      <xdr:nvSpPr>
        <xdr:cNvPr id="905" name="【庁舎】&#10;一人当たり面積該当値テキスト">
          <a:extLst>
            <a:ext uri="{FF2B5EF4-FFF2-40B4-BE49-F238E27FC236}">
              <a16:creationId xmlns:a16="http://schemas.microsoft.com/office/drawing/2014/main" id="{4D6C7259-1EC9-48A4-A1A6-579EE1411AE9}"/>
            </a:ext>
          </a:extLst>
        </xdr:cNvPr>
        <xdr:cNvSpPr txBox="1"/>
      </xdr:nvSpPr>
      <xdr:spPr>
        <a:xfrm>
          <a:off x="22199600" y="185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906" name="楕円 905">
          <a:extLst>
            <a:ext uri="{FF2B5EF4-FFF2-40B4-BE49-F238E27FC236}">
              <a16:creationId xmlns:a16="http://schemas.microsoft.com/office/drawing/2014/main" id="{7542CE35-3BFA-47C1-AE5C-6199B9E4D720}"/>
            </a:ext>
          </a:extLst>
        </xdr:cNvPr>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144780</xdr:rowOff>
    </xdr:to>
    <xdr:cxnSp macro="">
      <xdr:nvCxnSpPr>
        <xdr:cNvPr id="907" name="直線コネクタ 906">
          <a:extLst>
            <a:ext uri="{FF2B5EF4-FFF2-40B4-BE49-F238E27FC236}">
              <a16:creationId xmlns:a16="http://schemas.microsoft.com/office/drawing/2014/main" id="{92B51634-6973-4F2C-9394-E1547884DA8F}"/>
            </a:ext>
          </a:extLst>
        </xdr:cNvPr>
        <xdr:cNvCxnSpPr/>
      </xdr:nvCxnSpPr>
      <xdr:spPr>
        <a:xfrm flipV="1">
          <a:off x="21323300" y="186581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97245</xdr:rowOff>
    </xdr:from>
    <xdr:to>
      <xdr:col>107</xdr:col>
      <xdr:colOff>101600</xdr:colOff>
      <xdr:row>109</xdr:row>
      <xdr:rowOff>27395</xdr:rowOff>
    </xdr:to>
    <xdr:sp macro="" textlink="">
      <xdr:nvSpPr>
        <xdr:cNvPr id="908" name="楕円 907">
          <a:extLst>
            <a:ext uri="{FF2B5EF4-FFF2-40B4-BE49-F238E27FC236}">
              <a16:creationId xmlns:a16="http://schemas.microsoft.com/office/drawing/2014/main" id="{40CAC948-C379-4E56-AA17-8940DB7ECA71}"/>
            </a:ext>
          </a:extLst>
        </xdr:cNvPr>
        <xdr:cNvSpPr/>
      </xdr:nvSpPr>
      <xdr:spPr>
        <a:xfrm>
          <a:off x="20383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148045</xdr:rowOff>
    </xdr:to>
    <xdr:cxnSp macro="">
      <xdr:nvCxnSpPr>
        <xdr:cNvPr id="909" name="直線コネクタ 908">
          <a:extLst>
            <a:ext uri="{FF2B5EF4-FFF2-40B4-BE49-F238E27FC236}">
              <a16:creationId xmlns:a16="http://schemas.microsoft.com/office/drawing/2014/main" id="{FA74EA76-4A62-4826-B080-57E822F14087}"/>
            </a:ext>
          </a:extLst>
        </xdr:cNvPr>
        <xdr:cNvCxnSpPr/>
      </xdr:nvCxnSpPr>
      <xdr:spPr>
        <a:xfrm flipV="1">
          <a:off x="20434300" y="1866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910" name="楕円 909">
          <a:extLst>
            <a:ext uri="{FF2B5EF4-FFF2-40B4-BE49-F238E27FC236}">
              <a16:creationId xmlns:a16="http://schemas.microsoft.com/office/drawing/2014/main" id="{31D36433-4E7B-4526-AF0E-CD94BB245F08}"/>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148045</xdr:rowOff>
    </xdr:from>
    <xdr:to>
      <xdr:col>107</xdr:col>
      <xdr:colOff>50800</xdr:colOff>
      <xdr:row>108</xdr:row>
      <xdr:rowOff>148045</xdr:rowOff>
    </xdr:to>
    <xdr:cxnSp macro="">
      <xdr:nvCxnSpPr>
        <xdr:cNvPr id="911" name="直線コネクタ 910">
          <a:extLst>
            <a:ext uri="{FF2B5EF4-FFF2-40B4-BE49-F238E27FC236}">
              <a16:creationId xmlns:a16="http://schemas.microsoft.com/office/drawing/2014/main" id="{4DBDD917-7629-4107-B131-C3DA74363B6C}"/>
            </a:ext>
          </a:extLst>
        </xdr:cNvPr>
        <xdr:cNvCxnSpPr/>
      </xdr:nvCxnSpPr>
      <xdr:spPr>
        <a:xfrm>
          <a:off x="19545300" y="1866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100512</xdr:rowOff>
    </xdr:from>
    <xdr:to>
      <xdr:col>98</xdr:col>
      <xdr:colOff>38100</xdr:colOff>
      <xdr:row>109</xdr:row>
      <xdr:rowOff>30662</xdr:rowOff>
    </xdr:to>
    <xdr:sp macro="" textlink="">
      <xdr:nvSpPr>
        <xdr:cNvPr id="912" name="楕円 911">
          <a:extLst>
            <a:ext uri="{FF2B5EF4-FFF2-40B4-BE49-F238E27FC236}">
              <a16:creationId xmlns:a16="http://schemas.microsoft.com/office/drawing/2014/main" id="{9429477D-9A55-400B-9346-8DDC9ABDA0AE}"/>
            </a:ext>
          </a:extLst>
        </xdr:cNvPr>
        <xdr:cNvSpPr/>
      </xdr:nvSpPr>
      <xdr:spPr>
        <a:xfrm>
          <a:off x="18605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148045</xdr:rowOff>
    </xdr:from>
    <xdr:to>
      <xdr:col>102</xdr:col>
      <xdr:colOff>114300</xdr:colOff>
      <xdr:row>108</xdr:row>
      <xdr:rowOff>151312</xdr:rowOff>
    </xdr:to>
    <xdr:cxnSp macro="">
      <xdr:nvCxnSpPr>
        <xdr:cNvPr id="913" name="直線コネクタ 912">
          <a:extLst>
            <a:ext uri="{FF2B5EF4-FFF2-40B4-BE49-F238E27FC236}">
              <a16:creationId xmlns:a16="http://schemas.microsoft.com/office/drawing/2014/main" id="{0EFF7ED1-110B-45F5-9FDB-A5114A146A92}"/>
            </a:ext>
          </a:extLst>
        </xdr:cNvPr>
        <xdr:cNvCxnSpPr/>
      </xdr:nvCxnSpPr>
      <xdr:spPr>
        <a:xfrm flipV="1">
          <a:off x="18656300" y="18664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14" name="n_1aveValue【庁舎】&#10;一人当たり面積">
          <a:extLst>
            <a:ext uri="{FF2B5EF4-FFF2-40B4-BE49-F238E27FC236}">
              <a16:creationId xmlns:a16="http://schemas.microsoft.com/office/drawing/2014/main" id="{B346564D-FCE5-4616-BA7C-76AFEDBA1471}"/>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15" name="n_2aveValue【庁舎】&#10;一人当たり面積">
          <a:extLst>
            <a:ext uri="{FF2B5EF4-FFF2-40B4-BE49-F238E27FC236}">
              <a16:creationId xmlns:a16="http://schemas.microsoft.com/office/drawing/2014/main" id="{EAE3C536-2588-4068-A55B-D7C92A035339}"/>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16" name="n_3aveValue【庁舎】&#10;一人当たり面積">
          <a:extLst>
            <a:ext uri="{FF2B5EF4-FFF2-40B4-BE49-F238E27FC236}">
              <a16:creationId xmlns:a16="http://schemas.microsoft.com/office/drawing/2014/main" id="{1FC31455-0C3C-47E1-877E-A2D55B4E166D}"/>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17" name="n_4aveValue【庁舎】&#10;一人当たり面積">
          <a:extLst>
            <a:ext uri="{FF2B5EF4-FFF2-40B4-BE49-F238E27FC236}">
              <a16:creationId xmlns:a16="http://schemas.microsoft.com/office/drawing/2014/main" id="{DB08EB38-B71A-493B-886B-4BA465082DB7}"/>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918" name="n_1mainValue【庁舎】&#10;一人当たり面積">
          <a:extLst>
            <a:ext uri="{FF2B5EF4-FFF2-40B4-BE49-F238E27FC236}">
              <a16:creationId xmlns:a16="http://schemas.microsoft.com/office/drawing/2014/main" id="{2F206082-A738-4C12-A775-E4A02233200E}"/>
            </a:ext>
          </a:extLst>
        </xdr:cNvPr>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18522</xdr:rowOff>
    </xdr:from>
    <xdr:ext cx="469744" cy="259045"/>
    <xdr:sp macro="" textlink="">
      <xdr:nvSpPr>
        <xdr:cNvPr id="919" name="n_2mainValue【庁舎】&#10;一人当たり面積">
          <a:extLst>
            <a:ext uri="{FF2B5EF4-FFF2-40B4-BE49-F238E27FC236}">
              <a16:creationId xmlns:a16="http://schemas.microsoft.com/office/drawing/2014/main" id="{B8155CCA-E5D4-4137-94AD-18AA2CBDF1D8}"/>
            </a:ext>
          </a:extLst>
        </xdr:cNvPr>
        <xdr:cNvSpPr txBox="1"/>
      </xdr:nvSpPr>
      <xdr:spPr>
        <a:xfrm>
          <a:off x="20199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920" name="n_3mainValue【庁舎】&#10;一人当たり面積">
          <a:extLst>
            <a:ext uri="{FF2B5EF4-FFF2-40B4-BE49-F238E27FC236}">
              <a16:creationId xmlns:a16="http://schemas.microsoft.com/office/drawing/2014/main" id="{B88F7066-6489-4364-B23B-5E4F9020FB8F}"/>
            </a:ext>
          </a:extLst>
        </xdr:cNvPr>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21789</xdr:rowOff>
    </xdr:from>
    <xdr:ext cx="469744" cy="259045"/>
    <xdr:sp macro="" textlink="">
      <xdr:nvSpPr>
        <xdr:cNvPr id="921" name="n_4mainValue【庁舎】&#10;一人当たり面積">
          <a:extLst>
            <a:ext uri="{FF2B5EF4-FFF2-40B4-BE49-F238E27FC236}">
              <a16:creationId xmlns:a16="http://schemas.microsoft.com/office/drawing/2014/main" id="{BBDB1344-CC17-445B-A5D8-6DBC655C6D73}"/>
            </a:ext>
          </a:extLst>
        </xdr:cNvPr>
        <xdr:cNvSpPr txBox="1"/>
      </xdr:nvSpPr>
      <xdr:spPr>
        <a:xfrm>
          <a:off x="18421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2" name="正方形/長方形 921">
          <a:extLst>
            <a:ext uri="{FF2B5EF4-FFF2-40B4-BE49-F238E27FC236}">
              <a16:creationId xmlns:a16="http://schemas.microsoft.com/office/drawing/2014/main" id="{3962B2F8-7A12-4567-B1BD-7AA5811381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3" name="正方形/長方形 922">
          <a:extLst>
            <a:ext uri="{FF2B5EF4-FFF2-40B4-BE49-F238E27FC236}">
              <a16:creationId xmlns:a16="http://schemas.microsoft.com/office/drawing/2014/main" id="{F5BC7BA9-4DCD-417B-8518-ADCA204AC5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4" name="テキスト ボックス 923">
          <a:extLst>
            <a:ext uri="{FF2B5EF4-FFF2-40B4-BE49-F238E27FC236}">
              <a16:creationId xmlns:a16="http://schemas.microsoft.com/office/drawing/2014/main" id="{A898B4C7-A3E2-459F-9B07-34DEB84954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グラフ中の住民一人当たり面積において、図書館、体育館・プール、福祉施設に誤りがあり、正しくは</a:t>
          </a:r>
          <a:r>
            <a:rPr kumimoji="1" lang="en-US" altLang="ja-JP" sz="1100" b="0" i="0" baseline="0">
              <a:solidFill>
                <a:schemeClr val="dk1"/>
              </a:solidFill>
              <a:effectLst/>
              <a:latin typeface="+mn-lt"/>
              <a:ea typeface="+mn-ea"/>
              <a:cs typeface="+mn-cs"/>
            </a:rPr>
            <a:t>0.039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0.131</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0.013</a:t>
          </a:r>
          <a:r>
            <a:rPr kumimoji="1" lang="ja-JP" altLang="en-US" sz="1100" b="0" i="0" baseline="0">
              <a:solidFill>
                <a:schemeClr val="dk1"/>
              </a:solidFill>
              <a:effectLst/>
              <a:latin typeface="+mn-lt"/>
              <a:ea typeface="+mn-ea"/>
              <a:cs typeface="+mn-cs"/>
            </a:rPr>
            <a:t>、である。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図書館、一般廃棄物処理施設、体育館・プール、保健センター保健所、消防施設、庁舎であり、同様に人口一人当たりの有形固定資産額において比較すると一般廃棄物処理施設が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有形固定資産減価償却率や人口一人当たりの有形固定資産額が高い一般廃棄物処理施設については、広域化等による施設のマネジメントを検討した上で、今後複数年にわたり長寿命化計画に基づいて基幹的改修工事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ポイント上回り、前年度より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昇している。これは新型コロナウイルス感染症の影響で法人分を中心に町民税が大きく減少したが、工場等大型施設の設備投資による固定資産税が大幅に増加し、基準財政収入額が増えたことが主な要因として考えられる。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922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ポイント下回り、前年と比較すると</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歳入の地方交付税が増額となったことや歳出では新型コロナウイルス感染症の影響で事業の中止や規模縮小により減額となったことが要因である。しかしながら扶助費については例年増加しており、今後も経常的経費の増加が予想されることから、事業の見直し等経常経費の削減に努め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62285"/>
          <a:ext cx="8382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65</xdr:row>
      <xdr:rowOff>54928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86415"/>
          <a:ext cx="8890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74613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864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17,533</a:t>
          </a:r>
          <a:r>
            <a:rPr kumimoji="1" lang="ja-JP" altLang="en-US" sz="1300">
              <a:latin typeface="ＭＳ Ｐゴシック" panose="020B0600070205080204" pitchFamily="50" charset="-128"/>
              <a:ea typeface="ＭＳ Ｐゴシック" panose="020B0600070205080204" pitchFamily="50" charset="-128"/>
            </a:rPr>
            <a:t>円負担は少ない。これは、行政改革などの経費削減の成果があらわれたものである。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しかしながら前年度と比較して人件費は会計年度任用制度によって増加していることから、今後の経費削減の重点項目として留意したい。</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143957</xdr:rowOff>
    </xdr:from>
    <xdr:to>
      <xdr:col>23</xdr:col>
      <xdr:colOff>133350</xdr:colOff>
      <xdr:row>81</xdr:row>
      <xdr:rowOff>89860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9957"/>
          <a:ext cx="838200" cy="1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110359</xdr:rowOff>
    </xdr:from>
    <xdr:to>
      <xdr:col>19</xdr:col>
      <xdr:colOff>133350</xdr:colOff>
      <xdr:row>80</xdr:row>
      <xdr:rowOff>143957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26359"/>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102695</xdr:rowOff>
    </xdr:from>
    <xdr:to>
      <xdr:col>15</xdr:col>
      <xdr:colOff>82550</xdr:colOff>
      <xdr:row>80</xdr:row>
      <xdr:rowOff>110359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18695"/>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97847</xdr:rowOff>
    </xdr:from>
    <xdr:to>
      <xdr:col>11</xdr:col>
      <xdr:colOff>31750</xdr:colOff>
      <xdr:row>80</xdr:row>
      <xdr:rowOff>102695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13847"/>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39060</xdr:rowOff>
    </xdr:from>
    <xdr:to>
      <xdr:col>23</xdr:col>
      <xdr:colOff>184150</xdr:colOff>
      <xdr:row>81</xdr:row>
      <xdr:rowOff>140660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55587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93157</xdr:rowOff>
    </xdr:from>
    <xdr:to>
      <xdr:col>19</xdr:col>
      <xdr:colOff>184150</xdr:colOff>
      <xdr:row>81</xdr:row>
      <xdr:rowOff>23307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33484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59559</xdr:rowOff>
    </xdr:from>
    <xdr:to>
      <xdr:col>15</xdr:col>
      <xdr:colOff>133350</xdr:colOff>
      <xdr:row>80</xdr:row>
      <xdr:rowOff>161159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171336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4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51895</xdr:rowOff>
    </xdr:from>
    <xdr:to>
      <xdr:col>11</xdr:col>
      <xdr:colOff>82550</xdr:colOff>
      <xdr:row>80</xdr:row>
      <xdr:rowOff>153495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163672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47047</xdr:rowOff>
    </xdr:from>
    <xdr:to>
      <xdr:col>7</xdr:col>
      <xdr:colOff>31750</xdr:colOff>
      <xdr:row>80</xdr:row>
      <xdr:rowOff>148647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158824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前年度と比較すると新陳代謝等による職員構造の変化で同水準に位置しているが、類似団体平均値を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ポイント上回る数値となっている。これは他町と比較して職員の級が上がるのが早いことが大きな要因となっているため、類似団体との差が広がらないよう給与制度及びその適正化に努めていく。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57241</xdr:rowOff>
    </xdr:from>
    <xdr:to>
      <xdr:col>81</xdr:col>
      <xdr:colOff>44450</xdr:colOff>
      <xdr:row>59</xdr:row>
      <xdr:rowOff>71029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72791"/>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48623</xdr:rowOff>
    </xdr:from>
    <xdr:to>
      <xdr:col>77</xdr:col>
      <xdr:colOff>44450</xdr:colOff>
      <xdr:row>59</xdr:row>
      <xdr:rowOff>57241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641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48623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07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46899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607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36756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6441</xdr:rowOff>
    </xdr:from>
    <xdr:to>
      <xdr:col>77</xdr:col>
      <xdr:colOff>95250</xdr:colOff>
      <xdr:row>59</xdr:row>
      <xdr:rowOff>108041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118218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9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169273</xdr:rowOff>
    </xdr:from>
    <xdr:to>
      <xdr:col>73</xdr:col>
      <xdr:colOff>44450</xdr:colOff>
      <xdr:row>59</xdr:row>
      <xdr:rowOff>99423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109600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167549</xdr:rowOff>
    </xdr:from>
    <xdr:to>
      <xdr:col>64</xdr:col>
      <xdr:colOff>152400</xdr:colOff>
      <xdr:row>59</xdr:row>
      <xdr:rowOff>97699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107876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も大型事業の実施により、実質公債費比率が大きく増加することが想定されるため、より一層、町債発行事業を峻別し、町債に過度に依存することのない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町債発行にあたり「返済額以上に借入はしない」という基本方針や「交付税措置の有利な起債を借入れる」等に努めた結果、類似団体平均値が</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のところ、本町は計算上マイナスとなる。今後も借入額と返済額のバランスに留意し、この水準を維持していく。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ポイントの増となっている。これは会計年度任用職員制度に伴い、経常的な費用が増加したことが要因である。今後もより一層、時間外手当の抑制等、人件費の抑制に努めていく。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64135</xdr:rowOff>
    </xdr:from>
    <xdr:to>
      <xdr:col>24</xdr:col>
      <xdr:colOff>25400</xdr:colOff>
      <xdr:row>34</xdr:row>
      <xdr:rowOff>75565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8934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xdr:rowOff>
    </xdr:from>
    <xdr:to>
      <xdr:col>19</xdr:col>
      <xdr:colOff>187325</xdr:colOff>
      <xdr:row>34</xdr:row>
      <xdr:rowOff>64135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305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xdr:rowOff>
    </xdr:from>
    <xdr:to>
      <xdr:col>15</xdr:col>
      <xdr:colOff>98425</xdr:colOff>
      <xdr:row>34</xdr:row>
      <xdr:rowOff>35560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830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132715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8648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24765</xdr:rowOff>
    </xdr:from>
    <xdr:to>
      <xdr:col>24</xdr:col>
      <xdr:colOff>76200</xdr:colOff>
      <xdr:row>34</xdr:row>
      <xdr:rowOff>126365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41292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9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xdr:rowOff>
    </xdr:from>
    <xdr:to>
      <xdr:col>20</xdr:col>
      <xdr:colOff>38100</xdr:colOff>
      <xdr:row>34</xdr:row>
      <xdr:rowOff>114935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125112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1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121920</xdr:rowOff>
    </xdr:from>
    <xdr:to>
      <xdr:col>15</xdr:col>
      <xdr:colOff>149225</xdr:colOff>
      <xdr:row>34</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62247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81915</xdr:rowOff>
    </xdr:from>
    <xdr:to>
      <xdr:col>6</xdr:col>
      <xdr:colOff>171450</xdr:colOff>
      <xdr:row>35</xdr:row>
      <xdr:rowOff>12065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22242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数値である。これは新型コロナウイルス感染症による事業の中止や縮小による影響が大きいと考えられる。前年度まで充当一般財源が増加傾向であったため、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19</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607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13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ポイント減となり、類似団体平均値を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ポイント下回った。要因としては子どものための教育・保育給付事業費が大幅に減になったことが挙げられる。今後とも住民ニーズの把握精度を高め、必要経費の峻別を強化していく。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58</xdr:row>
      <xdr:rowOff>7257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0985"/>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7257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124278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ポイント減少し、類似団体より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要因としては今まで大きなウェイトを占めていた下水道事業会計への繰出金が大きく減少したことが考えられる。引き続き収支のバランスの徹底した財政運営を図り、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60</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67240"/>
          <a:ext cx="8382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60</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7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59</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ポイント高い数値となり、前年度と比較して充当一般財源等が大幅に増加している。これは公営企業として法適用した下水道事業会計への負担金や補助金が増額となったことが大きな要因である。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38</xdr:row>
      <xdr:rowOff>53848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6262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ポイント低く、全国平均より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は大型建設事業等により増加が見込まれることから、町債発行対象事業を峻別を徹底し、将来負担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611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75</xdr:row>
      <xdr:rowOff>170435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類似団体と比較して高い数値となっていた扶助費や繰出金が大きく減少したことによって、前年度から</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ポイント減少した。今後もこれらの経費の削減に留意していく。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80</xdr:row>
      <xdr:rowOff>44704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81228"/>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80</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45237"/>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74955</xdr:rowOff>
    </xdr:from>
    <xdr:to>
      <xdr:col>29</xdr:col>
      <xdr:colOff>127000</xdr:colOff>
      <xdr:row>18</xdr:row>
      <xdr:rowOff>102845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8680"/>
          <a:ext cx="647700" cy="2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102845</xdr:rowOff>
    </xdr:from>
    <xdr:to>
      <xdr:col>26</xdr:col>
      <xdr:colOff>50800</xdr:colOff>
      <xdr:row>18</xdr:row>
      <xdr:rowOff>122325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657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110568</xdr:rowOff>
    </xdr:from>
    <xdr:to>
      <xdr:col>22</xdr:col>
      <xdr:colOff>114300</xdr:colOff>
      <xdr:row>18</xdr:row>
      <xdr:rowOff>122325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44293"/>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96281</xdr:rowOff>
    </xdr:from>
    <xdr:to>
      <xdr:col>18</xdr:col>
      <xdr:colOff>177800</xdr:colOff>
      <xdr:row>18</xdr:row>
      <xdr:rowOff>110568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000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24155</xdr:rowOff>
    </xdr:from>
    <xdr:to>
      <xdr:col>29</xdr:col>
      <xdr:colOff>177800</xdr:colOff>
      <xdr:row>18</xdr:row>
      <xdr:rowOff>125755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167682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52045</xdr:rowOff>
    </xdr:from>
    <xdr:to>
      <xdr:col>26</xdr:col>
      <xdr:colOff>101600</xdr:colOff>
      <xdr:row>18</xdr:row>
      <xdr:rowOff>153645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138421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71525</xdr:rowOff>
    </xdr:from>
    <xdr:to>
      <xdr:col>22</xdr:col>
      <xdr:colOff>165100</xdr:colOff>
      <xdr:row>19</xdr:row>
      <xdr:rowOff>1674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59768</xdr:rowOff>
    </xdr:from>
    <xdr:to>
      <xdr:col>19</xdr:col>
      <xdr:colOff>38100</xdr:colOff>
      <xdr:row>18</xdr:row>
      <xdr:rowOff>161368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146145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45481</xdr:rowOff>
    </xdr:from>
    <xdr:to>
      <xdr:col>15</xdr:col>
      <xdr:colOff>101600</xdr:colOff>
      <xdr:row>18</xdr:row>
      <xdr:rowOff>147081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131858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279443</xdr:rowOff>
    </xdr:from>
    <xdr:to>
      <xdr:col>29</xdr:col>
      <xdr:colOff>127000</xdr:colOff>
      <xdr:row>36</xdr:row>
      <xdr:rowOff>30955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89793"/>
          <a:ext cx="6477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279443</xdr:rowOff>
    </xdr:from>
    <xdr:to>
      <xdr:col>26</xdr:col>
      <xdr:colOff>50800</xdr:colOff>
      <xdr:row>35</xdr:row>
      <xdr:rowOff>334732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89793"/>
          <a:ext cx="6985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291919</xdr:rowOff>
    </xdr:from>
    <xdr:to>
      <xdr:col>22</xdr:col>
      <xdr:colOff>114300</xdr:colOff>
      <xdr:row>35</xdr:row>
      <xdr:rowOff>334732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02269"/>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291919</xdr:rowOff>
    </xdr:from>
    <xdr:to>
      <xdr:col>18</xdr:col>
      <xdr:colOff>177800</xdr:colOff>
      <xdr:row>35</xdr:row>
      <xdr:rowOff>328331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02269"/>
          <a:ext cx="698500" cy="3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323055</xdr:rowOff>
    </xdr:from>
    <xdr:to>
      <xdr:col>29</xdr:col>
      <xdr:colOff>177800</xdr:colOff>
      <xdr:row>36</xdr:row>
      <xdr:rowOff>81755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3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295132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0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228643</xdr:rowOff>
    </xdr:from>
    <xdr:to>
      <xdr:col>26</xdr:col>
      <xdr:colOff>101600</xdr:colOff>
      <xdr:row>35</xdr:row>
      <xdr:rowOff>330243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3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315020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283932</xdr:rowOff>
    </xdr:from>
    <xdr:to>
      <xdr:col>22</xdr:col>
      <xdr:colOff>165100</xdr:colOff>
      <xdr:row>36</xdr:row>
      <xdr:rowOff>42632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27409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241119</xdr:rowOff>
    </xdr:from>
    <xdr:to>
      <xdr:col>19</xdr:col>
      <xdr:colOff>38100</xdr:colOff>
      <xdr:row>35</xdr:row>
      <xdr:rowOff>342719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327496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277531</xdr:rowOff>
    </xdr:from>
    <xdr:to>
      <xdr:col>15</xdr:col>
      <xdr:colOff>101600</xdr:colOff>
      <xdr:row>36</xdr:row>
      <xdr:rowOff>36231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21008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7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11399</xdr:rowOff>
    </xdr:from>
    <xdr:to>
      <xdr:col>24</xdr:col>
      <xdr:colOff>63500</xdr:colOff>
      <xdr:row>38</xdr:row>
      <xdr:rowOff>106325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6499"/>
          <a:ext cx="8382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105696</xdr:rowOff>
    </xdr:from>
    <xdr:to>
      <xdr:col>19</xdr:col>
      <xdr:colOff>177800</xdr:colOff>
      <xdr:row>38</xdr:row>
      <xdr:rowOff>106325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2079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92170</xdr:rowOff>
    </xdr:from>
    <xdr:to>
      <xdr:col>15</xdr:col>
      <xdr:colOff>50800</xdr:colOff>
      <xdr:row>38</xdr:row>
      <xdr:rowOff>105696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0727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66263</xdr:rowOff>
    </xdr:from>
    <xdr:to>
      <xdr:col>10</xdr:col>
      <xdr:colOff>114300</xdr:colOff>
      <xdr:row>38</xdr:row>
      <xdr:rowOff>92170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136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132048</xdr:rowOff>
    </xdr:from>
    <xdr:to>
      <xdr:col>24</xdr:col>
      <xdr:colOff>114300</xdr:colOff>
      <xdr:row>38</xdr:row>
      <xdr:rowOff>62198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110475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55525</xdr:rowOff>
    </xdr:from>
    <xdr:to>
      <xdr:col>20</xdr:col>
      <xdr:colOff>38100</xdr:colOff>
      <xdr:row>38</xdr:row>
      <xdr:rowOff>157125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148252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54896</xdr:rowOff>
    </xdr:from>
    <xdr:to>
      <xdr:col>15</xdr:col>
      <xdr:colOff>101600</xdr:colOff>
      <xdr:row>38</xdr:row>
      <xdr:rowOff>156496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147623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41370</xdr:rowOff>
    </xdr:from>
    <xdr:to>
      <xdr:col>10</xdr:col>
      <xdr:colOff>165100</xdr:colOff>
      <xdr:row>38</xdr:row>
      <xdr:rowOff>142970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134097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15463</xdr:rowOff>
    </xdr:from>
    <xdr:to>
      <xdr:col>6</xdr:col>
      <xdr:colOff>38100</xdr:colOff>
      <xdr:row>38</xdr:row>
      <xdr:rowOff>117063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108190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147211</xdr:rowOff>
    </xdr:from>
    <xdr:to>
      <xdr:col>24</xdr:col>
      <xdr:colOff>63500</xdr:colOff>
      <xdr:row>58</xdr:row>
      <xdr:rowOff>59527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9861"/>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59527</xdr:rowOff>
    </xdr:from>
    <xdr:to>
      <xdr:col>19</xdr:col>
      <xdr:colOff>177800</xdr:colOff>
      <xdr:row>58</xdr:row>
      <xdr:rowOff>107794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362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107794</xdr:rowOff>
    </xdr:from>
    <xdr:to>
      <xdr:col>15</xdr:col>
      <xdr:colOff>50800</xdr:colOff>
      <xdr:row>58</xdr:row>
      <xdr:rowOff>113281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189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113281</xdr:rowOff>
    </xdr:from>
    <xdr:to>
      <xdr:col>10</xdr:col>
      <xdr:colOff>114300</xdr:colOff>
      <xdr:row>58</xdr:row>
      <xdr:rowOff>124726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7381"/>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96411</xdr:rowOff>
    </xdr:from>
    <xdr:to>
      <xdr:col>24</xdr:col>
      <xdr:colOff>114300</xdr:colOff>
      <xdr:row>58</xdr:row>
      <xdr:rowOff>26561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74838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8727</xdr:rowOff>
    </xdr:from>
    <xdr:to>
      <xdr:col>20</xdr:col>
      <xdr:colOff>38100</xdr:colOff>
      <xdr:row>58</xdr:row>
      <xdr:rowOff>110327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101454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56994</xdr:rowOff>
    </xdr:from>
    <xdr:to>
      <xdr:col>15</xdr:col>
      <xdr:colOff>101600</xdr:colOff>
      <xdr:row>58</xdr:row>
      <xdr:rowOff>158594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149721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62481</xdr:rowOff>
    </xdr:from>
    <xdr:to>
      <xdr:col>10</xdr:col>
      <xdr:colOff>165100</xdr:colOff>
      <xdr:row>58</xdr:row>
      <xdr:rowOff>164081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155208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73926</xdr:rowOff>
    </xdr:from>
    <xdr:to>
      <xdr:col>6</xdr:col>
      <xdr:colOff>38100</xdr:colOff>
      <xdr:row>59</xdr:row>
      <xdr:rowOff>4076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166653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91466</xdr:rowOff>
    </xdr:from>
    <xdr:to>
      <xdr:col>24</xdr:col>
      <xdr:colOff>63500</xdr:colOff>
      <xdr:row>77</xdr:row>
      <xdr:rowOff>111468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311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65291</xdr:rowOff>
    </xdr:from>
    <xdr:to>
      <xdr:col>19</xdr:col>
      <xdr:colOff>177800</xdr:colOff>
      <xdr:row>77</xdr:row>
      <xdr:rowOff>91466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6941"/>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65291</xdr:rowOff>
    </xdr:from>
    <xdr:to>
      <xdr:col>15</xdr:col>
      <xdr:colOff>50800</xdr:colOff>
      <xdr:row>77</xdr:row>
      <xdr:rowOff>71177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6941"/>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71177</xdr:rowOff>
    </xdr:from>
    <xdr:to>
      <xdr:col>10</xdr:col>
      <xdr:colOff>114300</xdr:colOff>
      <xdr:row>77</xdr:row>
      <xdr:rowOff>85350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72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60668</xdr:rowOff>
    </xdr:from>
    <xdr:to>
      <xdr:col>24</xdr:col>
      <xdr:colOff>114300</xdr:colOff>
      <xdr:row>77</xdr:row>
      <xdr:rowOff>162268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147045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40666</xdr:rowOff>
    </xdr:from>
    <xdr:to>
      <xdr:col>20</xdr:col>
      <xdr:colOff>38100</xdr:colOff>
      <xdr:row>77</xdr:row>
      <xdr:rowOff>142266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133393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14491</xdr:rowOff>
    </xdr:from>
    <xdr:to>
      <xdr:col>15</xdr:col>
      <xdr:colOff>101600</xdr:colOff>
      <xdr:row>77</xdr:row>
      <xdr:rowOff>116091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107218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20377</xdr:rowOff>
    </xdr:from>
    <xdr:to>
      <xdr:col>10</xdr:col>
      <xdr:colOff>165100</xdr:colOff>
      <xdr:row>77</xdr:row>
      <xdr:rowOff>121977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113104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34550</xdr:rowOff>
    </xdr:from>
    <xdr:to>
      <xdr:col>6</xdr:col>
      <xdr:colOff>38100</xdr:colOff>
      <xdr:row>77</xdr:row>
      <xdr:rowOff>136150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127277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77113</xdr:rowOff>
    </xdr:from>
    <xdr:to>
      <xdr:col>24</xdr:col>
      <xdr:colOff>63500</xdr:colOff>
      <xdr:row>96</xdr:row>
      <xdr:rowOff>99875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36313"/>
          <a:ext cx="8382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77113</xdr:rowOff>
    </xdr:from>
    <xdr:to>
      <xdr:col>19</xdr:col>
      <xdr:colOff>177800</xdr:colOff>
      <xdr:row>96</xdr:row>
      <xdr:rowOff>125037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6313"/>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81407</xdr:rowOff>
    </xdr:from>
    <xdr:to>
      <xdr:col>15</xdr:col>
      <xdr:colOff>50800</xdr:colOff>
      <xdr:row>96</xdr:row>
      <xdr:rowOff>125037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40607"/>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81407</xdr:rowOff>
    </xdr:from>
    <xdr:to>
      <xdr:col>10</xdr:col>
      <xdr:colOff>114300</xdr:colOff>
      <xdr:row>97</xdr:row>
      <xdr:rowOff>54628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0607"/>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49075</xdr:rowOff>
    </xdr:from>
    <xdr:to>
      <xdr:col>24</xdr:col>
      <xdr:colOff>114300</xdr:colOff>
      <xdr:row>96</xdr:row>
      <xdr:rowOff>150675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27502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26313</xdr:rowOff>
    </xdr:from>
    <xdr:to>
      <xdr:col>20</xdr:col>
      <xdr:colOff>38100</xdr:colOff>
      <xdr:row>96</xdr:row>
      <xdr:rowOff>127913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144440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6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74237</xdr:rowOff>
    </xdr:from>
    <xdr:to>
      <xdr:col>15</xdr:col>
      <xdr:colOff>101600</xdr:colOff>
      <xdr:row>97</xdr:row>
      <xdr:rowOff>4387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20914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30607</xdr:rowOff>
    </xdr:from>
    <xdr:to>
      <xdr:col>10</xdr:col>
      <xdr:colOff>165100</xdr:colOff>
      <xdr:row>96</xdr:row>
      <xdr:rowOff>132207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148734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3828</xdr:rowOff>
    </xdr:from>
    <xdr:to>
      <xdr:col>6</xdr:col>
      <xdr:colOff>38100</xdr:colOff>
      <xdr:row>97</xdr:row>
      <xdr:rowOff>105428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96555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124685</xdr:rowOff>
    </xdr:from>
    <xdr:to>
      <xdr:col>55</xdr:col>
      <xdr:colOff>0</xdr:colOff>
      <xdr:row>37</xdr:row>
      <xdr:rowOff>161481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53985"/>
          <a:ext cx="838200" cy="5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161481</xdr:rowOff>
    </xdr:from>
    <xdr:to>
      <xdr:col>50</xdr:col>
      <xdr:colOff>114300</xdr:colOff>
      <xdr:row>38</xdr:row>
      <xdr:rowOff>8644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5131"/>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8644</xdr:rowOff>
    </xdr:from>
    <xdr:to>
      <xdr:col>45</xdr:col>
      <xdr:colOff>177800</xdr:colOff>
      <xdr:row>38</xdr:row>
      <xdr:rowOff>16288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23744"/>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16288</xdr:rowOff>
    </xdr:from>
    <xdr:to>
      <xdr:col>41</xdr:col>
      <xdr:colOff>50800</xdr:colOff>
      <xdr:row>38</xdr:row>
      <xdr:rowOff>21925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1388"/>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73885</xdr:rowOff>
    </xdr:from>
    <xdr:to>
      <xdr:col>55</xdr:col>
      <xdr:colOff>50800</xdr:colOff>
      <xdr:row>35</xdr:row>
      <xdr:rowOff>4035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52312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8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110681</xdr:rowOff>
    </xdr:from>
    <xdr:to>
      <xdr:col>50</xdr:col>
      <xdr:colOff>165100</xdr:colOff>
      <xdr:row>38</xdr:row>
      <xdr:rowOff>40831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31958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129294</xdr:rowOff>
    </xdr:from>
    <xdr:to>
      <xdr:col>46</xdr:col>
      <xdr:colOff>38100</xdr:colOff>
      <xdr:row>38</xdr:row>
      <xdr:rowOff>59444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50571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136938</xdr:rowOff>
    </xdr:from>
    <xdr:to>
      <xdr:col>41</xdr:col>
      <xdr:colOff>101600</xdr:colOff>
      <xdr:row>38</xdr:row>
      <xdr:rowOff>67088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58215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142575</xdr:rowOff>
    </xdr:from>
    <xdr:to>
      <xdr:col>36</xdr:col>
      <xdr:colOff>165100</xdr:colOff>
      <xdr:row>38</xdr:row>
      <xdr:rowOff>72726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63852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38430</xdr:rowOff>
    </xdr:from>
    <xdr:to>
      <xdr:col>55</xdr:col>
      <xdr:colOff>0</xdr:colOff>
      <xdr:row>56</xdr:row>
      <xdr:rowOff>53170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68180"/>
          <a:ext cx="838200" cy="18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53170</xdr:rowOff>
    </xdr:from>
    <xdr:to>
      <xdr:col>50</xdr:col>
      <xdr:colOff>114300</xdr:colOff>
      <xdr:row>56</xdr:row>
      <xdr:rowOff>116785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54370"/>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116785</xdr:rowOff>
    </xdr:from>
    <xdr:to>
      <xdr:col>45</xdr:col>
      <xdr:colOff>177800</xdr:colOff>
      <xdr:row>57</xdr:row>
      <xdr:rowOff>11181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17985"/>
          <a:ext cx="889000" cy="6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94300</xdr:rowOff>
    </xdr:from>
    <xdr:to>
      <xdr:col>41</xdr:col>
      <xdr:colOff>50800</xdr:colOff>
      <xdr:row>57</xdr:row>
      <xdr:rowOff>11181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95500"/>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159080</xdr:rowOff>
    </xdr:from>
    <xdr:to>
      <xdr:col>55</xdr:col>
      <xdr:colOff>50800</xdr:colOff>
      <xdr:row>55</xdr:row>
      <xdr:rowOff>89230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10507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2370</xdr:rowOff>
    </xdr:from>
    <xdr:to>
      <xdr:col>50</xdr:col>
      <xdr:colOff>165100</xdr:colOff>
      <xdr:row>56</xdr:row>
      <xdr:rowOff>103970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95097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6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65985</xdr:rowOff>
    </xdr:from>
    <xdr:to>
      <xdr:col>46</xdr:col>
      <xdr:colOff>38100</xdr:colOff>
      <xdr:row>56</xdr:row>
      <xdr:rowOff>167585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158712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5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131831</xdr:rowOff>
    </xdr:from>
    <xdr:to>
      <xdr:col>41</xdr:col>
      <xdr:colOff>101600</xdr:colOff>
      <xdr:row>57</xdr:row>
      <xdr:rowOff>61981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53108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2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43500</xdr:rowOff>
    </xdr:from>
    <xdr:to>
      <xdr:col>36</xdr:col>
      <xdr:colOff>165100</xdr:colOff>
      <xdr:row>56</xdr:row>
      <xdr:rowOff>145100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136227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37678</xdr:rowOff>
    </xdr:from>
    <xdr:to>
      <xdr:col>55</xdr:col>
      <xdr:colOff>0</xdr:colOff>
      <xdr:row>79</xdr:row>
      <xdr:rowOff>49093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10778"/>
          <a:ext cx="8382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37678</xdr:rowOff>
    </xdr:from>
    <xdr:to>
      <xdr:col>50</xdr:col>
      <xdr:colOff>114300</xdr:colOff>
      <xdr:row>79</xdr:row>
      <xdr:rowOff>14297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10778"/>
          <a:ext cx="889000" cy="1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14297</xdr:rowOff>
    </xdr:from>
    <xdr:to>
      <xdr:col>45</xdr:col>
      <xdr:colOff>177800</xdr:colOff>
      <xdr:row>79</xdr:row>
      <xdr:rowOff>39525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58847"/>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39525</xdr:rowOff>
    </xdr:from>
    <xdr:to>
      <xdr:col>41</xdr:col>
      <xdr:colOff>50800</xdr:colOff>
      <xdr:row>79</xdr:row>
      <xdr:rowOff>55200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8407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169743</xdr:rowOff>
    </xdr:from>
    <xdr:to>
      <xdr:col>55</xdr:col>
      <xdr:colOff>50800</xdr:colOff>
      <xdr:row>79</xdr:row>
      <xdr:rowOff>99893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84670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158328</xdr:rowOff>
    </xdr:from>
    <xdr:to>
      <xdr:col>50</xdr:col>
      <xdr:colOff>165100</xdr:colOff>
      <xdr:row>78</xdr:row>
      <xdr:rowOff>88478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105005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134947</xdr:rowOff>
    </xdr:from>
    <xdr:to>
      <xdr:col>46</xdr:col>
      <xdr:colOff>38100</xdr:colOff>
      <xdr:row>79</xdr:row>
      <xdr:rowOff>65097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56224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160175</xdr:rowOff>
    </xdr:from>
    <xdr:to>
      <xdr:col>41</xdr:col>
      <xdr:colOff>101600</xdr:colOff>
      <xdr:row>79</xdr:row>
      <xdr:rowOff>90325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81452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4400</xdr:rowOff>
    </xdr:from>
    <xdr:to>
      <xdr:col>36</xdr:col>
      <xdr:colOff>165100</xdr:colOff>
      <xdr:row>79</xdr:row>
      <xdr:rowOff>106000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97127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125121</xdr:rowOff>
    </xdr:from>
    <xdr:to>
      <xdr:col>55</xdr:col>
      <xdr:colOff>0</xdr:colOff>
      <xdr:row>97</xdr:row>
      <xdr:rowOff>154457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12871"/>
          <a:ext cx="838200" cy="3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101891</xdr:rowOff>
    </xdr:from>
    <xdr:to>
      <xdr:col>50</xdr:col>
      <xdr:colOff>114300</xdr:colOff>
      <xdr:row>97</xdr:row>
      <xdr:rowOff>154457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32541"/>
          <a:ext cx="889000" cy="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99771</xdr:rowOff>
    </xdr:from>
    <xdr:to>
      <xdr:col>45</xdr:col>
      <xdr:colOff>177800</xdr:colOff>
      <xdr:row>97</xdr:row>
      <xdr:rowOff>101891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30421"/>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60807</xdr:rowOff>
    </xdr:from>
    <xdr:to>
      <xdr:col>41</xdr:col>
      <xdr:colOff>50800</xdr:colOff>
      <xdr:row>97</xdr:row>
      <xdr:rowOff>99771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91457"/>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74321</xdr:rowOff>
    </xdr:from>
    <xdr:to>
      <xdr:col>55</xdr:col>
      <xdr:colOff>50800</xdr:colOff>
      <xdr:row>96</xdr:row>
      <xdr:rowOff>4471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6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97198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103657</xdr:rowOff>
    </xdr:from>
    <xdr:to>
      <xdr:col>50</xdr:col>
      <xdr:colOff>165100</xdr:colOff>
      <xdr:row>98</xdr:row>
      <xdr:rowOff>33807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24934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51091</xdr:rowOff>
    </xdr:from>
    <xdr:to>
      <xdr:col>46</xdr:col>
      <xdr:colOff>38100</xdr:colOff>
      <xdr:row>97</xdr:row>
      <xdr:rowOff>152691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48971</xdr:rowOff>
    </xdr:from>
    <xdr:to>
      <xdr:col>41</xdr:col>
      <xdr:colOff>101600</xdr:colOff>
      <xdr:row>97</xdr:row>
      <xdr:rowOff>150571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10007</xdr:rowOff>
    </xdr:from>
    <xdr:to>
      <xdr:col>36</xdr:col>
      <xdr:colOff>165100</xdr:colOff>
      <xdr:row>97</xdr:row>
      <xdr:rowOff>111607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128134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22097</xdr:rowOff>
    </xdr:from>
    <xdr:to>
      <xdr:col>85</xdr:col>
      <xdr:colOff>127000</xdr:colOff>
      <xdr:row>39</xdr:row>
      <xdr:rowOff>25792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8647"/>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22097</xdr:rowOff>
    </xdr:from>
    <xdr:to>
      <xdr:col>81</xdr:col>
      <xdr:colOff>50800</xdr:colOff>
      <xdr:row>39</xdr:row>
      <xdr:rowOff>44027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08647"/>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44027</xdr:rowOff>
    </xdr:from>
    <xdr:to>
      <xdr:col>76</xdr:col>
      <xdr:colOff>114300</xdr:colOff>
      <xdr:row>39</xdr:row>
      <xdr:rowOff>44217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0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18367</xdr:rowOff>
    </xdr:from>
    <xdr:to>
      <xdr:col>71</xdr:col>
      <xdr:colOff>177800</xdr:colOff>
      <xdr:row>39</xdr:row>
      <xdr:rowOff>44217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491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146442</xdr:rowOff>
    </xdr:from>
    <xdr:to>
      <xdr:col>85</xdr:col>
      <xdr:colOff>177800</xdr:colOff>
      <xdr:row>39</xdr:row>
      <xdr:rowOff>76592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105820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142747</xdr:rowOff>
    </xdr:from>
    <xdr:to>
      <xdr:col>81</xdr:col>
      <xdr:colOff>101600</xdr:colOff>
      <xdr:row>39</xdr:row>
      <xdr:rowOff>72897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89424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164677</xdr:rowOff>
    </xdr:from>
    <xdr:to>
      <xdr:col>76</xdr:col>
      <xdr:colOff>165100</xdr:colOff>
      <xdr:row>39</xdr:row>
      <xdr:rowOff>94827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85954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164867</xdr:rowOff>
    </xdr:from>
    <xdr:to>
      <xdr:col>72</xdr:col>
      <xdr:colOff>38100</xdr:colOff>
      <xdr:row>39</xdr:row>
      <xdr:rowOff>95017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86144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2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139017</xdr:rowOff>
    </xdr:from>
    <xdr:to>
      <xdr:col>67</xdr:col>
      <xdr:colOff>101600</xdr:colOff>
      <xdr:row>39</xdr:row>
      <xdr:rowOff>69167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85694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4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73112</xdr:rowOff>
    </xdr:from>
    <xdr:to>
      <xdr:col>85</xdr:col>
      <xdr:colOff>127000</xdr:colOff>
      <xdr:row>77</xdr:row>
      <xdr:rowOff>80378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4762"/>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80378</xdr:rowOff>
    </xdr:from>
    <xdr:to>
      <xdr:col>81</xdr:col>
      <xdr:colOff>50800</xdr:colOff>
      <xdr:row>77</xdr:row>
      <xdr:rowOff>112040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82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112040</xdr:rowOff>
    </xdr:from>
    <xdr:to>
      <xdr:col>76</xdr:col>
      <xdr:colOff>114300</xdr:colOff>
      <xdr:row>77</xdr:row>
      <xdr:rowOff>112285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136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112285</xdr:rowOff>
    </xdr:from>
    <xdr:to>
      <xdr:col>71</xdr:col>
      <xdr:colOff>177800</xdr:colOff>
      <xdr:row>77</xdr:row>
      <xdr:rowOff>124040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13935"/>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22312</xdr:rowOff>
    </xdr:from>
    <xdr:to>
      <xdr:col>85</xdr:col>
      <xdr:colOff>177800</xdr:colOff>
      <xdr:row>77</xdr:row>
      <xdr:rowOff>123912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29578</xdr:rowOff>
    </xdr:from>
    <xdr:to>
      <xdr:col>81</xdr:col>
      <xdr:colOff>101600</xdr:colOff>
      <xdr:row>77</xdr:row>
      <xdr:rowOff>131178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122305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61240</xdr:rowOff>
    </xdr:from>
    <xdr:to>
      <xdr:col>76</xdr:col>
      <xdr:colOff>165100</xdr:colOff>
      <xdr:row>77</xdr:row>
      <xdr:rowOff>162840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153967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61485</xdr:rowOff>
    </xdr:from>
    <xdr:to>
      <xdr:col>72</xdr:col>
      <xdr:colOff>38100</xdr:colOff>
      <xdr:row>77</xdr:row>
      <xdr:rowOff>163085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154212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73240</xdr:rowOff>
    </xdr:from>
    <xdr:to>
      <xdr:col>67</xdr:col>
      <xdr:colOff>101600</xdr:colOff>
      <xdr:row>78</xdr:row>
      <xdr:rowOff>3390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165967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67050</xdr:rowOff>
    </xdr:from>
    <xdr:to>
      <xdr:col>85</xdr:col>
      <xdr:colOff>127000</xdr:colOff>
      <xdr:row>98</xdr:row>
      <xdr:rowOff>116703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69150"/>
          <a:ext cx="8382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6820</xdr:rowOff>
    </xdr:from>
    <xdr:to>
      <xdr:col>81</xdr:col>
      <xdr:colOff>50800</xdr:colOff>
      <xdr:row>98</xdr:row>
      <xdr:rowOff>116703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08920"/>
          <a:ext cx="889000" cy="10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6820</xdr:rowOff>
    </xdr:from>
    <xdr:to>
      <xdr:col>76</xdr:col>
      <xdr:colOff>114300</xdr:colOff>
      <xdr:row>98</xdr:row>
      <xdr:rowOff>9801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08920"/>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9801</xdr:rowOff>
    </xdr:from>
    <xdr:to>
      <xdr:col>71</xdr:col>
      <xdr:colOff>177800</xdr:colOff>
      <xdr:row>98</xdr:row>
      <xdr:rowOff>97985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11901"/>
          <a:ext cx="889000" cy="8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16250</xdr:rowOff>
    </xdr:from>
    <xdr:to>
      <xdr:col>85</xdr:col>
      <xdr:colOff>177800</xdr:colOff>
      <xdr:row>98</xdr:row>
      <xdr:rowOff>117850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102627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65903</xdr:rowOff>
    </xdr:from>
    <xdr:to>
      <xdr:col>81</xdr:col>
      <xdr:colOff>101600</xdr:colOff>
      <xdr:row>98</xdr:row>
      <xdr:rowOff>167503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158630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127470</xdr:rowOff>
    </xdr:from>
    <xdr:to>
      <xdr:col>76</xdr:col>
      <xdr:colOff>165100</xdr:colOff>
      <xdr:row>98</xdr:row>
      <xdr:rowOff>57620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130451</xdr:rowOff>
    </xdr:from>
    <xdr:to>
      <xdr:col>72</xdr:col>
      <xdr:colOff>38100</xdr:colOff>
      <xdr:row>98</xdr:row>
      <xdr:rowOff>60601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51728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47185</xdr:rowOff>
    </xdr:from>
    <xdr:to>
      <xdr:col>67</xdr:col>
      <xdr:colOff>101600</xdr:colOff>
      <xdr:row>98</xdr:row>
      <xdr:rowOff>148785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139912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126990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420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126990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4209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76190</xdr:rowOff>
    </xdr:from>
    <xdr:to>
      <xdr:col>102</xdr:col>
      <xdr:colOff>165100</xdr:colOff>
      <xdr:row>39</xdr:row>
      <xdr:rowOff>6340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168917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73406</xdr:rowOff>
    </xdr:from>
    <xdr:to>
      <xdr:col>116</xdr:col>
      <xdr:colOff>63500</xdr:colOff>
      <xdr:row>58</xdr:row>
      <xdr:rowOff>84074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503156"/>
          <a:ext cx="8382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34696</xdr:rowOff>
    </xdr:from>
    <xdr:to>
      <xdr:col>111</xdr:col>
      <xdr:colOff>177800</xdr:colOff>
      <xdr:row>58</xdr:row>
      <xdr:rowOff>84074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7879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33401</xdr:rowOff>
    </xdr:from>
    <xdr:to>
      <xdr:col>107</xdr:col>
      <xdr:colOff>50800</xdr:colOff>
      <xdr:row>58</xdr:row>
      <xdr:rowOff>34696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7750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128956</xdr:rowOff>
    </xdr:from>
    <xdr:to>
      <xdr:col>102</xdr:col>
      <xdr:colOff>114300</xdr:colOff>
      <xdr:row>58</xdr:row>
      <xdr:rowOff>33401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01606"/>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22606</xdr:rowOff>
    </xdr:from>
    <xdr:to>
      <xdr:col>116</xdr:col>
      <xdr:colOff>114300</xdr:colOff>
      <xdr:row>55</xdr:row>
      <xdr:rowOff>124206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45483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30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33274</xdr:rowOff>
    </xdr:from>
    <xdr:to>
      <xdr:col>112</xdr:col>
      <xdr:colOff>38100</xdr:colOff>
      <xdr:row>58</xdr:row>
      <xdr:rowOff>134874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151401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155346</xdr:rowOff>
    </xdr:from>
    <xdr:to>
      <xdr:col>107</xdr:col>
      <xdr:colOff>101600</xdr:colOff>
      <xdr:row>58</xdr:row>
      <xdr:rowOff>85496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102023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154051</xdr:rowOff>
    </xdr:from>
    <xdr:to>
      <xdr:col>102</xdr:col>
      <xdr:colOff>165100</xdr:colOff>
      <xdr:row>58</xdr:row>
      <xdr:rowOff>84201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100728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78156</xdr:rowOff>
    </xdr:from>
    <xdr:to>
      <xdr:col>98</xdr:col>
      <xdr:colOff>38100</xdr:colOff>
      <xdr:row>58</xdr:row>
      <xdr:rowOff>8306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24833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58958</xdr:rowOff>
    </xdr:from>
    <xdr:to>
      <xdr:col>116</xdr:col>
      <xdr:colOff>63500</xdr:colOff>
      <xdr:row>76</xdr:row>
      <xdr:rowOff>154834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46258"/>
          <a:ext cx="838200" cy="4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58958</xdr:rowOff>
    </xdr:from>
    <xdr:to>
      <xdr:col>111</xdr:col>
      <xdr:colOff>177800</xdr:colOff>
      <xdr:row>75</xdr:row>
      <xdr:rowOff>36167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46258"/>
          <a:ext cx="889000" cy="1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85042</xdr:rowOff>
    </xdr:from>
    <xdr:to>
      <xdr:col>107</xdr:col>
      <xdr:colOff>50800</xdr:colOff>
      <xdr:row>75</xdr:row>
      <xdr:rowOff>36167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72342"/>
          <a:ext cx="889000" cy="12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85042</xdr:rowOff>
    </xdr:from>
    <xdr:to>
      <xdr:col>102</xdr:col>
      <xdr:colOff>114300</xdr:colOff>
      <xdr:row>74</xdr:row>
      <xdr:rowOff>85248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723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104034</xdr:rowOff>
    </xdr:from>
    <xdr:to>
      <xdr:col>116</xdr:col>
      <xdr:colOff>114300</xdr:colOff>
      <xdr:row>77</xdr:row>
      <xdr:rowOff>34184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82461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8158</xdr:rowOff>
    </xdr:from>
    <xdr:to>
      <xdr:col>112</xdr:col>
      <xdr:colOff>38100</xdr:colOff>
      <xdr:row>74</xdr:row>
      <xdr:rowOff>109758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126285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156817</xdr:rowOff>
    </xdr:from>
    <xdr:to>
      <xdr:col>107</xdr:col>
      <xdr:colOff>101600</xdr:colOff>
      <xdr:row>75</xdr:row>
      <xdr:rowOff>86967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103494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1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34242</xdr:rowOff>
    </xdr:from>
    <xdr:to>
      <xdr:col>102</xdr:col>
      <xdr:colOff>165100</xdr:colOff>
      <xdr:row>74</xdr:row>
      <xdr:rowOff>135842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152369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34448</xdr:rowOff>
    </xdr:from>
    <xdr:to>
      <xdr:col>98</xdr:col>
      <xdr:colOff>38100</xdr:colOff>
      <xdr:row>74</xdr:row>
      <xdr:rowOff>136048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152575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住民一人当たりコストは、災害復旧事業費、普通建設事業費（うち更新整備）及び貸付金を除いて、概ね類似団体平均値以下の水準で推移している。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災害復旧事業費については、令和元年東日本台風の影響により大きく増加している。また、新庁舎建設が本格的に始動したことにより、更新整備に係る普通建設事業費が大きく増加している。</a:t>
          </a:r>
        </a:p>
        <a:p>
          <a:r>
            <a:rPr kumimoji="1" lang="ja-JP" altLang="en-US" sz="1300">
              <a:latin typeface="ＭＳ Ｐゴシック" panose="020B0600070205080204" pitchFamily="50" charset="-128"/>
              <a:ea typeface="ＭＳ Ｐゴシック" panose="020B0600070205080204" pitchFamily="50" charset="-128"/>
            </a:rPr>
            <a:t>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8,620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a:t>
          </a:r>
          <a:r>
            <a:rPr kumimoji="1" lang="en-US" altLang="ja-JP" sz="1300">
              <a:latin typeface="ＭＳ Ｐゴシック" panose="020B0600070205080204" pitchFamily="50" charset="-128"/>
              <a:ea typeface="ＭＳ Ｐゴシック" panose="020B0600070205080204" pitchFamily="50" charset="-128"/>
            </a:rPr>
            <a:t>7,173</a:t>
          </a:r>
          <a:r>
            <a:rPr kumimoji="1" lang="ja-JP" altLang="en-US" sz="1300">
              <a:latin typeface="ＭＳ Ｐゴシック" panose="020B0600070205080204" pitchFamily="50" charset="-128"/>
              <a:ea typeface="ＭＳ Ｐゴシック" panose="020B0600070205080204" pitchFamily="50" charset="-128"/>
            </a:rPr>
            <a:t>円上回っている。これは新型コロナウイルス感染症の影響による中小企業への融資制度事業費が増加したことが大きな要因である。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前年度よりも類似団体平均値を上回る費目は減ったが、より一層事業の見直しを図り、普通会計の負担額を減らしていくよう努める。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39,096
38,532
61.06
19,362,953
18,793,292
529,506
8,520,230
8,407,861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28829</xdr:rowOff>
    </xdr:from>
    <xdr:to>
      <xdr:col>24</xdr:col>
      <xdr:colOff>63500</xdr:colOff>
      <xdr:row>36</xdr:row>
      <xdr:rowOff>86741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102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28829</xdr:rowOff>
    </xdr:from>
    <xdr:to>
      <xdr:col>19</xdr:col>
      <xdr:colOff>177800</xdr:colOff>
      <xdr:row>36</xdr:row>
      <xdr:rowOff>50927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10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41783</xdr:rowOff>
    </xdr:from>
    <xdr:to>
      <xdr:col>15</xdr:col>
      <xdr:colOff>50800</xdr:colOff>
      <xdr:row>36</xdr:row>
      <xdr:rowOff>50927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39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41783</xdr:rowOff>
    </xdr:from>
    <xdr:to>
      <xdr:col>10</xdr:col>
      <xdr:colOff>114300</xdr:colOff>
      <xdr:row>36</xdr:row>
      <xdr:rowOff>49784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39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35941</xdr:rowOff>
    </xdr:from>
    <xdr:to>
      <xdr:col>24</xdr:col>
      <xdr:colOff>114300</xdr:colOff>
      <xdr:row>36</xdr:row>
      <xdr:rowOff>137541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149479</xdr:rowOff>
    </xdr:from>
    <xdr:to>
      <xdr:col>20</xdr:col>
      <xdr:colOff>38100</xdr:colOff>
      <xdr:row>36</xdr:row>
      <xdr:rowOff>79629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70756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xdr:rowOff>
    </xdr:from>
    <xdr:to>
      <xdr:col>15</xdr:col>
      <xdr:colOff>101600</xdr:colOff>
      <xdr:row>36</xdr:row>
      <xdr:rowOff>101727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92854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162433</xdr:rowOff>
    </xdr:from>
    <xdr:to>
      <xdr:col>10</xdr:col>
      <xdr:colOff>165100</xdr:colOff>
      <xdr:row>36</xdr:row>
      <xdr:rowOff>92583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83710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170434</xdr:rowOff>
    </xdr:from>
    <xdr:to>
      <xdr:col>6</xdr:col>
      <xdr:colOff>38100</xdr:colOff>
      <xdr:row>36</xdr:row>
      <xdr:rowOff>100584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91711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123374</xdr:rowOff>
    </xdr:from>
    <xdr:to>
      <xdr:col>24</xdr:col>
      <xdr:colOff>63500</xdr:colOff>
      <xdr:row>58</xdr:row>
      <xdr:rowOff>89777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53124"/>
          <a:ext cx="838200" cy="4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53442</xdr:rowOff>
    </xdr:from>
    <xdr:to>
      <xdr:col>19</xdr:col>
      <xdr:colOff>177800</xdr:colOff>
      <xdr:row>58</xdr:row>
      <xdr:rowOff>89777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7542"/>
          <a:ext cx="889000" cy="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52992</xdr:rowOff>
    </xdr:from>
    <xdr:to>
      <xdr:col>15</xdr:col>
      <xdr:colOff>50800</xdr:colOff>
      <xdr:row>58</xdr:row>
      <xdr:rowOff>53442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709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52992</xdr:rowOff>
    </xdr:from>
    <xdr:to>
      <xdr:col>10</xdr:col>
      <xdr:colOff>114300</xdr:colOff>
      <xdr:row>58</xdr:row>
      <xdr:rowOff>82355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7092"/>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72574</xdr:rowOff>
    </xdr:from>
    <xdr:to>
      <xdr:col>24</xdr:col>
      <xdr:colOff>114300</xdr:colOff>
      <xdr:row>56</xdr:row>
      <xdr:rowOff>2724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38977</xdr:rowOff>
    </xdr:from>
    <xdr:to>
      <xdr:col>20</xdr:col>
      <xdr:colOff>38100</xdr:colOff>
      <xdr:row>58</xdr:row>
      <xdr:rowOff>140577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131704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2642</xdr:rowOff>
    </xdr:from>
    <xdr:to>
      <xdr:col>15</xdr:col>
      <xdr:colOff>101600</xdr:colOff>
      <xdr:row>58</xdr:row>
      <xdr:rowOff>104242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95369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2192</xdr:rowOff>
    </xdr:from>
    <xdr:to>
      <xdr:col>10</xdr:col>
      <xdr:colOff>165100</xdr:colOff>
      <xdr:row>58</xdr:row>
      <xdr:rowOff>103792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94919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31555</xdr:rowOff>
    </xdr:from>
    <xdr:to>
      <xdr:col>6</xdr:col>
      <xdr:colOff>38100</xdr:colOff>
      <xdr:row>58</xdr:row>
      <xdr:rowOff>133155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21546</xdr:rowOff>
    </xdr:from>
    <xdr:to>
      <xdr:col>24</xdr:col>
      <xdr:colOff>63500</xdr:colOff>
      <xdr:row>77</xdr:row>
      <xdr:rowOff>40095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23196"/>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21546</xdr:rowOff>
    </xdr:from>
    <xdr:to>
      <xdr:col>19</xdr:col>
      <xdr:colOff>177800</xdr:colOff>
      <xdr:row>77</xdr:row>
      <xdr:rowOff>104713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3196"/>
          <a:ext cx="8890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104713</xdr:rowOff>
    </xdr:from>
    <xdr:to>
      <xdr:col>15</xdr:col>
      <xdr:colOff>50800</xdr:colOff>
      <xdr:row>77</xdr:row>
      <xdr:rowOff>122304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06363"/>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116557</xdr:rowOff>
    </xdr:from>
    <xdr:to>
      <xdr:col>10</xdr:col>
      <xdr:colOff>114300</xdr:colOff>
      <xdr:row>77</xdr:row>
      <xdr:rowOff>122304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1820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160745</xdr:rowOff>
    </xdr:from>
    <xdr:to>
      <xdr:col>24</xdr:col>
      <xdr:colOff>114300</xdr:colOff>
      <xdr:row>77</xdr:row>
      <xdr:rowOff>90895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139172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142196</xdr:rowOff>
    </xdr:from>
    <xdr:to>
      <xdr:col>20</xdr:col>
      <xdr:colOff>38100</xdr:colOff>
      <xdr:row>77</xdr:row>
      <xdr:rowOff>72346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63473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53913</xdr:rowOff>
    </xdr:from>
    <xdr:to>
      <xdr:col>15</xdr:col>
      <xdr:colOff>101600</xdr:colOff>
      <xdr:row>77</xdr:row>
      <xdr:rowOff>155513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146640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71504</xdr:rowOff>
    </xdr:from>
    <xdr:to>
      <xdr:col>10</xdr:col>
      <xdr:colOff>165100</xdr:colOff>
      <xdr:row>78</xdr:row>
      <xdr:rowOff>1654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164231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65757</xdr:rowOff>
    </xdr:from>
    <xdr:to>
      <xdr:col>6</xdr:col>
      <xdr:colOff>38100</xdr:colOff>
      <xdr:row>77</xdr:row>
      <xdr:rowOff>167357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158484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50698</xdr:rowOff>
    </xdr:from>
    <xdr:to>
      <xdr:col>24</xdr:col>
      <xdr:colOff>63500</xdr:colOff>
      <xdr:row>97</xdr:row>
      <xdr:rowOff>94653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1348"/>
          <a:ext cx="8382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74600</xdr:rowOff>
    </xdr:from>
    <xdr:to>
      <xdr:col>19</xdr:col>
      <xdr:colOff>177800</xdr:colOff>
      <xdr:row>97</xdr:row>
      <xdr:rowOff>94653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5250"/>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74028</xdr:rowOff>
    </xdr:from>
    <xdr:to>
      <xdr:col>15</xdr:col>
      <xdr:colOff>50800</xdr:colOff>
      <xdr:row>97</xdr:row>
      <xdr:rowOff>74600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0467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74028</xdr:rowOff>
    </xdr:from>
    <xdr:to>
      <xdr:col>10</xdr:col>
      <xdr:colOff>114300</xdr:colOff>
      <xdr:row>97</xdr:row>
      <xdr:rowOff>86740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4678"/>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171348</xdr:rowOff>
    </xdr:from>
    <xdr:to>
      <xdr:col>24</xdr:col>
      <xdr:colOff>114300</xdr:colOff>
      <xdr:row>97</xdr:row>
      <xdr:rowOff>101498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43853</xdr:rowOff>
    </xdr:from>
    <xdr:to>
      <xdr:col>20</xdr:col>
      <xdr:colOff>38100</xdr:colOff>
      <xdr:row>97</xdr:row>
      <xdr:rowOff>145453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136580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23800</xdr:rowOff>
    </xdr:from>
    <xdr:to>
      <xdr:col>15</xdr:col>
      <xdr:colOff>101600</xdr:colOff>
      <xdr:row>97</xdr:row>
      <xdr:rowOff>125400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116527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23228</xdr:rowOff>
    </xdr:from>
    <xdr:to>
      <xdr:col>10</xdr:col>
      <xdr:colOff>165100</xdr:colOff>
      <xdr:row>97</xdr:row>
      <xdr:rowOff>124828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115955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35940</xdr:rowOff>
    </xdr:from>
    <xdr:to>
      <xdr:col>6</xdr:col>
      <xdr:colOff>38100</xdr:colOff>
      <xdr:row>97</xdr:row>
      <xdr:rowOff>137540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128667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94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43688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108439</xdr:rowOff>
    </xdr:from>
    <xdr:to>
      <xdr:col>55</xdr:col>
      <xdr:colOff>0</xdr:colOff>
      <xdr:row>57</xdr:row>
      <xdr:rowOff>128022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81089"/>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108439</xdr:rowOff>
    </xdr:from>
    <xdr:to>
      <xdr:col>50</xdr:col>
      <xdr:colOff>114300</xdr:colOff>
      <xdr:row>57</xdr:row>
      <xdr:rowOff>115963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81089"/>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115963</xdr:rowOff>
    </xdr:from>
    <xdr:to>
      <xdr:col>45</xdr:col>
      <xdr:colOff>177800</xdr:colOff>
      <xdr:row>57</xdr:row>
      <xdr:rowOff>150463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8613"/>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150463</xdr:rowOff>
    </xdr:from>
    <xdr:to>
      <xdr:col>41</xdr:col>
      <xdr:colOff>50800</xdr:colOff>
      <xdr:row>58</xdr:row>
      <xdr:rowOff>6521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3113"/>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77222</xdr:rowOff>
    </xdr:from>
    <xdr:to>
      <xdr:col>55</xdr:col>
      <xdr:colOff>50800</xdr:colOff>
      <xdr:row>58</xdr:row>
      <xdr:rowOff>7372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100099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57639</xdr:rowOff>
    </xdr:from>
    <xdr:to>
      <xdr:col>50</xdr:col>
      <xdr:colOff>165100</xdr:colOff>
      <xdr:row>57</xdr:row>
      <xdr:rowOff>159239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65163</xdr:rowOff>
    </xdr:from>
    <xdr:to>
      <xdr:col>46</xdr:col>
      <xdr:colOff>38100</xdr:colOff>
      <xdr:row>57</xdr:row>
      <xdr:rowOff>166763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99663</xdr:rowOff>
    </xdr:from>
    <xdr:to>
      <xdr:col>41</xdr:col>
      <xdr:colOff>101600</xdr:colOff>
      <xdr:row>58</xdr:row>
      <xdr:rowOff>29813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46340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5378</xdr:rowOff>
    </xdr:from>
    <xdr:to>
      <xdr:col>55</xdr:col>
      <xdr:colOff>0</xdr:colOff>
      <xdr:row>77</xdr:row>
      <xdr:rowOff>164655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07028"/>
          <a:ext cx="838200" cy="1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157911</xdr:rowOff>
    </xdr:from>
    <xdr:to>
      <xdr:col>50</xdr:col>
      <xdr:colOff>114300</xdr:colOff>
      <xdr:row>77</xdr:row>
      <xdr:rowOff>164655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956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157911</xdr:rowOff>
    </xdr:from>
    <xdr:to>
      <xdr:col>45</xdr:col>
      <xdr:colOff>177800</xdr:colOff>
      <xdr:row>78</xdr:row>
      <xdr:rowOff>24657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9561"/>
          <a:ext cx="889000" cy="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160426</xdr:rowOff>
    </xdr:from>
    <xdr:to>
      <xdr:col>41</xdr:col>
      <xdr:colOff>50800</xdr:colOff>
      <xdr:row>78</xdr:row>
      <xdr:rowOff>24657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62076"/>
          <a:ext cx="889000" cy="3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126028</xdr:rowOff>
    </xdr:from>
    <xdr:to>
      <xdr:col>55</xdr:col>
      <xdr:colOff>50800</xdr:colOff>
      <xdr:row>77</xdr:row>
      <xdr:rowOff>56178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148905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113855</xdr:rowOff>
    </xdr:from>
    <xdr:to>
      <xdr:col>50</xdr:col>
      <xdr:colOff>165100</xdr:colOff>
      <xdr:row>78</xdr:row>
      <xdr:rowOff>44005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60532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107111</xdr:rowOff>
    </xdr:from>
    <xdr:to>
      <xdr:col>46</xdr:col>
      <xdr:colOff>38100</xdr:colOff>
      <xdr:row>78</xdr:row>
      <xdr:rowOff>37261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53788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145307</xdr:rowOff>
    </xdr:from>
    <xdr:to>
      <xdr:col>41</xdr:col>
      <xdr:colOff>101600</xdr:colOff>
      <xdr:row>78</xdr:row>
      <xdr:rowOff>75457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91984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109626</xdr:rowOff>
    </xdr:from>
    <xdr:to>
      <xdr:col>36</xdr:col>
      <xdr:colOff>165100</xdr:colOff>
      <xdr:row>78</xdr:row>
      <xdr:rowOff>39776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56303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24028</xdr:rowOff>
    </xdr:from>
    <xdr:to>
      <xdr:col>55</xdr:col>
      <xdr:colOff>0</xdr:colOff>
      <xdr:row>97</xdr:row>
      <xdr:rowOff>27294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546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24028</xdr:rowOff>
    </xdr:from>
    <xdr:to>
      <xdr:col>50</xdr:col>
      <xdr:colOff>114300</xdr:colOff>
      <xdr:row>97</xdr:row>
      <xdr:rowOff>97202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54678"/>
          <a:ext cx="889000" cy="7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44407</xdr:rowOff>
    </xdr:from>
    <xdr:to>
      <xdr:col>45</xdr:col>
      <xdr:colOff>177800</xdr:colOff>
      <xdr:row>97</xdr:row>
      <xdr:rowOff>97202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75057"/>
          <a:ext cx="889000" cy="5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44407</xdr:rowOff>
    </xdr:from>
    <xdr:to>
      <xdr:col>41</xdr:col>
      <xdr:colOff>50800</xdr:colOff>
      <xdr:row>97</xdr:row>
      <xdr:rowOff>52690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75057"/>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147944</xdr:rowOff>
    </xdr:from>
    <xdr:to>
      <xdr:col>55</xdr:col>
      <xdr:colOff>50800</xdr:colOff>
      <xdr:row>97</xdr:row>
      <xdr:rowOff>78094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126371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144678</xdr:rowOff>
    </xdr:from>
    <xdr:to>
      <xdr:col>50</xdr:col>
      <xdr:colOff>165100</xdr:colOff>
      <xdr:row>97</xdr:row>
      <xdr:rowOff>74828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65955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46402</xdr:rowOff>
    </xdr:from>
    <xdr:to>
      <xdr:col>46</xdr:col>
      <xdr:colOff>38100</xdr:colOff>
      <xdr:row>97</xdr:row>
      <xdr:rowOff>148002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139129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165057</xdr:rowOff>
    </xdr:from>
    <xdr:to>
      <xdr:col>41</xdr:col>
      <xdr:colOff>101600</xdr:colOff>
      <xdr:row>97</xdr:row>
      <xdr:rowOff>95207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86334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1890</xdr:rowOff>
    </xdr:from>
    <xdr:to>
      <xdr:col>36</xdr:col>
      <xdr:colOff>165100</xdr:colOff>
      <xdr:row>97</xdr:row>
      <xdr:rowOff>103490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62128</xdr:rowOff>
    </xdr:from>
    <xdr:to>
      <xdr:col>85</xdr:col>
      <xdr:colOff>127000</xdr:colOff>
      <xdr:row>37</xdr:row>
      <xdr:rowOff>74911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05778"/>
          <a:ext cx="8382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74911</xdr:rowOff>
    </xdr:from>
    <xdr:to>
      <xdr:col>81</xdr:col>
      <xdr:colOff>50800</xdr:colOff>
      <xdr:row>37</xdr:row>
      <xdr:rowOff>85960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1856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85960</xdr:rowOff>
    </xdr:from>
    <xdr:to>
      <xdr:col>76</xdr:col>
      <xdr:colOff>114300</xdr:colOff>
      <xdr:row>37</xdr:row>
      <xdr:rowOff>98819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9610"/>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98819</xdr:rowOff>
    </xdr:from>
    <xdr:to>
      <xdr:col>71</xdr:col>
      <xdr:colOff>177800</xdr:colOff>
      <xdr:row>37</xdr:row>
      <xdr:rowOff>109449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4246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11328</xdr:rowOff>
    </xdr:from>
    <xdr:to>
      <xdr:col>85</xdr:col>
      <xdr:colOff>177800</xdr:colOff>
      <xdr:row>37</xdr:row>
      <xdr:rowOff>112928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24111</xdr:rowOff>
    </xdr:from>
    <xdr:to>
      <xdr:col>81</xdr:col>
      <xdr:colOff>101600</xdr:colOff>
      <xdr:row>37</xdr:row>
      <xdr:rowOff>125711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116838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35160</xdr:rowOff>
    </xdr:from>
    <xdr:to>
      <xdr:col>76</xdr:col>
      <xdr:colOff>165100</xdr:colOff>
      <xdr:row>37</xdr:row>
      <xdr:rowOff>136760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127887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48019</xdr:rowOff>
    </xdr:from>
    <xdr:to>
      <xdr:col>72</xdr:col>
      <xdr:colOff>38100</xdr:colOff>
      <xdr:row>37</xdr:row>
      <xdr:rowOff>149619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140746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58649</xdr:rowOff>
    </xdr:from>
    <xdr:to>
      <xdr:col>67</xdr:col>
      <xdr:colOff>101600</xdr:colOff>
      <xdr:row>37</xdr:row>
      <xdr:rowOff>160249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151375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75764</xdr:rowOff>
    </xdr:from>
    <xdr:to>
      <xdr:col>85</xdr:col>
      <xdr:colOff>127000</xdr:colOff>
      <xdr:row>58</xdr:row>
      <xdr:rowOff>3126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48414"/>
          <a:ext cx="8382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3126</xdr:rowOff>
    </xdr:from>
    <xdr:to>
      <xdr:col>81</xdr:col>
      <xdr:colOff>50800</xdr:colOff>
      <xdr:row>58</xdr:row>
      <xdr:rowOff>93723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47226"/>
          <a:ext cx="889000" cy="9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88965</xdr:rowOff>
    </xdr:from>
    <xdr:to>
      <xdr:col>76</xdr:col>
      <xdr:colOff>114300</xdr:colOff>
      <xdr:row>58</xdr:row>
      <xdr:rowOff>93723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33065"/>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85093</xdr:rowOff>
    </xdr:from>
    <xdr:to>
      <xdr:col>71</xdr:col>
      <xdr:colOff>177800</xdr:colOff>
      <xdr:row>58</xdr:row>
      <xdr:rowOff>88965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29193"/>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24964</xdr:rowOff>
    </xdr:from>
    <xdr:to>
      <xdr:col>85</xdr:col>
      <xdr:colOff>177800</xdr:colOff>
      <xdr:row>57</xdr:row>
      <xdr:rowOff>126564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3391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123776</xdr:rowOff>
    </xdr:from>
    <xdr:to>
      <xdr:col>81</xdr:col>
      <xdr:colOff>101600</xdr:colOff>
      <xdr:row>58</xdr:row>
      <xdr:rowOff>53926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45053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42923</xdr:rowOff>
    </xdr:from>
    <xdr:to>
      <xdr:col>76</xdr:col>
      <xdr:colOff>165100</xdr:colOff>
      <xdr:row>58</xdr:row>
      <xdr:rowOff>144523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135650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38165</xdr:rowOff>
    </xdr:from>
    <xdr:to>
      <xdr:col>72</xdr:col>
      <xdr:colOff>38100</xdr:colOff>
      <xdr:row>58</xdr:row>
      <xdr:rowOff>139765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130892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34293</xdr:rowOff>
    </xdr:from>
    <xdr:to>
      <xdr:col>67</xdr:col>
      <xdr:colOff>101600</xdr:colOff>
      <xdr:row>58</xdr:row>
      <xdr:rowOff>135893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127020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22096</xdr:rowOff>
    </xdr:from>
    <xdr:to>
      <xdr:col>85</xdr:col>
      <xdr:colOff>127000</xdr:colOff>
      <xdr:row>79</xdr:row>
      <xdr:rowOff>25792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66646"/>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22096</xdr:rowOff>
    </xdr:from>
    <xdr:to>
      <xdr:col>81</xdr:col>
      <xdr:colOff>50800</xdr:colOff>
      <xdr:row>79</xdr:row>
      <xdr:rowOff>44027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66646"/>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44027</xdr:rowOff>
    </xdr:from>
    <xdr:to>
      <xdr:col>76</xdr:col>
      <xdr:colOff>114300</xdr:colOff>
      <xdr:row>79</xdr:row>
      <xdr:rowOff>44217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85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18366</xdr:rowOff>
    </xdr:from>
    <xdr:to>
      <xdr:col>71</xdr:col>
      <xdr:colOff>177800</xdr:colOff>
      <xdr:row>79</xdr:row>
      <xdr:rowOff>44217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62916"/>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146442</xdr:rowOff>
    </xdr:from>
    <xdr:to>
      <xdr:col>85</xdr:col>
      <xdr:colOff>177800</xdr:colOff>
      <xdr:row>79</xdr:row>
      <xdr:rowOff>76592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105819</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142746</xdr:rowOff>
    </xdr:from>
    <xdr:to>
      <xdr:col>81</xdr:col>
      <xdr:colOff>101600</xdr:colOff>
      <xdr:row>79</xdr:row>
      <xdr:rowOff>72896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89423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164677</xdr:rowOff>
    </xdr:from>
    <xdr:to>
      <xdr:col>76</xdr:col>
      <xdr:colOff>165100</xdr:colOff>
      <xdr:row>79</xdr:row>
      <xdr:rowOff>94827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85954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164867</xdr:rowOff>
    </xdr:from>
    <xdr:to>
      <xdr:col>72</xdr:col>
      <xdr:colOff>38100</xdr:colOff>
      <xdr:row>79</xdr:row>
      <xdr:rowOff>95017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86144</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30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139016</xdr:rowOff>
    </xdr:from>
    <xdr:to>
      <xdr:col>67</xdr:col>
      <xdr:colOff>101600</xdr:colOff>
      <xdr:row>79</xdr:row>
      <xdr:rowOff>69166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85693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2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73112</xdr:rowOff>
    </xdr:from>
    <xdr:to>
      <xdr:col>85</xdr:col>
      <xdr:colOff>127000</xdr:colOff>
      <xdr:row>97</xdr:row>
      <xdr:rowOff>80378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03762"/>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80378</xdr:rowOff>
    </xdr:from>
    <xdr:to>
      <xdr:col>81</xdr:col>
      <xdr:colOff>50800</xdr:colOff>
      <xdr:row>97</xdr:row>
      <xdr:rowOff>112040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711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112040</xdr:rowOff>
    </xdr:from>
    <xdr:to>
      <xdr:col>76</xdr:col>
      <xdr:colOff>114300</xdr:colOff>
      <xdr:row>97</xdr:row>
      <xdr:rowOff>112285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7426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112285</xdr:rowOff>
    </xdr:from>
    <xdr:to>
      <xdr:col>71</xdr:col>
      <xdr:colOff>177800</xdr:colOff>
      <xdr:row>97</xdr:row>
      <xdr:rowOff>124040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742935"/>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22312</xdr:rowOff>
    </xdr:from>
    <xdr:to>
      <xdr:col>85</xdr:col>
      <xdr:colOff>177800</xdr:colOff>
      <xdr:row>97</xdr:row>
      <xdr:rowOff>123912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29578</xdr:rowOff>
    </xdr:from>
    <xdr:to>
      <xdr:col>81</xdr:col>
      <xdr:colOff>101600</xdr:colOff>
      <xdr:row>97</xdr:row>
      <xdr:rowOff>131178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122305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61240</xdr:rowOff>
    </xdr:from>
    <xdr:to>
      <xdr:col>76</xdr:col>
      <xdr:colOff>165100</xdr:colOff>
      <xdr:row>97</xdr:row>
      <xdr:rowOff>162840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153967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61485</xdr:rowOff>
    </xdr:from>
    <xdr:to>
      <xdr:col>72</xdr:col>
      <xdr:colOff>38100</xdr:colOff>
      <xdr:row>97</xdr:row>
      <xdr:rowOff>163085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154212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8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73240</xdr:rowOff>
    </xdr:from>
    <xdr:to>
      <xdr:col>67</xdr:col>
      <xdr:colOff>101600</xdr:colOff>
      <xdr:row>98</xdr:row>
      <xdr:rowOff>3390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165967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住民一人当たりコストは、農林水産業費、商工費、災害復旧費を除いて概ね類似団体平均値以下の水準で推移している。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農林水産業費が類似団体平均値を上回っているのは圃場整備事業の実施が主な要因であり、今後もこの状況が続くと予想される。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商工費は新型コロナウイルス感染症の影響による中小企業への融資制度事業費によって増加している。</a:t>
          </a:r>
        </a:p>
        <a:p>
          <a:r>
            <a:rPr kumimoji="1" lang="ja-JP" altLang="en-US" sz="1300">
              <a:latin typeface="ＭＳ Ｐゴシック" panose="020B0600070205080204" pitchFamily="50" charset="-128"/>
              <a:ea typeface="ＭＳ Ｐゴシック" panose="020B0600070205080204" pitchFamily="50" charset="-128"/>
            </a:rPr>
            <a:t>災害復旧事業費が類似団体平均値を上回っているのは、令和元年度東日本台風の影響により大きく増加となったことによる。</a:t>
          </a:r>
        </a:p>
        <a:p>
          <a:r>
            <a:rPr kumimoji="1" lang="ja-JP" altLang="en-US" sz="1300">
              <a:latin typeface="ＭＳ Ｐゴシック" panose="020B0600070205080204" pitchFamily="50" charset="-128"/>
              <a:ea typeface="ＭＳ Ｐゴシック" panose="020B0600070205080204" pitchFamily="50" charset="-128"/>
            </a:rPr>
            <a:t>また総務費は特別定額給付事業で、衛生費は清掃センター基幹的設備改良事業や新型コロナウイルスワクチン接種体制確保事業で、教育費はＧＩＧＡスクール構想による情報教育推進事業によって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増加している。なお民生費は子育て世帯への臨時特別給付金支給事業で増加したが、子どものための教育・保育給付事業の減少が上回ったことから全体としては前年度から減少している。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財政調整基金については、標準財政規模費比</a:t>
          </a:r>
          <a:r>
            <a:rPr kumimoji="1" lang="en-US" altLang="ja-JP" sz="1400">
              <a:latin typeface="ＭＳ ゴシック" pitchFamily="49" charset="-128"/>
              <a:ea typeface="ＭＳ ゴシック" pitchFamily="49" charset="-128"/>
            </a:rPr>
            <a:t>13.28</a:t>
          </a:r>
          <a:r>
            <a:rPr kumimoji="1" lang="ja-JP" altLang="en-US" sz="1400">
              <a:latin typeface="ＭＳ ゴシック" pitchFamily="49" charset="-128"/>
              <a:ea typeface="ＭＳ ゴシック" pitchFamily="49" charset="-128"/>
            </a:rPr>
            <a:t>％の残高となり、前年度より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増となった。これは本来実施する予定だった事業が新型コロナウイルス感染症の影響で中止や規模を縮小して実施することを余儀なくされたことで一般財源の歳出が減少したことが大きな要因となっている。しかしながら大型事業が今後本格化することから、より一層の経費削減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介護保険事業特別会計については、令和元年度中に収納予定であった国庫支出金が翌年度に納入されることとなりマイナスとなったため、令和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年度から法適用の公営企業となった下水道事業会計については今後も適正な事業展開を図り、安定した黒字額が維持できるように努めていく。</a:t>
          </a:r>
        </a:p>
        <a:p>
          <a:r>
            <a:rPr kumimoji="1" lang="ja-JP" altLang="en-US" sz="1400">
              <a:latin typeface="ＭＳ ゴシック" pitchFamily="49" charset="-128"/>
              <a:ea typeface="ＭＳ ゴシック" pitchFamily="49" charset="-128"/>
            </a:rPr>
            <a:t>　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19362953</v>
      </c>
      <c r="BO4" s="464"/>
      <c r="BP4" s="464"/>
      <c r="BQ4" s="464"/>
      <c r="BR4" s="464"/>
      <c r="BS4" s="464"/>
      <c r="BT4" s="464"/>
      <c r="BU4" s="465"/>
      <c r="BV4" s="463">
        <v>13805344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18793292</v>
      </c>
      <c r="BO5" s="469"/>
      <c r="BP5" s="469"/>
      <c r="BQ5" s="469"/>
      <c r="BR5" s="469"/>
      <c r="BS5" s="469"/>
      <c r="BT5" s="469"/>
      <c r="BU5" s="470"/>
      <c r="BV5" s="468">
        <v>13319835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87.8</v>
      </c>
      <c r="CU5" s="439"/>
      <c r="CV5" s="439"/>
      <c r="CW5" s="439"/>
      <c r="CX5" s="439"/>
      <c r="CY5" s="439"/>
      <c r="CZ5" s="439"/>
      <c r="DA5" s="440"/>
      <c r="DB5" s="438">
        <v>96.7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569661</v>
      </c>
      <c r="BO6" s="469"/>
      <c r="BP6" s="469"/>
      <c r="BQ6" s="469"/>
      <c r="BR6" s="469"/>
      <c r="BS6" s="469"/>
      <c r="BT6" s="469"/>
      <c r="BU6" s="470"/>
      <c r="BV6" s="468">
        <v>485509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91.5</v>
      </c>
      <c r="CU6" s="622"/>
      <c r="CV6" s="622"/>
      <c r="CW6" s="622"/>
      <c r="CX6" s="622"/>
      <c r="CY6" s="622"/>
      <c r="CZ6" s="622"/>
      <c r="DA6" s="623"/>
      <c r="DB6" s="621">
        <v>100.7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40155</v>
      </c>
      <c r="BO7" s="469"/>
      <c r="BP7" s="469"/>
      <c r="BQ7" s="469"/>
      <c r="BR7" s="469"/>
      <c r="BS7" s="469"/>
      <c r="BT7" s="469"/>
      <c r="BU7" s="470"/>
      <c r="BV7" s="468">
        <v>192388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8520230</v>
      </c>
      <c r="CU7" s="469"/>
      <c r="CV7" s="469"/>
      <c r="CW7" s="469"/>
      <c r="CX7" s="469"/>
      <c r="CY7" s="469"/>
      <c r="CZ7" s="469"/>
      <c r="DA7" s="470"/>
      <c r="DB7" s="468">
        <v>8040460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101</v>
      </c>
      <c r="AV8" s="526"/>
      <c r="AW8" s="526"/>
      <c r="AX8" s="526"/>
      <c r="AY8" s="448" t="s">
        <v>109</v>
      </c>
      <c r="AZ8" s="449"/>
      <c r="BA8" s="449"/>
      <c r="BB8" s="449"/>
      <c r="BC8" s="449"/>
      <c r="BD8" s="449"/>
      <c r="BE8" s="449"/>
      <c r="BF8" s="449"/>
      <c r="BG8" s="449"/>
      <c r="BH8" s="449"/>
      <c r="BI8" s="449"/>
      <c r="BJ8" s="449"/>
      <c r="BK8" s="449"/>
      <c r="BL8" s="449"/>
      <c r="BM8" s="450"/>
      <c r="BN8" s="468">
        <v>529506</v>
      </c>
      <c r="BO8" s="469"/>
      <c r="BP8" s="469"/>
      <c r="BQ8" s="469"/>
      <c r="BR8" s="469"/>
      <c r="BS8" s="469"/>
      <c r="BT8" s="469"/>
      <c r="BU8" s="470"/>
      <c r="BV8" s="468">
        <v>293121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0.78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39474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236385</v>
      </c>
      <c r="BO9" s="469"/>
      <c r="BP9" s="469"/>
      <c r="BQ9" s="469"/>
      <c r="BR9" s="469"/>
      <c r="BS9" s="469"/>
      <c r="BT9" s="469"/>
      <c r="BU9" s="470"/>
      <c r="BV9" s="468">
        <v>-195737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9.1</v>
      </c>
      <c r="CU9" s="439"/>
      <c r="CV9" s="439"/>
      <c r="CW9" s="439"/>
      <c r="CX9" s="439"/>
      <c r="CY9" s="439"/>
      <c r="CZ9" s="439"/>
      <c r="DA9" s="440"/>
      <c r="DB9" s="438">
        <v>9.1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39951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93</v>
      </c>
      <c r="AV10" s="526"/>
      <c r="AW10" s="526"/>
      <c r="AX10" s="526"/>
      <c r="AY10" s="448" t="s">
        <v>120</v>
      </c>
      <c r="AZ10" s="449"/>
      <c r="BA10" s="449"/>
      <c r="BB10" s="449"/>
      <c r="BC10" s="449"/>
      <c r="BD10" s="449"/>
      <c r="BE10" s="449"/>
      <c r="BF10" s="449"/>
      <c r="BG10" s="449"/>
      <c r="BH10" s="449"/>
      <c r="BI10" s="449"/>
      <c r="BJ10" s="449"/>
      <c r="BK10" s="449"/>
      <c r="BL10" s="449"/>
      <c r="BM10" s="450"/>
      <c r="BN10" s="468">
        <v>192009</v>
      </c>
      <c r="BO10" s="469"/>
      <c r="BP10" s="469"/>
      <c r="BQ10" s="469"/>
      <c r="BR10" s="469"/>
      <c r="BS10" s="469"/>
      <c r="BT10" s="469"/>
      <c r="BU10" s="470"/>
      <c r="BV10" s="468">
        <v>106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93</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39096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637347</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38532</v>
      </c>
      <c r="S13" s="572"/>
      <c r="T13" s="572"/>
      <c r="U13" s="572"/>
      <c r="V13" s="573"/>
      <c r="W13" s="559" t="s">
        <v>139</v>
      </c>
      <c r="X13" s="481"/>
      <c r="Y13" s="481"/>
      <c r="Z13" s="481"/>
      <c r="AA13" s="481"/>
      <c r="AB13" s="482"/>
      <c r="AC13" s="444">
        <v>1439</v>
      </c>
      <c r="AD13" s="445"/>
      <c r="AE13" s="445"/>
      <c r="AF13" s="445"/>
      <c r="AG13" s="446"/>
      <c r="AH13" s="444">
        <v>1434</v>
      </c>
      <c r="AI13" s="445"/>
      <c r="AJ13" s="445"/>
      <c r="AK13" s="445"/>
      <c r="AL13" s="447"/>
      <c r="AM13" s="537" t="s">
        <v>140</v>
      </c>
      <c r="AN13" s="442"/>
      <c r="AO13" s="442"/>
      <c r="AP13" s="442"/>
      <c r="AQ13" s="442"/>
      <c r="AR13" s="442"/>
      <c r="AS13" s="442"/>
      <c r="AT13" s="443"/>
      <c r="AU13" s="525" t="s">
        <v>134</v>
      </c>
      <c r="AV13" s="526"/>
      <c r="AW13" s="526"/>
      <c r="AX13" s="526"/>
      <c r="AY13" s="448" t="s">
        <v>141</v>
      </c>
      <c r="AZ13" s="449"/>
      <c r="BA13" s="449"/>
      <c r="BB13" s="449"/>
      <c r="BC13" s="449"/>
      <c r="BD13" s="449"/>
      <c r="BE13" s="449"/>
      <c r="BF13" s="449"/>
      <c r="BG13" s="449"/>
      <c r="BH13" s="449"/>
      <c r="BI13" s="449"/>
      <c r="BJ13" s="449"/>
      <c r="BK13" s="449"/>
      <c r="BL13" s="449"/>
      <c r="BM13" s="450"/>
      <c r="BN13" s="468">
        <v>428394</v>
      </c>
      <c r="BO13" s="469"/>
      <c r="BP13" s="469"/>
      <c r="BQ13" s="469"/>
      <c r="BR13" s="469"/>
      <c r="BS13" s="469"/>
      <c r="BT13" s="469"/>
      <c r="BU13" s="470"/>
      <c r="BV13" s="468">
        <v>-832978</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5.8</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39313</v>
      </c>
      <c r="S14" s="572"/>
      <c r="T14" s="572"/>
      <c r="U14" s="572"/>
      <c r="V14" s="573"/>
      <c r="W14" s="574"/>
      <c r="X14" s="484"/>
      <c r="Y14" s="484"/>
      <c r="Z14" s="484"/>
      <c r="AA14" s="484"/>
      <c r="AB14" s="485"/>
      <c r="AC14" s="564">
        <v>7.4</v>
      </c>
      <c r="AD14" s="565"/>
      <c r="AE14" s="565"/>
      <c r="AF14" s="565"/>
      <c r="AG14" s="566"/>
      <c r="AH14" s="564">
        <v>7.6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38743</v>
      </c>
      <c r="S15" s="572"/>
      <c r="T15" s="572"/>
      <c r="U15" s="572"/>
      <c r="V15" s="573"/>
      <c r="W15" s="559" t="s">
        <v>146</v>
      </c>
      <c r="X15" s="481"/>
      <c r="Y15" s="481"/>
      <c r="Z15" s="481"/>
      <c r="AA15" s="481"/>
      <c r="AB15" s="482"/>
      <c r="AC15" s="444">
        <v>5712</v>
      </c>
      <c r="AD15" s="445"/>
      <c r="AE15" s="445"/>
      <c r="AF15" s="445"/>
      <c r="AG15" s="446"/>
      <c r="AH15" s="444">
        <v>5593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5586936</v>
      </c>
      <c r="BO15" s="464"/>
      <c r="BP15" s="464"/>
      <c r="BQ15" s="464"/>
      <c r="BR15" s="464"/>
      <c r="BS15" s="464"/>
      <c r="BT15" s="464"/>
      <c r="BU15" s="465"/>
      <c r="BV15" s="463">
        <v>5350473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29.3</v>
      </c>
      <c r="AD16" s="565"/>
      <c r="AE16" s="565"/>
      <c r="AF16" s="565"/>
      <c r="AG16" s="566"/>
      <c r="AH16" s="564">
        <v>29.6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6650194</v>
      </c>
      <c r="BO16" s="469"/>
      <c r="BP16" s="469"/>
      <c r="BQ16" s="469"/>
      <c r="BR16" s="469"/>
      <c r="BS16" s="469"/>
      <c r="BT16" s="469"/>
      <c r="BU16" s="470"/>
      <c r="BV16" s="468">
        <v>6399212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12320</v>
      </c>
      <c r="AD17" s="445"/>
      <c r="AE17" s="445"/>
      <c r="AF17" s="445"/>
      <c r="AG17" s="446"/>
      <c r="AH17" s="444">
        <v>11883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7116860</v>
      </c>
      <c r="BO17" s="469"/>
      <c r="BP17" s="469"/>
      <c r="BQ17" s="469"/>
      <c r="BR17" s="469"/>
      <c r="BS17" s="469"/>
      <c r="BT17" s="469"/>
      <c r="BU17" s="470"/>
      <c r="BV17" s="468">
        <v>6870709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61.06</v>
      </c>
      <c r="M18" s="533"/>
      <c r="N18" s="533"/>
      <c r="O18" s="533"/>
      <c r="P18" s="533"/>
      <c r="Q18" s="533"/>
      <c r="R18" s="534"/>
      <c r="S18" s="534"/>
      <c r="T18" s="534"/>
      <c r="U18" s="534"/>
      <c r="V18" s="535"/>
      <c r="W18" s="549"/>
      <c r="X18" s="550"/>
      <c r="Y18" s="550"/>
      <c r="Z18" s="550"/>
      <c r="AA18" s="550"/>
      <c r="AB18" s="560"/>
      <c r="AC18" s="432">
        <v>63.3</v>
      </c>
      <c r="AD18" s="433"/>
      <c r="AE18" s="433"/>
      <c r="AF18" s="433"/>
      <c r="AG18" s="536"/>
      <c r="AH18" s="432">
        <v>62.8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7442516</v>
      </c>
      <c r="BO18" s="469"/>
      <c r="BP18" s="469"/>
      <c r="BQ18" s="469"/>
      <c r="BR18" s="469"/>
      <c r="BS18" s="469"/>
      <c r="BT18" s="469"/>
      <c r="BU18" s="470"/>
      <c r="BV18" s="468">
        <v>7619541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646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9731531</v>
      </c>
      <c r="BO19" s="469"/>
      <c r="BP19" s="469"/>
      <c r="BQ19" s="469"/>
      <c r="BR19" s="469"/>
      <c r="BS19" s="469"/>
      <c r="BT19" s="469"/>
      <c r="BU19" s="470"/>
      <c r="BV19" s="468">
        <v>9582874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15894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8407861</v>
      </c>
      <c r="BO23" s="469"/>
      <c r="BP23" s="469"/>
      <c r="BQ23" s="469"/>
      <c r="BR23" s="469"/>
      <c r="BS23" s="469"/>
      <c r="BT23" s="469"/>
      <c r="BU23" s="470"/>
      <c r="BV23" s="468">
        <v>7433446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8500</v>
      </c>
      <c r="R24" s="445"/>
      <c r="S24" s="445"/>
      <c r="T24" s="445"/>
      <c r="U24" s="445"/>
      <c r="V24" s="446"/>
      <c r="W24" s="510"/>
      <c r="X24" s="501"/>
      <c r="Y24" s="502"/>
      <c r="Z24" s="441" t="s">
        <v>170</v>
      </c>
      <c r="AA24" s="442"/>
      <c r="AB24" s="442"/>
      <c r="AC24" s="442"/>
      <c r="AD24" s="442"/>
      <c r="AE24" s="442"/>
      <c r="AF24" s="442"/>
      <c r="AG24" s="443"/>
      <c r="AH24" s="444">
        <v>210</v>
      </c>
      <c r="AI24" s="445"/>
      <c r="AJ24" s="445"/>
      <c r="AK24" s="445"/>
      <c r="AL24" s="446"/>
      <c r="AM24" s="444">
        <v>614880</v>
      </c>
      <c r="AN24" s="445"/>
      <c r="AO24" s="445"/>
      <c r="AP24" s="445"/>
      <c r="AQ24" s="445"/>
      <c r="AR24" s="446"/>
      <c r="AS24" s="444">
        <v>2928</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6537926</v>
      </c>
      <c r="BO24" s="469"/>
      <c r="BP24" s="469"/>
      <c r="BQ24" s="469"/>
      <c r="BR24" s="469"/>
      <c r="BS24" s="469"/>
      <c r="BT24" s="469"/>
      <c r="BU24" s="470"/>
      <c r="BV24" s="468">
        <v>5446650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7000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174</v>
      </c>
      <c r="AN25" s="445"/>
      <c r="AO25" s="445"/>
      <c r="AP25" s="445"/>
      <c r="AQ25" s="445"/>
      <c r="AR25" s="446"/>
      <c r="AS25" s="444" t="s">
        <v>128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774404</v>
      </c>
      <c r="BO25" s="464"/>
      <c r="BP25" s="464"/>
      <c r="BQ25" s="464"/>
      <c r="BR25" s="464"/>
      <c r="BS25" s="464"/>
      <c r="BT25" s="464"/>
      <c r="BU25" s="465"/>
      <c r="BV25" s="463">
        <v>958225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6100</v>
      </c>
      <c r="R26" s="445"/>
      <c r="S26" s="445"/>
      <c r="T26" s="445"/>
      <c r="U26" s="445"/>
      <c r="V26" s="446"/>
      <c r="W26" s="510"/>
      <c r="X26" s="501"/>
      <c r="Y26" s="502"/>
      <c r="Z26" s="441" t="s">
        <v>177</v>
      </c>
      <c r="AA26" s="523"/>
      <c r="AB26" s="523"/>
      <c r="AC26" s="523"/>
      <c r="AD26" s="523"/>
      <c r="AE26" s="523"/>
      <c r="AF26" s="523"/>
      <c r="AG26" s="524"/>
      <c r="AH26" s="444">
        <v>15</v>
      </c>
      <c r="AI26" s="445"/>
      <c r="AJ26" s="445"/>
      <c r="AK26" s="445"/>
      <c r="AL26" s="446"/>
      <c r="AM26" s="444">
        <v>40155</v>
      </c>
      <c r="AN26" s="445"/>
      <c r="AO26" s="445"/>
      <c r="AP26" s="445"/>
      <c r="AQ26" s="445"/>
      <c r="AR26" s="446"/>
      <c r="AS26" s="444">
        <v>2677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4000</v>
      </c>
      <c r="R27" s="445"/>
      <c r="S27" s="445"/>
      <c r="T27" s="445"/>
      <c r="U27" s="445"/>
      <c r="V27" s="446"/>
      <c r="W27" s="510"/>
      <c r="X27" s="501"/>
      <c r="Y27" s="502"/>
      <c r="Z27" s="441" t="s">
        <v>180</v>
      </c>
      <c r="AA27" s="442"/>
      <c r="AB27" s="442"/>
      <c r="AC27" s="442"/>
      <c r="AD27" s="442"/>
      <c r="AE27" s="442"/>
      <c r="AF27" s="442"/>
      <c r="AG27" s="443"/>
      <c r="AH27" s="444">
        <v>4</v>
      </c>
      <c r="AI27" s="445"/>
      <c r="AJ27" s="445"/>
      <c r="AK27" s="445"/>
      <c r="AL27" s="446"/>
      <c r="AM27" s="444">
        <v>15032</v>
      </c>
      <c r="AN27" s="445"/>
      <c r="AO27" s="445"/>
      <c r="AP27" s="445"/>
      <c r="AQ27" s="445"/>
      <c r="AR27" s="446"/>
      <c r="AS27" s="444">
        <v>3758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410168</v>
      </c>
      <c r="BO27" s="472"/>
      <c r="BP27" s="472"/>
      <c r="BQ27" s="472"/>
      <c r="BR27" s="472"/>
      <c r="BS27" s="472"/>
      <c r="BT27" s="472"/>
      <c r="BU27" s="473"/>
      <c r="BV27" s="471">
        <v>410082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3350</v>
      </c>
      <c r="R28" s="445"/>
      <c r="S28" s="445"/>
      <c r="T28" s="445"/>
      <c r="U28" s="445"/>
      <c r="V28" s="446"/>
      <c r="W28" s="510"/>
      <c r="X28" s="501"/>
      <c r="Y28" s="502"/>
      <c r="Z28" s="441" t="s">
        <v>183</v>
      </c>
      <c r="AA28" s="442"/>
      <c r="AB28" s="442"/>
      <c r="AC28" s="442"/>
      <c r="AD28" s="442"/>
      <c r="AE28" s="442"/>
      <c r="AF28" s="442"/>
      <c r="AG28" s="443"/>
      <c r="AH28" s="444" t="s">
        <v>128</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1131268</v>
      </c>
      <c r="BO28" s="464"/>
      <c r="BP28" s="464"/>
      <c r="BQ28" s="464"/>
      <c r="BR28" s="464"/>
      <c r="BS28" s="464"/>
      <c r="BT28" s="464"/>
      <c r="BU28" s="465"/>
      <c r="BV28" s="463">
        <v>939259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14</v>
      </c>
      <c r="M29" s="445"/>
      <c r="N29" s="445"/>
      <c r="O29" s="445"/>
      <c r="P29" s="446"/>
      <c r="Q29" s="444">
        <v>3000</v>
      </c>
      <c r="R29" s="445"/>
      <c r="S29" s="445"/>
      <c r="T29" s="445"/>
      <c r="U29" s="445"/>
      <c r="V29" s="446"/>
      <c r="W29" s="511"/>
      <c r="X29" s="512"/>
      <c r="Y29" s="513"/>
      <c r="Z29" s="441" t="s">
        <v>186</v>
      </c>
      <c r="AA29" s="442"/>
      <c r="AB29" s="442"/>
      <c r="AC29" s="442"/>
      <c r="AD29" s="442"/>
      <c r="AE29" s="442"/>
      <c r="AF29" s="442"/>
      <c r="AG29" s="443"/>
      <c r="AH29" s="444">
        <v>214</v>
      </c>
      <c r="AI29" s="445"/>
      <c r="AJ29" s="445"/>
      <c r="AK29" s="445"/>
      <c r="AL29" s="446"/>
      <c r="AM29" s="444">
        <v>629912</v>
      </c>
      <c r="AN29" s="445"/>
      <c r="AO29" s="445"/>
      <c r="AP29" s="445"/>
      <c r="AQ29" s="445"/>
      <c r="AR29" s="446"/>
      <c r="AS29" s="444">
        <v>2944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517745</v>
      </c>
      <c r="BO29" s="469"/>
      <c r="BP29" s="469"/>
      <c r="BQ29" s="469"/>
      <c r="BR29" s="469"/>
      <c r="BS29" s="469"/>
      <c r="BT29" s="469"/>
      <c r="BU29" s="470"/>
      <c r="BV29" s="468">
        <v>517661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2800806</v>
      </c>
      <c r="BO30" s="472"/>
      <c r="BP30" s="472"/>
      <c r="BQ30" s="472"/>
      <c r="BR30" s="472"/>
      <c r="BS30" s="472"/>
      <c r="BT30" s="472"/>
      <c r="BU30" s="473"/>
      <c r="BV30" s="471">
        <v>2902128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196</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栃木県市町村総合事務組合（一般会計）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壬生町施設振興公社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奨学資金特別会計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栃木県市町村総合事務組合（特別会計）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 xml:space="preserve">栃木県後期高齢者医療広域連合（一般会計）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 xml:space="preserve">栃木県後期高齢者医療広域連合（特別会計）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 xml:space="preserve">石橋地区消防組合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xEs80y2TZlAwzh2hTvuMKJnUeLZsvP4/GiFy0zuyvuthouzkjYZbAPef5eJilmfNbWr+NKgTx2rCwTHB/H0aA==" saltValue="hxs7LreYVMxez0h2xcBR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12.14</v>
      </c>
      <c r="G34" s="33">
        <v>12.24</v>
      </c>
      <c r="H34" s="33">
        <v>11.96</v>
      </c>
      <c r="I34" s="33">
        <v>11.11</v>
      </c>
      <c r="J34" s="34">
        <v>10.73</v>
      </c>
      <c r="K34" s="22"/>
      <c r="L34" s="22"/>
      <c r="M34" s="22"/>
      <c r="N34" s="22"/>
      <c r="O34" s="22"/>
      <c r="P34" s="22"/>
    </row>
    <row r="35" spans="1:16" ht="39" customHeight="1" x14ac:dyDescent="0.15">
      <c r="A35" s="22"/>
      <c r="B35" s="35"/>
      <c r="C35" s="1244" t="s">
        <v>561</v>
      </c>
      <c r="D35" s="1245"/>
      <c r="E35" s="1246"/>
      <c r="F35" s="36">
        <v>5.45</v>
      </c>
      <c r="G35" s="37">
        <v>6</v>
      </c>
      <c r="H35" s="37">
        <v>5.95</v>
      </c>
      <c r="I35" s="37">
        <v>3.64</v>
      </c>
      <c r="J35" s="38">
        <v>6.21</v>
      </c>
      <c r="K35" s="22"/>
      <c r="L35" s="22"/>
      <c r="M35" s="22"/>
      <c r="N35" s="22"/>
      <c r="O35" s="22"/>
      <c r="P35" s="22"/>
    </row>
    <row r="36" spans="1:16" ht="39" customHeight="1" x14ac:dyDescent="0.15">
      <c r="A36" s="22"/>
      <c r="B36" s="35"/>
      <c r="C36" s="1244" t="s">
        <v>562</v>
      </c>
      <c r="D36" s="1245"/>
      <c r="E36" s="1246"/>
      <c r="F36" s="36">
        <v>0.93</v>
      </c>
      <c r="G36" s="37">
        <v>3.19</v>
      </c>
      <c r="H36" s="37">
        <v>0.06</v>
      </c>
      <c r="I36" s="37" t="s">
        <v>563</v>
      </c>
      <c r="J36" s="38">
        <v>1.52</v>
      </c>
      <c r="K36" s="22"/>
      <c r="L36" s="22"/>
      <c r="M36" s="22"/>
      <c r="N36" s="22"/>
      <c r="O36" s="22"/>
      <c r="P36" s="22"/>
    </row>
    <row r="37" spans="1:16" ht="39" customHeight="1" x14ac:dyDescent="0.15">
      <c r="A37" s="22"/>
      <c r="B37" s="35"/>
      <c r="C37" s="1244" t="s">
        <v>564</v>
      </c>
      <c r="D37" s="1245"/>
      <c r="E37" s="1246"/>
      <c r="F37" s="36">
        <v>2.81</v>
      </c>
      <c r="G37" s="37">
        <v>2.94</v>
      </c>
      <c r="H37" s="37">
        <v>0.41</v>
      </c>
      <c r="I37" s="37">
        <v>0.34</v>
      </c>
      <c r="J37" s="38">
        <v>0.99</v>
      </c>
      <c r="K37" s="22"/>
      <c r="L37" s="22"/>
      <c r="M37" s="22"/>
      <c r="N37" s="22"/>
      <c r="O37" s="22"/>
      <c r="P37" s="22"/>
    </row>
    <row r="38" spans="1:16" ht="39" customHeight="1" x14ac:dyDescent="0.15">
      <c r="A38" s="22"/>
      <c r="B38" s="35"/>
      <c r="C38" s="1244" t="s">
        <v>565</v>
      </c>
      <c r="D38" s="1245"/>
      <c r="E38" s="1246"/>
      <c r="F38" s="36" t="s">
        <v>512</v>
      </c>
      <c r="G38" s="37" t="s">
        <v>512</v>
      </c>
      <c r="H38" s="37" t="s">
        <v>512</v>
      </c>
      <c r="I38" s="37" t="s">
        <v>512</v>
      </c>
      <c r="J38" s="38">
        <v>0.22</v>
      </c>
      <c r="K38" s="22"/>
      <c r="L38" s="22"/>
      <c r="M38" s="22"/>
      <c r="N38" s="22"/>
      <c r="O38" s="22"/>
      <c r="P38" s="22"/>
    </row>
    <row r="39" spans="1:16" ht="39" customHeight="1" x14ac:dyDescent="0.15">
      <c r="A39" s="22"/>
      <c r="B39" s="35"/>
      <c r="C39" s="1244" t="s">
        <v>566</v>
      </c>
      <c r="D39" s="1245"/>
      <c r="E39" s="1246"/>
      <c r="F39" s="36">
        <v>0.02</v>
      </c>
      <c r="G39" s="37">
        <v>0.03</v>
      </c>
      <c r="H39" s="37">
        <v>0.03</v>
      </c>
      <c r="I39" s="37">
        <v>0.03</v>
      </c>
      <c r="J39" s="38">
        <v>0.03</v>
      </c>
      <c r="K39" s="22"/>
      <c r="L39" s="22"/>
      <c r="M39" s="22"/>
      <c r="N39" s="22"/>
      <c r="O39" s="22"/>
      <c r="P39" s="22"/>
    </row>
    <row r="40" spans="1:16" ht="39" customHeight="1" x14ac:dyDescent="0.15">
      <c r="A40" s="22"/>
      <c r="B40" s="35"/>
      <c r="C40" s="1244" t="s">
        <v>567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569</v>
      </c>
      <c r="D43" s="1248"/>
      <c r="E43" s="1249"/>
      <c r="F43" s="41">
        <v>0.21</v>
      </c>
      <c r="G43" s="42">
        <v>0.32</v>
      </c>
      <c r="H43" s="42">
        <v>0.25</v>
      </c>
      <c r="I43" s="42">
        <v>4.05</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VVQ08pRq2mU9O5JaUHRQ8vhLnqLFT6UcamUFma9dYcCmUusGWv887vVc93VpxdhgE16YG7BaFgteIQeGoxbqQ==" saltValue="bwvhQoSTcTmfo45FOvBU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775</v>
      </c>
      <c r="L45" s="60">
        <v>800</v>
      </c>
      <c r="M45" s="60">
        <v>798</v>
      </c>
      <c r="N45" s="60">
        <v>870</v>
      </c>
      <c r="O45" s="61">
        <v>883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14</v>
      </c>
      <c r="F48" s="1254"/>
      <c r="G48" s="1254"/>
      <c r="H48" s="1254"/>
      <c r="I48" s="1254"/>
      <c r="J48" s="1255"/>
      <c r="K48" s="63">
        <v>670</v>
      </c>
      <c r="L48" s="64">
        <v>713</v>
      </c>
      <c r="M48" s="64">
        <v>622</v>
      </c>
      <c r="N48" s="64">
        <v>586</v>
      </c>
      <c r="O48" s="65">
        <v>438</v>
      </c>
      <c r="P48" s="48"/>
      <c r="Q48" s="48"/>
      <c r="R48" s="48"/>
      <c r="S48" s="48"/>
      <c r="T48" s="48"/>
      <c r="U48" s="48"/>
    </row>
    <row r="49" spans="1:21" ht="30.75" customHeight="1" x14ac:dyDescent="0.15">
      <c r="A49" s="48"/>
      <c r="B49" s="1272"/>
      <c r="C49" s="1273"/>
      <c r="D49" s="62"/>
      <c r="E49" s="1254" t="s">
        <v>15</v>
      </c>
      <c r="F49" s="1254"/>
      <c r="G49" s="1254"/>
      <c r="H49" s="1254"/>
      <c r="I49" s="1254"/>
      <c r="J49" s="1255"/>
      <c r="K49" s="63">
        <v>54</v>
      </c>
      <c r="L49" s="64">
        <v>58</v>
      </c>
      <c r="M49" s="64">
        <v>66</v>
      </c>
      <c r="N49" s="64">
        <v>69</v>
      </c>
      <c r="O49" s="65">
        <v>61</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1078</v>
      </c>
      <c r="L52" s="64">
        <v>1106</v>
      </c>
      <c r="M52" s="64">
        <v>1075</v>
      </c>
      <c r="N52" s="64">
        <v>1052</v>
      </c>
      <c r="O52" s="65">
        <v>1023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421</v>
      </c>
      <c r="L53" s="69">
        <v>465</v>
      </c>
      <c r="M53" s="69">
        <v>411</v>
      </c>
      <c r="N53" s="69">
        <v>473</v>
      </c>
      <c r="O53" s="70">
        <v>359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3WaHJ3LelBHrpZhTNTe0L95Fn4XelJh6vumARWh7GPX/bwdUd1fYibVeemglyAjYGcofQgspEepmiJoUFB/1A==" saltValue="qBIa1ElZSVQXIDoaZEKA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90" t="s">
        <v>29</v>
      </c>
      <c r="C41" s="1291"/>
      <c r="D41" s="102"/>
      <c r="E41" s="1292" t="s">
        <v>30</v>
      </c>
      <c r="F41" s="1292"/>
      <c r="G41" s="1292"/>
      <c r="H41" s="1293"/>
      <c r="I41" s="103">
        <v>7707</v>
      </c>
      <c r="J41" s="104">
        <v>7552</v>
      </c>
      <c r="K41" s="104">
        <v>7364</v>
      </c>
      <c r="L41" s="104">
        <v>7433</v>
      </c>
      <c r="M41" s="105">
        <v>8408</v>
      </c>
    </row>
    <row r="42" spans="2:13" ht="27.75" customHeight="1" x14ac:dyDescent="0.15">
      <c r="B42" s="1280"/>
      <c r="C42" s="1281"/>
      <c r="D42" s="106"/>
      <c r="E42" s="1284" t="s">
        <v>31</v>
      </c>
      <c r="F42" s="1284"/>
      <c r="G42" s="1284"/>
      <c r="H42" s="1285"/>
      <c r="I42" s="107" t="s">
        <v>512</v>
      </c>
      <c r="J42" s="108" t="s">
        <v>512</v>
      </c>
      <c r="K42" s="108" t="s">
        <v>512</v>
      </c>
      <c r="L42" s="108" t="s">
        <v>512</v>
      </c>
      <c r="M42" s="109" t="s">
        <v>512</v>
      </c>
    </row>
    <row r="43" spans="2:13" ht="27.75" customHeight="1" x14ac:dyDescent="0.15">
      <c r="B43" s="1280"/>
      <c r="C43" s="1281"/>
      <c r="D43" s="106"/>
      <c r="E43" s="1284" t="s">
        <v>32</v>
      </c>
      <c r="F43" s="1284"/>
      <c r="G43" s="1284"/>
      <c r="H43" s="1285"/>
      <c r="I43" s="107">
        <v>7672</v>
      </c>
      <c r="J43" s="108">
        <v>7034</v>
      </c>
      <c r="K43" s="108">
        <v>6486</v>
      </c>
      <c r="L43" s="108">
        <v>6330</v>
      </c>
      <c r="M43" s="109">
        <v>5855</v>
      </c>
    </row>
    <row r="44" spans="2:13" ht="27.75" customHeight="1" x14ac:dyDescent="0.15">
      <c r="B44" s="1280"/>
      <c r="C44" s="1281"/>
      <c r="D44" s="106"/>
      <c r="E44" s="1284" t="s">
        <v>33</v>
      </c>
      <c r="F44" s="1284"/>
      <c r="G44" s="1284"/>
      <c r="H44" s="1285"/>
      <c r="I44" s="107">
        <v>391</v>
      </c>
      <c r="J44" s="108">
        <v>332</v>
      </c>
      <c r="K44" s="108">
        <v>329</v>
      </c>
      <c r="L44" s="108">
        <v>265</v>
      </c>
      <c r="M44" s="109">
        <v>219</v>
      </c>
    </row>
    <row r="45" spans="2:13" ht="27.75" customHeight="1" x14ac:dyDescent="0.15">
      <c r="B45" s="1280"/>
      <c r="C45" s="1281"/>
      <c r="D45" s="106"/>
      <c r="E45" s="1284" t="s">
        <v>34</v>
      </c>
      <c r="F45" s="1284"/>
      <c r="G45" s="1284"/>
      <c r="H45" s="1285"/>
      <c r="I45" s="107">
        <v>695</v>
      </c>
      <c r="J45" s="108">
        <v>740</v>
      </c>
      <c r="K45" s="108">
        <v>762</v>
      </c>
      <c r="L45" s="108">
        <v>764</v>
      </c>
      <c r="M45" s="109">
        <v>708</v>
      </c>
    </row>
    <row r="46" spans="2:13" ht="27.75" customHeight="1" x14ac:dyDescent="0.15">
      <c r="B46" s="1280"/>
      <c r="C46" s="1281"/>
      <c r="D46" s="110"/>
      <c r="E46" s="1284" t="s">
        <v>35</v>
      </c>
      <c r="F46" s="1284"/>
      <c r="G46" s="1284"/>
      <c r="H46" s="1285"/>
      <c r="I46" s="107" t="s">
        <v>512</v>
      </c>
      <c r="J46" s="108" t="s">
        <v>512</v>
      </c>
      <c r="K46" s="108" t="s">
        <v>512</v>
      </c>
      <c r="L46" s="108" t="s">
        <v>512</v>
      </c>
      <c r="M46" s="109" t="s">
        <v>512</v>
      </c>
    </row>
    <row r="47" spans="2:13" ht="27.75" customHeight="1" x14ac:dyDescent="0.15">
      <c r="B47" s="1280"/>
      <c r="C47" s="1281"/>
      <c r="D47" s="111"/>
      <c r="E47" s="1294" t="s">
        <v>36</v>
      </c>
      <c r="F47" s="1295"/>
      <c r="G47" s="1295"/>
      <c r="H47" s="1296"/>
      <c r="I47" s="107" t="s">
        <v>512</v>
      </c>
      <c r="J47" s="108" t="s">
        <v>512</v>
      </c>
      <c r="K47" s="108" t="s">
        <v>512</v>
      </c>
      <c r="L47" s="108" t="s">
        <v>512</v>
      </c>
      <c r="M47" s="109" t="s">
        <v>512</v>
      </c>
    </row>
    <row r="48" spans="2:13" ht="27.75" customHeight="1" x14ac:dyDescent="0.15">
      <c r="B48" s="1280"/>
      <c r="C48" s="1281"/>
      <c r="D48" s="106"/>
      <c r="E48" s="1284" t="s">
        <v>37</v>
      </c>
      <c r="F48" s="1284"/>
      <c r="G48" s="1284"/>
      <c r="H48" s="1285"/>
      <c r="I48" s="107" t="s">
        <v>512</v>
      </c>
      <c r="J48" s="108" t="s">
        <v>512</v>
      </c>
      <c r="K48" s="108" t="s">
        <v>512</v>
      </c>
      <c r="L48" s="108" t="s">
        <v>512</v>
      </c>
      <c r="M48" s="109" t="s">
        <v>512</v>
      </c>
    </row>
    <row r="49" spans="2:13" ht="27.75" customHeight="1" x14ac:dyDescent="0.15">
      <c r="B49" s="1282"/>
      <c r="C49" s="1283"/>
      <c r="D49" s="106"/>
      <c r="E49" s="1284" t="s">
        <v>38</v>
      </c>
      <c r="F49" s="1284"/>
      <c r="G49" s="1284"/>
      <c r="H49" s="1285"/>
      <c r="I49" s="107" t="s">
        <v>512</v>
      </c>
      <c r="J49" s="108" t="s">
        <v>512</v>
      </c>
      <c r="K49" s="108" t="s">
        <v>512</v>
      </c>
      <c r="L49" s="108" t="s">
        <v>512</v>
      </c>
      <c r="M49" s="109" t="s">
        <v>512</v>
      </c>
    </row>
    <row r="50" spans="2:13" ht="27.75" customHeight="1" x14ac:dyDescent="0.15">
      <c r="B50" s="1278" t="s">
        <v>39</v>
      </c>
      <c r="C50" s="1279"/>
      <c r="D50" s="112"/>
      <c r="E50" s="1284" t="s">
        <v>40</v>
      </c>
      <c r="F50" s="1284"/>
      <c r="G50" s="1284"/>
      <c r="H50" s="1285"/>
      <c r="I50" s="107">
        <v>5504</v>
      </c>
      <c r="J50" s="108">
        <v>5691</v>
      </c>
      <c r="K50" s="108">
        <v>5998</v>
      </c>
      <c r="L50" s="108">
        <v>4987</v>
      </c>
      <c r="M50" s="109">
        <v>4819</v>
      </c>
    </row>
    <row r="51" spans="2:13" ht="27.75" customHeight="1" x14ac:dyDescent="0.15">
      <c r="B51" s="1280"/>
      <c r="C51" s="1281"/>
      <c r="D51" s="106"/>
      <c r="E51" s="1284" t="s">
        <v>41</v>
      </c>
      <c r="F51" s="1284"/>
      <c r="G51" s="1284"/>
      <c r="H51" s="1285"/>
      <c r="I51" s="107">
        <v>39</v>
      </c>
      <c r="J51" s="108">
        <v>19</v>
      </c>
      <c r="K51" s="108">
        <v>9</v>
      </c>
      <c r="L51" s="108">
        <v>4</v>
      </c>
      <c r="M51" s="109">
        <v>6</v>
      </c>
    </row>
    <row r="52" spans="2:13" ht="27.75" customHeight="1" x14ac:dyDescent="0.15">
      <c r="B52" s="1282"/>
      <c r="C52" s="1283"/>
      <c r="D52" s="106"/>
      <c r="E52" s="1284" t="s">
        <v>42</v>
      </c>
      <c r="F52" s="1284"/>
      <c r="G52" s="1284"/>
      <c r="H52" s="1285"/>
      <c r="I52" s="107">
        <v>12557</v>
      </c>
      <c r="J52" s="108">
        <v>12319</v>
      </c>
      <c r="K52" s="108">
        <v>12464</v>
      </c>
      <c r="L52" s="108">
        <v>12324</v>
      </c>
      <c r="M52" s="109">
        <v>12487</v>
      </c>
    </row>
    <row r="53" spans="2:13" ht="27.75" customHeight="1" thickBot="1" x14ac:dyDescent="0.2">
      <c r="B53" s="1286" t="s">
        <v>43</v>
      </c>
      <c r="C53" s="1287"/>
      <c r="D53" s="113"/>
      <c r="E53" s="1288" t="s">
        <v>44</v>
      </c>
      <c r="F53" s="1288"/>
      <c r="G53" s="1288"/>
      <c r="H53" s="1289"/>
      <c r="I53" s="114">
        <v>-1636</v>
      </c>
      <c r="J53" s="115">
        <v>-2371</v>
      </c>
      <c r="K53" s="115">
        <v>-3530</v>
      </c>
      <c r="L53" s="115">
        <v>-2523</v>
      </c>
      <c r="M53" s="116">
        <v>-2121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uVLR6PmTSKN8sLSk4LhbkPVYJ2YyirggmcFOc/2dxrKoNeuZYHyQyGFgAHjNgUB1wjYMBdX5BB/N3y0gJLXA==" saltValue="8xhXSKESW6Bg5du9OfIE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1577</v>
      </c>
      <c r="G55" s="128">
        <v>939</v>
      </c>
      <c r="H55" s="129">
        <v>1131</v>
      </c>
    </row>
    <row r="56" spans="2:8" ht="52.5" customHeight="1" x14ac:dyDescent="0.15">
      <c r="B56" s="130"/>
      <c r="C56" s="1307" t="s">
        <v>48</v>
      </c>
      <c r="D56" s="1307"/>
      <c r="E56" s="1308"/>
      <c r="F56" s="131">
        <v>518</v>
      </c>
      <c r="G56" s="131">
        <v>518</v>
      </c>
      <c r="H56" s="132">
        <v>518</v>
      </c>
    </row>
    <row r="57" spans="2:8" ht="53.25" customHeight="1" x14ac:dyDescent="0.15">
      <c r="B57" s="130"/>
      <c r="C57" s="1309" t="s">
        <v>49</v>
      </c>
      <c r="D57" s="1309"/>
      <c r="E57" s="1310"/>
      <c r="F57" s="133">
        <v>3188</v>
      </c>
      <c r="G57" s="133">
        <v>2902</v>
      </c>
      <c r="H57" s="134">
        <v>2801</v>
      </c>
    </row>
    <row r="58" spans="2:8" ht="45.75" customHeight="1" x14ac:dyDescent="0.15">
      <c r="B58" s="135"/>
      <c r="C58" s="1297" t="s">
        <v>576</v>
      </c>
      <c r="D58" s="1298"/>
      <c r="E58" s="1299"/>
      <c r="F58" s="136">
        <v>1534</v>
      </c>
      <c r="G58" s="136">
        <v>1516</v>
      </c>
      <c r="H58" s="137">
        <v>1466</v>
      </c>
    </row>
    <row r="59" spans="2:8" ht="45.75" customHeight="1" x14ac:dyDescent="0.15">
      <c r="B59" s="135"/>
      <c r="C59" s="1297" t="s">
        <v>577</v>
      </c>
      <c r="D59" s="1298"/>
      <c r="E59" s="1299"/>
      <c r="F59" s="136">
        <v>915</v>
      </c>
      <c r="G59" s="136">
        <v>883</v>
      </c>
      <c r="H59" s="137">
        <v>910</v>
      </c>
    </row>
    <row r="60" spans="2:8" ht="45.75" customHeight="1" x14ac:dyDescent="0.15">
      <c r="B60" s="135"/>
      <c r="C60" s="1297" t="s">
        <v>578</v>
      </c>
      <c r="D60" s="1298"/>
      <c r="E60" s="1299"/>
      <c r="F60" s="136">
        <v>306</v>
      </c>
      <c r="G60" s="136">
        <v>306</v>
      </c>
      <c r="H60" s="137">
        <v>308</v>
      </c>
    </row>
    <row r="61" spans="2:8" ht="45.75" customHeight="1" x14ac:dyDescent="0.15">
      <c r="B61" s="135"/>
      <c r="C61" s="1297" t="s">
        <v>579</v>
      </c>
      <c r="D61" s="1298"/>
      <c r="E61" s="1299"/>
      <c r="F61" s="136">
        <v>51</v>
      </c>
      <c r="G61" s="136">
        <v>50</v>
      </c>
      <c r="H61" s="137">
        <v>50</v>
      </c>
    </row>
    <row r="62" spans="2:8" ht="45.75" customHeight="1" thickBot="1" x14ac:dyDescent="0.2">
      <c r="B62" s="138"/>
      <c r="C62" s="1300" t="s">
        <v>580</v>
      </c>
      <c r="D62" s="1301"/>
      <c r="E62" s="1302"/>
      <c r="F62" s="139">
        <v>34</v>
      </c>
      <c r="G62" s="139">
        <v>31</v>
      </c>
      <c r="H62" s="140">
        <v>29</v>
      </c>
    </row>
    <row r="63" spans="2:8" ht="52.5" customHeight="1" thickBot="1" x14ac:dyDescent="0.2">
      <c r="B63" s="141"/>
      <c r="C63" s="1303" t="s">
        <v>50</v>
      </c>
      <c r="D63" s="1303"/>
      <c r="E63" s="1304"/>
      <c r="F63" s="142">
        <v>5282</v>
      </c>
      <c r="G63" s="142">
        <v>4359</v>
      </c>
      <c r="H63" s="143">
        <v>4450</v>
      </c>
    </row>
    <row r="64" spans="2:8" ht="15" customHeight="1" x14ac:dyDescent="0.15"/>
  </sheetData>
  <sheetProtection algorithmName="SHA-512" hashValue="RJAiryvHFhSqvOLJJrr53CgYw5o4vTS5HWwfWrFeq1Tl/Zb17eG2GUtdxp0xkVZMYzCfmwnm6mziaOe5Tk0xwg==" saltValue="nkTsSesGksCHAmWqsI/6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65.7</v>
      </c>
      <c r="BQ53" s="1311"/>
      <c r="BR53" s="1311"/>
      <c r="BS53" s="1311"/>
      <c r="BT53" s="1311"/>
      <c r="BU53" s="1311"/>
      <c r="BV53" s="1311"/>
      <c r="BW53" s="1311"/>
      <c r="BX53" s="1311">
        <v>66.900000000000006</v>
      </c>
      <c r="BY53" s="1311"/>
      <c r="BZ53" s="1311"/>
      <c r="CA53" s="1311"/>
      <c r="CB53" s="1311"/>
      <c r="CC53" s="1311"/>
      <c r="CD53" s="1311"/>
      <c r="CE53" s="1311"/>
      <c r="CF53" s="1311">
        <v>68.2</v>
      </c>
      <c r="CG53" s="1311"/>
      <c r="CH53" s="1311"/>
      <c r="CI53" s="1311"/>
      <c r="CJ53" s="1311"/>
      <c r="CK53" s="1311"/>
      <c r="CL53" s="1311"/>
      <c r="CM53" s="1311"/>
      <c r="CN53" s="1311">
        <v>69.2</v>
      </c>
      <c r="CO53" s="1311"/>
      <c r="CP53" s="1311"/>
      <c r="CQ53" s="1311"/>
      <c r="CR53" s="1311"/>
      <c r="CS53" s="1311"/>
      <c r="CT53" s="1311"/>
      <c r="CU53" s="1311"/>
      <c r="CV53" s="1311">
        <v>70</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597</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5.9</v>
      </c>
      <c r="BQ75" s="1311"/>
      <c r="BR75" s="1311"/>
      <c r="BS75" s="1311"/>
      <c r="BT75" s="1311"/>
      <c r="BU75" s="1311"/>
      <c r="BV75" s="1311"/>
      <c r="BW75" s="1311"/>
      <c r="BX75" s="1311">
        <v>6.4</v>
      </c>
      <c r="BY75" s="1311"/>
      <c r="BZ75" s="1311"/>
      <c r="CA75" s="1311"/>
      <c r="CB75" s="1311"/>
      <c r="CC75" s="1311"/>
      <c r="CD75" s="1311"/>
      <c r="CE75" s="1311"/>
      <c r="CF75" s="1311">
        <v>6.1</v>
      </c>
      <c r="CG75" s="1311"/>
      <c r="CH75" s="1311"/>
      <c r="CI75" s="1311"/>
      <c r="CJ75" s="1311"/>
      <c r="CK75" s="1311"/>
      <c r="CL75" s="1311"/>
      <c r="CM75" s="1311"/>
      <c r="CN75" s="1311">
        <v>6.4</v>
      </c>
      <c r="CO75" s="1311"/>
      <c r="CP75" s="1311"/>
      <c r="CQ75" s="1311"/>
      <c r="CR75" s="1311"/>
      <c r="CS75" s="1311"/>
      <c r="CT75" s="1311"/>
      <c r="CU75" s="1311"/>
      <c r="CV75" s="1311">
        <v>5.8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597</v>
      </c>
      <c r="AO77" s="1316"/>
      <c r="AP77" s="1316"/>
      <c r="AQ77" s="1316"/>
      <c r="AR77" s="1316"/>
      <c r="AS77" s="1316"/>
      <c r="AT77" s="1316"/>
      <c r="AU77" s="1316"/>
      <c r="AV77" s="1316"/>
      <c r="AW77" s="1316"/>
      <c r="AX77" s="1316"/>
      <c r="AY77" s="1316"/>
      <c r="AZ77" s="1316"/>
      <c r="BA77" s="1316"/>
      <c r="BB77" s="1314" t="s">
        <v>595</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w7Td9S/KuAdGhrVU7YT6PDkQ+a1s5v8NDHIk0V+oeVJdKNuuHmOoJXmPZFdsItMYQU6vXN1YAmDF193Ok0IPg==" saltValue="g7hg0wAgPuMEtQaJ6Art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Nkk6BEzOdxwfhx43K7iZqdHx+oHP+UciRfCxy1GgH9NNviVFMgFZ+tT66CoxBCt1CWuNLz9SQocmIokl53lztw==" saltValue="OoFwMoFo3WA9VtIbYYCjD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l6k8AQEeucZpQEUBErAORoO38Ig6sWcBsu7Tp7rRZIddQm9O3n3z7V3DW4G9cus3Gp0WQuG3ZIictc1y34sogw==" saltValue="LGPeUC+7l00UoI+5z3dng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42465</v>
      </c>
      <c r="E3" s="162"/>
      <c r="F3" s="163">
        <v>47738</v>
      </c>
      <c r="G3" s="164"/>
      <c r="H3" s="165"/>
    </row>
    <row r="4" spans="1:8" x14ac:dyDescent="0.15">
      <c r="A4" s="166"/>
      <c r="B4" s="167"/>
      <c r="C4" s="168"/>
      <c r="D4" s="169">
        <v>22345</v>
      </c>
      <c r="E4" s="170"/>
      <c r="F4" s="171">
        <v>24937</v>
      </c>
      <c r="G4" s="172"/>
      <c r="H4" s="173"/>
    </row>
    <row r="5" spans="1:8" x14ac:dyDescent="0.15">
      <c r="A5" s="154" t="s">
        <v>545</v>
      </c>
      <c r="B5" s="159"/>
      <c r="C5" s="160"/>
      <c r="D5" s="161">
        <v>32805</v>
      </c>
      <c r="E5" s="162"/>
      <c r="F5" s="163">
        <v>52191</v>
      </c>
      <c r="G5" s="164"/>
      <c r="H5" s="165"/>
    </row>
    <row r="6" spans="1:8" x14ac:dyDescent="0.15">
      <c r="A6" s="166"/>
      <c r="B6" s="167"/>
      <c r="C6" s="168"/>
      <c r="D6" s="169">
        <v>22384</v>
      </c>
      <c r="E6" s="170"/>
      <c r="F6" s="171">
        <v>24843</v>
      </c>
      <c r="G6" s="172"/>
      <c r="H6" s="173"/>
    </row>
    <row r="7" spans="1:8" x14ac:dyDescent="0.15">
      <c r="A7" s="154" t="s">
        <v>546</v>
      </c>
      <c r="B7" s="159"/>
      <c r="C7" s="160"/>
      <c r="D7" s="161">
        <v>40006</v>
      </c>
      <c r="E7" s="162"/>
      <c r="F7" s="163">
        <v>47387</v>
      </c>
      <c r="G7" s="164"/>
      <c r="H7" s="165"/>
    </row>
    <row r="8" spans="1:8" x14ac:dyDescent="0.15">
      <c r="A8" s="166"/>
      <c r="B8" s="167"/>
      <c r="C8" s="168"/>
      <c r="D8" s="169">
        <v>27186</v>
      </c>
      <c r="E8" s="170"/>
      <c r="F8" s="171">
        <v>24928</v>
      </c>
      <c r="G8" s="172"/>
      <c r="H8" s="173"/>
    </row>
    <row r="9" spans="1:8" x14ac:dyDescent="0.15">
      <c r="A9" s="154" t="s">
        <v>547</v>
      </c>
      <c r="B9" s="159"/>
      <c r="C9" s="160"/>
      <c r="D9" s="161">
        <v>46963</v>
      </c>
      <c r="E9" s="162"/>
      <c r="F9" s="163">
        <v>51264</v>
      </c>
      <c r="G9" s="164"/>
      <c r="H9" s="165"/>
    </row>
    <row r="10" spans="1:8" x14ac:dyDescent="0.15">
      <c r="A10" s="166"/>
      <c r="B10" s="167"/>
      <c r="C10" s="168"/>
      <c r="D10" s="169">
        <v>30815</v>
      </c>
      <c r="E10" s="170"/>
      <c r="F10" s="171">
        <v>26040</v>
      </c>
      <c r="G10" s="172"/>
      <c r="H10" s="173"/>
    </row>
    <row r="11" spans="1:8" x14ac:dyDescent="0.15">
      <c r="A11" s="154" t="s">
        <v>548</v>
      </c>
      <c r="B11" s="159"/>
      <c r="C11" s="160"/>
      <c r="D11" s="161">
        <v>67325</v>
      </c>
      <c r="E11" s="162"/>
      <c r="F11" s="163">
        <v>52068</v>
      </c>
      <c r="G11" s="164"/>
      <c r="H11" s="165"/>
    </row>
    <row r="12" spans="1:8" x14ac:dyDescent="0.15">
      <c r="A12" s="166"/>
      <c r="B12" s="167"/>
      <c r="C12" s="174"/>
      <c r="D12" s="169">
        <v>46334</v>
      </c>
      <c r="E12" s="170"/>
      <c r="F12" s="171">
        <v>26936</v>
      </c>
      <c r="G12" s="172"/>
      <c r="H12" s="173"/>
    </row>
    <row r="13" spans="1:8" x14ac:dyDescent="0.15">
      <c r="A13" s="154"/>
      <c r="B13" s="159"/>
      <c r="C13" s="175"/>
      <c r="D13" s="176">
        <v>45913</v>
      </c>
      <c r="E13" s="177"/>
      <c r="F13" s="178">
        <v>50130</v>
      </c>
      <c r="G13" s="179"/>
      <c r="H13" s="165"/>
    </row>
    <row r="14" spans="1:8" x14ac:dyDescent="0.15">
      <c r="A14" s="166"/>
      <c r="B14" s="167"/>
      <c r="C14" s="168"/>
      <c r="D14" s="169">
        <v>29813</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5.45</v>
      </c>
      <c r="C19" s="180">
        <f>ROUND(VALUE(SUBSTITUTE(実質収支比率等に係る経年分析!G$48,"▲","-")),2)</f>
        <v>6</v>
      </c>
      <c r="D19" s="180">
        <f>ROUND(VALUE(SUBSTITUTE(実質収支比率等に係る経年分析!H$48,"▲","-")),2)</f>
        <v>5.96</v>
      </c>
      <c r="E19" s="180">
        <f>ROUND(VALUE(SUBSTITUTE(実質収支比率等に係る経年分析!I$48,"▲","-")),2)</f>
        <v>3.65</v>
      </c>
      <c r="F19" s="180">
        <f>ROUND(VALUE(SUBSTITUTE(実質収支比率等に係る経年分析!J$48,"▲","-")),2)</f>
        <v>6.21</v>
      </c>
    </row>
    <row r="20" spans="1:11" x14ac:dyDescent="0.15">
      <c r="A20" s="180" t="s">
        <v>54</v>
      </c>
      <c r="B20" s="180">
        <f>ROUND(VALUE(SUBSTITUTE(実質収支比率等に係る経年分析!F$47,"▲","-")),2)</f>
        <v>14.09</v>
      </c>
      <c r="C20" s="180">
        <f>ROUND(VALUE(SUBSTITUTE(実質収支比率等に係る経年分析!G$47,"▲","-")),2)</f>
        <v>16.22</v>
      </c>
      <c r="D20" s="180">
        <f>ROUND(VALUE(SUBSTITUTE(実質収支比率等に係る経年分析!H$47,"▲","-")),2)</f>
        <v>19.21</v>
      </c>
      <c r="E20" s="180">
        <f>ROUND(VALUE(SUBSTITUTE(実質収支比率等に係る経年分析!I$47,"▲","-")),2)</f>
        <v>11.68</v>
      </c>
      <c r="F20" s="180">
        <f>ROUND(VALUE(SUBSTITUTE(実質収支比率等に係る経年分析!J$47,"▲","-")),2)</f>
        <v>13.28</v>
      </c>
    </row>
    <row r="21" spans="1:11" x14ac:dyDescent="0.15">
      <c r="A21" s="180" t="s">
        <v>55</v>
      </c>
      <c r="B21" s="180">
        <f>IF(ISNUMBER(VALUE(SUBSTITUTE(実質収支比率等に係る経年分析!F$49,"▲","-"))),ROUND(VALUE(SUBSTITUTE(実質収支比率等に係る経年分析!F$49,"▲","-")),2),NA())</f>
        <v>-0.9</v>
      </c>
      <c r="C21" s="180">
        <f>IF(ISNUMBER(VALUE(SUBSTITUTE(実質収支比率等に係る経年分析!G$49,"▲","-"))),ROUND(VALUE(SUBSTITUTE(実質収支比率等に係る経年分析!G$49,"▲","-")),2),NA())</f>
        <v>2.82</v>
      </c>
      <c r="D21" s="180">
        <f>IF(ISNUMBER(VALUE(SUBSTITUTE(実質収支比率等に係る経年分析!H$49,"▲","-"))),ROUND(VALUE(SUBSTITUTE(実質収支比率等に係る経年分析!H$49,"▲","-")),2),NA())</f>
        <v>3.47</v>
      </c>
      <c r="E21" s="180">
        <f>IF(ISNUMBER(VALUE(SUBSTITUTE(実質収支比率等に係る経年分析!I$49,"▲","-"))),ROUND(VALUE(SUBSTITUTE(実質収支比率等に係る経年分析!I$49,"▲","-")),2),NA())</f>
        <v>-10.36</v>
      </c>
      <c r="F21" s="180">
        <f>IF(ISNUMBER(VALUE(SUBSTITUTE(実質収支比率等に係る経年分析!J$49,"▲","-"))),ROUND(VALUE(SUBSTITUTE(実質収支比率等に係る経年分析!J$49,"▲","-")),2),NA())</f>
        <v>5.03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奨学資金特別会計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f>IF(ROUND(VALUE(SUBSTITUTE(連結実質赤字比率に係る赤字・黒字の構成分析!I$36,"▲", "-")), 2) &lt; 0, ABS(ROUND(VALUE(SUBSTITUTE(連結実質赤字比率に係る赤字・黒字の構成分析!I$36,"▲", "-")), 2)), NA())</f>
        <v>0.16</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1078</v>
      </c>
      <c r="E42" s="182"/>
      <c r="F42" s="182"/>
      <c r="G42" s="182">
        <f>'実質公債費比率（分子）の構造'!L$52</f>
        <v>1106</v>
      </c>
      <c r="H42" s="182"/>
      <c r="I42" s="182"/>
      <c r="J42" s="182">
        <f>'実質公債費比率（分子）の構造'!M$52</f>
        <v>1075</v>
      </c>
      <c r="K42" s="182"/>
      <c r="L42" s="182"/>
      <c r="M42" s="182">
        <f>'実質公債費比率（分子）の構造'!N$52</f>
        <v>1052</v>
      </c>
      <c r="N42" s="182"/>
      <c r="O42" s="182"/>
      <c r="P42" s="182">
        <f>'実質公債費比率（分子）の構造'!O$52</f>
        <v>1023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54</v>
      </c>
      <c r="C45" s="182"/>
      <c r="D45" s="182"/>
      <c r="E45" s="182">
        <f>'実質公債費比率（分子）の構造'!L$49</f>
        <v>58</v>
      </c>
      <c r="F45" s="182"/>
      <c r="G45" s="182"/>
      <c r="H45" s="182">
        <f>'実質公債費比率（分子）の構造'!M$49</f>
        <v>66</v>
      </c>
      <c r="I45" s="182"/>
      <c r="J45" s="182"/>
      <c r="K45" s="182">
        <f>'実質公債費比率（分子）の構造'!N$49</f>
        <v>69</v>
      </c>
      <c r="L45" s="182"/>
      <c r="M45" s="182"/>
      <c r="N45" s="182">
        <f>'実質公債費比率（分子）の構造'!O$49</f>
        <v>61</v>
      </c>
      <c r="O45" s="182"/>
      <c r="P45" s="182"/>
    </row>
    <row r="46" spans="1:16" x14ac:dyDescent="0.15">
      <c r="A46" s="182" t="s">
        <v>66</v>
      </c>
      <c r="B46" s="182">
        <f>'実質公債費比率（分子）の構造'!K$48</f>
        <v>670</v>
      </c>
      <c r="C46" s="182"/>
      <c r="D46" s="182"/>
      <c r="E46" s="182">
        <f>'実質公債費比率（分子）の構造'!L$48</f>
        <v>713</v>
      </c>
      <c r="F46" s="182"/>
      <c r="G46" s="182"/>
      <c r="H46" s="182">
        <f>'実質公債費比率（分子）の構造'!M$48</f>
        <v>622</v>
      </c>
      <c r="I46" s="182"/>
      <c r="J46" s="182"/>
      <c r="K46" s="182">
        <f>'実質公債費比率（分子）の構造'!N$48</f>
        <v>586</v>
      </c>
      <c r="L46" s="182"/>
      <c r="M46" s="182"/>
      <c r="N46" s="182">
        <f>'実質公債費比率（分子）の構造'!O$48</f>
        <v>438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775</v>
      </c>
      <c r="C49" s="182"/>
      <c r="D49" s="182"/>
      <c r="E49" s="182">
        <f>'実質公債費比率（分子）の構造'!L$45</f>
        <v>800</v>
      </c>
      <c r="F49" s="182"/>
      <c r="G49" s="182"/>
      <c r="H49" s="182">
        <f>'実質公債費比率（分子）の構造'!M$45</f>
        <v>798</v>
      </c>
      <c r="I49" s="182"/>
      <c r="J49" s="182"/>
      <c r="K49" s="182">
        <f>'実質公債費比率（分子）の構造'!N$45</f>
        <v>870</v>
      </c>
      <c r="L49" s="182"/>
      <c r="M49" s="182"/>
      <c r="N49" s="182">
        <f>'実質公債費比率（分子）の構造'!O$45</f>
        <v>883</v>
      </c>
      <c r="O49" s="182"/>
      <c r="P49" s="182"/>
    </row>
    <row r="50" spans="1:16" x14ac:dyDescent="0.15">
      <c r="A50" s="182" t="s">
        <v>70</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465</v>
      </c>
      <c r="G50" s="182" t="e">
        <f>NA()</f>
        <v>#N/A</v>
      </c>
      <c r="H50" s="182" t="e">
        <f>NA()</f>
        <v>#N/A</v>
      </c>
      <c r="I50" s="182">
        <f>IF(ISNUMBER('実質公債費比率（分子）の構造'!M$53),'実質公債費比率（分子）の構造'!M$53,NA())</f>
        <v>411</v>
      </c>
      <c r="J50" s="182" t="e">
        <f>NA()</f>
        <v>#N/A</v>
      </c>
      <c r="K50" s="182" t="e">
        <f>NA()</f>
        <v>#N/A</v>
      </c>
      <c r="L50" s="182">
        <f>IF(ISNUMBER('実質公債費比率（分子）の構造'!N$53),'実質公債費比率（分子）の構造'!N$53,NA())</f>
        <v>473</v>
      </c>
      <c r="M50" s="182" t="e">
        <f>NA()</f>
        <v>#N/A</v>
      </c>
      <c r="N50" s="182" t="e">
        <f>NA()</f>
        <v>#N/A</v>
      </c>
      <c r="O50" s="182">
        <f>IF(ISNUMBER('実質公債費比率（分子）の構造'!O$53),'実質公債費比率（分子）の構造'!O$53,NA())</f>
        <v>359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12557</v>
      </c>
      <c r="E56" s="181"/>
      <c r="F56" s="181"/>
      <c r="G56" s="181">
        <f>'将来負担比率（分子）の構造'!J$52</f>
        <v>12319</v>
      </c>
      <c r="H56" s="181"/>
      <c r="I56" s="181"/>
      <c r="J56" s="181">
        <f>'将来負担比率（分子）の構造'!K$52</f>
        <v>12464</v>
      </c>
      <c r="K56" s="181"/>
      <c r="L56" s="181"/>
      <c r="M56" s="181">
        <f>'将来負担比率（分子）の構造'!L$52</f>
        <v>12324</v>
      </c>
      <c r="N56" s="181"/>
      <c r="O56" s="181"/>
      <c r="P56" s="181">
        <f>'将来負担比率（分子）の構造'!M$52</f>
        <v>12487</v>
      </c>
    </row>
    <row r="57" spans="1:16" x14ac:dyDescent="0.15">
      <c r="A57" s="181" t="s">
        <v>41</v>
      </c>
      <c r="B57" s="181"/>
      <c r="C57" s="181"/>
      <c r="D57" s="181">
        <f>'将来負担比率（分子）の構造'!I$51</f>
        <v>39</v>
      </c>
      <c r="E57" s="181"/>
      <c r="F57" s="181"/>
      <c r="G57" s="181">
        <f>'将来負担比率（分子）の構造'!J$51</f>
        <v>19</v>
      </c>
      <c r="H57" s="181"/>
      <c r="I57" s="181"/>
      <c r="J57" s="181">
        <f>'将来負担比率（分子）の構造'!K$51</f>
        <v>9</v>
      </c>
      <c r="K57" s="181"/>
      <c r="L57" s="181"/>
      <c r="M57" s="181">
        <f>'将来負担比率（分子）の構造'!L$51</f>
        <v>4</v>
      </c>
      <c r="N57" s="181"/>
      <c r="O57" s="181"/>
      <c r="P57" s="181">
        <f>'将来負担比率（分子）の構造'!M$51</f>
        <v>6</v>
      </c>
    </row>
    <row r="58" spans="1:16" x14ac:dyDescent="0.15">
      <c r="A58" s="181" t="s">
        <v>40</v>
      </c>
      <c r="B58" s="181"/>
      <c r="C58" s="181"/>
      <c r="D58" s="181">
        <f>'将来負担比率（分子）の構造'!I$50</f>
        <v>5504</v>
      </c>
      <c r="E58" s="181"/>
      <c r="F58" s="181"/>
      <c r="G58" s="181">
        <f>'将来負担比率（分子）の構造'!J$50</f>
        <v>5691</v>
      </c>
      <c r="H58" s="181"/>
      <c r="I58" s="181"/>
      <c r="J58" s="181">
        <f>'将来負担比率（分子）の構造'!K$50</f>
        <v>5998</v>
      </c>
      <c r="K58" s="181"/>
      <c r="L58" s="181"/>
      <c r="M58" s="181">
        <f>'将来負担比率（分子）の構造'!L$50</f>
        <v>4987</v>
      </c>
      <c r="N58" s="181"/>
      <c r="O58" s="181"/>
      <c r="P58" s="181">
        <f>'将来負担比率（分子）の構造'!M$50</f>
        <v>4819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695</v>
      </c>
      <c r="C62" s="181"/>
      <c r="D62" s="181"/>
      <c r="E62" s="181">
        <f>'将来負担比率（分子）の構造'!J$45</f>
        <v>740</v>
      </c>
      <c r="F62" s="181"/>
      <c r="G62" s="181"/>
      <c r="H62" s="181">
        <f>'将来負担比率（分子）の構造'!K$45</f>
        <v>762</v>
      </c>
      <c r="I62" s="181"/>
      <c r="J62" s="181"/>
      <c r="K62" s="181">
        <f>'将来負担比率（分子）の構造'!L$45</f>
        <v>764</v>
      </c>
      <c r="L62" s="181"/>
      <c r="M62" s="181"/>
      <c r="N62" s="181">
        <f>'将来負担比率（分子）の構造'!M$45</f>
        <v>708</v>
      </c>
      <c r="O62" s="181"/>
      <c r="P62" s="181"/>
    </row>
    <row r="63" spans="1:16" x14ac:dyDescent="0.15">
      <c r="A63" s="181" t="s">
        <v>33</v>
      </c>
      <c r="B63" s="181">
        <f>'将来負担比率（分子）の構造'!I$44</f>
        <v>391</v>
      </c>
      <c r="C63" s="181"/>
      <c r="D63" s="181"/>
      <c r="E63" s="181">
        <f>'将来負担比率（分子）の構造'!J$44</f>
        <v>332</v>
      </c>
      <c r="F63" s="181"/>
      <c r="G63" s="181"/>
      <c r="H63" s="181">
        <f>'将来負担比率（分子）の構造'!K$44</f>
        <v>329</v>
      </c>
      <c r="I63" s="181"/>
      <c r="J63" s="181"/>
      <c r="K63" s="181">
        <f>'将来負担比率（分子）の構造'!L$44</f>
        <v>265</v>
      </c>
      <c r="L63" s="181"/>
      <c r="M63" s="181"/>
      <c r="N63" s="181">
        <f>'将来負担比率（分子）の構造'!M$44</f>
        <v>219</v>
      </c>
      <c r="O63" s="181"/>
      <c r="P63" s="181"/>
    </row>
    <row r="64" spans="1:16" x14ac:dyDescent="0.15">
      <c r="A64" s="181" t="s">
        <v>32</v>
      </c>
      <c r="B64" s="181">
        <f>'将来負担比率（分子）の構造'!I$43</f>
        <v>7672</v>
      </c>
      <c r="C64" s="181"/>
      <c r="D64" s="181"/>
      <c r="E64" s="181">
        <f>'将来負担比率（分子）の構造'!J$43</f>
        <v>7034</v>
      </c>
      <c r="F64" s="181"/>
      <c r="G64" s="181"/>
      <c r="H64" s="181">
        <f>'将来負担比率（分子）の構造'!K$43</f>
        <v>6486</v>
      </c>
      <c r="I64" s="181"/>
      <c r="J64" s="181"/>
      <c r="K64" s="181">
        <f>'将来負担比率（分子）の構造'!L$43</f>
        <v>6330</v>
      </c>
      <c r="L64" s="181"/>
      <c r="M64" s="181"/>
      <c r="N64" s="181">
        <f>'将来負担比率（分子）の構造'!M$43</f>
        <v>5855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7707</v>
      </c>
      <c r="C66" s="181"/>
      <c r="D66" s="181"/>
      <c r="E66" s="181">
        <f>'将来負担比率（分子）の構造'!J$41</f>
        <v>7552</v>
      </c>
      <c r="F66" s="181"/>
      <c r="G66" s="181"/>
      <c r="H66" s="181">
        <f>'将来負担比率（分子）の構造'!K$41</f>
        <v>7364</v>
      </c>
      <c r="I66" s="181"/>
      <c r="J66" s="181"/>
      <c r="K66" s="181">
        <f>'将来負担比率（分子）の構造'!L$41</f>
        <v>7433</v>
      </c>
      <c r="L66" s="181"/>
      <c r="M66" s="181"/>
      <c r="N66" s="181">
        <f>'将来負担比率（分子）の構造'!M$41</f>
        <v>8408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1577</v>
      </c>
      <c r="C72" s="185">
        <f>基金残高に係る経年分析!G55</f>
        <v>939</v>
      </c>
      <c r="D72" s="185">
        <f>基金残高に係る経年分析!H55</f>
        <v>1131</v>
      </c>
    </row>
    <row r="73" spans="1:16" x14ac:dyDescent="0.15">
      <c r="A73" s="184" t="s">
        <v>77</v>
      </c>
      <c r="B73" s="185">
        <f>基金残高に係る経年分析!F56</f>
        <v>518</v>
      </c>
      <c r="C73" s="185">
        <f>基金残高に係る経年分析!G56</f>
        <v>518</v>
      </c>
      <c r="D73" s="185">
        <f>基金残高に係る経年分析!H56</f>
        <v>518</v>
      </c>
    </row>
    <row r="74" spans="1:16" x14ac:dyDescent="0.15">
      <c r="A74" s="184" t="s">
        <v>78</v>
      </c>
      <c r="B74" s="185">
        <f>基金残高に係る経年分析!F57</f>
        <v>3188</v>
      </c>
      <c r="C74" s="185">
        <f>基金残高に係る経年分析!G57</f>
        <v>2902</v>
      </c>
      <c r="D74" s="185">
        <f>基金残高に係る経年分析!H57</f>
        <v>2801</v>
      </c>
    </row>
  </sheetData>
  <sheetProtection algorithmName="SHA-512" hashValue="QoMK5ImNFQocrWSFLDc9sMcz7aJcqokfcJYn0aIP0tUftCOgNGyZ+7OeOx8dFOx1u1kqZvf2n1dQRzjRWrx5LA==" saltValue="d4HCFedFjYBzgvQOHu4x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5851471</v>
      </c>
      <c r="S5" s="736"/>
      <c r="T5" s="736"/>
      <c r="U5" s="736"/>
      <c r="V5" s="736"/>
      <c r="W5" s="736"/>
      <c r="X5" s="736"/>
      <c r="Y5" s="779"/>
      <c r="Z5" s="797">
        <v>30.2</v>
      </c>
      <c r="AA5" s="797"/>
      <c r="AB5" s="797"/>
      <c r="AC5" s="797"/>
      <c r="AD5" s="798">
        <v>5851268</v>
      </c>
      <c r="AE5" s="798"/>
      <c r="AF5" s="798"/>
      <c r="AG5" s="798"/>
      <c r="AH5" s="798"/>
      <c r="AI5" s="798"/>
      <c r="AJ5" s="798"/>
      <c r="AK5" s="798"/>
      <c r="AL5" s="780">
        <v>72</v>
      </c>
      <c r="AM5" s="751"/>
      <c r="AN5" s="751"/>
      <c r="AO5" s="781"/>
      <c r="AP5" s="746" t="s">
        <v>226</v>
      </c>
      <c r="AQ5" s="747"/>
      <c r="AR5" s="747"/>
      <c r="AS5" s="747"/>
      <c r="AT5" s="747"/>
      <c r="AU5" s="747"/>
      <c r="AV5" s="747"/>
      <c r="AW5" s="747"/>
      <c r="AX5" s="747"/>
      <c r="AY5" s="747"/>
      <c r="AZ5" s="747"/>
      <c r="BA5" s="747"/>
      <c r="BB5" s="747"/>
      <c r="BC5" s="747"/>
      <c r="BD5" s="747"/>
      <c r="BE5" s="747"/>
      <c r="BF5" s="748"/>
      <c r="BG5" s="680">
        <v>5851268</v>
      </c>
      <c r="BH5" s="681"/>
      <c r="BI5" s="681"/>
      <c r="BJ5" s="681"/>
      <c r="BK5" s="681"/>
      <c r="BL5" s="681"/>
      <c r="BM5" s="681"/>
      <c r="BN5" s="682"/>
      <c r="BO5" s="713">
        <v>100</v>
      </c>
      <c r="BP5" s="713"/>
      <c r="BQ5" s="713"/>
      <c r="BR5" s="713"/>
      <c r="BS5" s="714">
        <v>75139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154524</v>
      </c>
      <c r="S6" s="681"/>
      <c r="T6" s="681"/>
      <c r="U6" s="681"/>
      <c r="V6" s="681"/>
      <c r="W6" s="681"/>
      <c r="X6" s="681"/>
      <c r="Y6" s="682"/>
      <c r="Z6" s="713">
        <v>0.8</v>
      </c>
      <c r="AA6" s="713"/>
      <c r="AB6" s="713"/>
      <c r="AC6" s="713"/>
      <c r="AD6" s="714">
        <v>154524</v>
      </c>
      <c r="AE6" s="714"/>
      <c r="AF6" s="714"/>
      <c r="AG6" s="714"/>
      <c r="AH6" s="714"/>
      <c r="AI6" s="714"/>
      <c r="AJ6" s="714"/>
      <c r="AK6" s="714"/>
      <c r="AL6" s="683">
        <v>1.9</v>
      </c>
      <c r="AM6" s="684"/>
      <c r="AN6" s="684"/>
      <c r="AO6" s="715"/>
      <c r="AP6" s="677" t="s">
        <v>231</v>
      </c>
      <c r="AQ6" s="678"/>
      <c r="AR6" s="678"/>
      <c r="AS6" s="678"/>
      <c r="AT6" s="678"/>
      <c r="AU6" s="678"/>
      <c r="AV6" s="678"/>
      <c r="AW6" s="678"/>
      <c r="AX6" s="678"/>
      <c r="AY6" s="678"/>
      <c r="AZ6" s="678"/>
      <c r="BA6" s="678"/>
      <c r="BB6" s="678"/>
      <c r="BC6" s="678"/>
      <c r="BD6" s="678"/>
      <c r="BE6" s="678"/>
      <c r="BF6" s="679"/>
      <c r="BG6" s="680">
        <v>5851268</v>
      </c>
      <c r="BH6" s="681"/>
      <c r="BI6" s="681"/>
      <c r="BJ6" s="681"/>
      <c r="BK6" s="681"/>
      <c r="BL6" s="681"/>
      <c r="BM6" s="681"/>
      <c r="BN6" s="682"/>
      <c r="BO6" s="713">
        <v>100</v>
      </c>
      <c r="BP6" s="713"/>
      <c r="BQ6" s="713"/>
      <c r="BR6" s="713"/>
      <c r="BS6" s="714">
        <v>75139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126632</v>
      </c>
      <c r="CS6" s="681"/>
      <c r="CT6" s="681"/>
      <c r="CU6" s="681"/>
      <c r="CV6" s="681"/>
      <c r="CW6" s="681"/>
      <c r="CX6" s="681"/>
      <c r="CY6" s="682"/>
      <c r="CZ6" s="780">
        <v>0.7</v>
      </c>
      <c r="DA6" s="751"/>
      <c r="DB6" s="751"/>
      <c r="DC6" s="783"/>
      <c r="DD6" s="686" t="s">
        <v>233</v>
      </c>
      <c r="DE6" s="681"/>
      <c r="DF6" s="681"/>
      <c r="DG6" s="681"/>
      <c r="DH6" s="681"/>
      <c r="DI6" s="681"/>
      <c r="DJ6" s="681"/>
      <c r="DK6" s="681"/>
      <c r="DL6" s="681"/>
      <c r="DM6" s="681"/>
      <c r="DN6" s="681"/>
      <c r="DO6" s="681"/>
      <c r="DP6" s="682"/>
      <c r="DQ6" s="686">
        <v>126632</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4083</v>
      </c>
      <c r="S7" s="681"/>
      <c r="T7" s="681"/>
      <c r="U7" s="681"/>
      <c r="V7" s="681"/>
      <c r="W7" s="681"/>
      <c r="X7" s="681"/>
      <c r="Y7" s="682"/>
      <c r="Z7" s="713">
        <v>0</v>
      </c>
      <c r="AA7" s="713"/>
      <c r="AB7" s="713"/>
      <c r="AC7" s="713"/>
      <c r="AD7" s="714">
        <v>4083</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2457968</v>
      </c>
      <c r="BH7" s="681"/>
      <c r="BI7" s="681"/>
      <c r="BJ7" s="681"/>
      <c r="BK7" s="681"/>
      <c r="BL7" s="681"/>
      <c r="BM7" s="681"/>
      <c r="BN7" s="682"/>
      <c r="BO7" s="713">
        <v>42</v>
      </c>
      <c r="BP7" s="713"/>
      <c r="BQ7" s="713"/>
      <c r="BR7" s="713"/>
      <c r="BS7" s="714">
        <v>75139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6227402</v>
      </c>
      <c r="CS7" s="681"/>
      <c r="CT7" s="681"/>
      <c r="CU7" s="681"/>
      <c r="CV7" s="681"/>
      <c r="CW7" s="681"/>
      <c r="CX7" s="681"/>
      <c r="CY7" s="682"/>
      <c r="CZ7" s="713">
        <v>33.1</v>
      </c>
      <c r="DA7" s="713"/>
      <c r="DB7" s="713"/>
      <c r="DC7" s="713"/>
      <c r="DD7" s="686">
        <v>898860</v>
      </c>
      <c r="DE7" s="681"/>
      <c r="DF7" s="681"/>
      <c r="DG7" s="681"/>
      <c r="DH7" s="681"/>
      <c r="DI7" s="681"/>
      <c r="DJ7" s="681"/>
      <c r="DK7" s="681"/>
      <c r="DL7" s="681"/>
      <c r="DM7" s="681"/>
      <c r="DN7" s="681"/>
      <c r="DO7" s="681"/>
      <c r="DP7" s="682"/>
      <c r="DQ7" s="686">
        <v>1259172</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19208</v>
      </c>
      <c r="S8" s="681"/>
      <c r="T8" s="681"/>
      <c r="U8" s="681"/>
      <c r="V8" s="681"/>
      <c r="W8" s="681"/>
      <c r="X8" s="681"/>
      <c r="Y8" s="682"/>
      <c r="Z8" s="713">
        <v>0.1</v>
      </c>
      <c r="AA8" s="713"/>
      <c r="AB8" s="713"/>
      <c r="AC8" s="713"/>
      <c r="AD8" s="714">
        <v>19208</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70706</v>
      </c>
      <c r="BH8" s="681"/>
      <c r="BI8" s="681"/>
      <c r="BJ8" s="681"/>
      <c r="BK8" s="681"/>
      <c r="BL8" s="681"/>
      <c r="BM8" s="681"/>
      <c r="BN8" s="682"/>
      <c r="BO8" s="713">
        <v>1.2</v>
      </c>
      <c r="BP8" s="713"/>
      <c r="BQ8" s="713"/>
      <c r="BR8" s="713"/>
      <c r="BS8" s="686" t="s">
        <v>174</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4961284</v>
      </c>
      <c r="CS8" s="681"/>
      <c r="CT8" s="681"/>
      <c r="CU8" s="681"/>
      <c r="CV8" s="681"/>
      <c r="CW8" s="681"/>
      <c r="CX8" s="681"/>
      <c r="CY8" s="682"/>
      <c r="CZ8" s="713">
        <v>26.4</v>
      </c>
      <c r="DA8" s="713"/>
      <c r="DB8" s="713"/>
      <c r="DC8" s="713"/>
      <c r="DD8" s="686">
        <v>96363</v>
      </c>
      <c r="DE8" s="681"/>
      <c r="DF8" s="681"/>
      <c r="DG8" s="681"/>
      <c r="DH8" s="681"/>
      <c r="DI8" s="681"/>
      <c r="DJ8" s="681"/>
      <c r="DK8" s="681"/>
      <c r="DL8" s="681"/>
      <c r="DM8" s="681"/>
      <c r="DN8" s="681"/>
      <c r="DO8" s="681"/>
      <c r="DP8" s="682"/>
      <c r="DQ8" s="686">
        <v>2415984</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22076</v>
      </c>
      <c r="S9" s="681"/>
      <c r="T9" s="681"/>
      <c r="U9" s="681"/>
      <c r="V9" s="681"/>
      <c r="W9" s="681"/>
      <c r="X9" s="681"/>
      <c r="Y9" s="682"/>
      <c r="Z9" s="713">
        <v>0.1</v>
      </c>
      <c r="AA9" s="713"/>
      <c r="AB9" s="713"/>
      <c r="AC9" s="713"/>
      <c r="AD9" s="714">
        <v>22076</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2037870</v>
      </c>
      <c r="BH9" s="681"/>
      <c r="BI9" s="681"/>
      <c r="BJ9" s="681"/>
      <c r="BK9" s="681"/>
      <c r="BL9" s="681"/>
      <c r="BM9" s="681"/>
      <c r="BN9" s="682"/>
      <c r="BO9" s="713">
        <v>34.799999999999997</v>
      </c>
      <c r="BP9" s="713"/>
      <c r="BQ9" s="713"/>
      <c r="BR9" s="713"/>
      <c r="BS9" s="686" t="s">
        <v>233</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1036361</v>
      </c>
      <c r="CS9" s="681"/>
      <c r="CT9" s="681"/>
      <c r="CU9" s="681"/>
      <c r="CV9" s="681"/>
      <c r="CW9" s="681"/>
      <c r="CX9" s="681"/>
      <c r="CY9" s="682"/>
      <c r="CZ9" s="713">
        <v>5.5</v>
      </c>
      <c r="DA9" s="713"/>
      <c r="DB9" s="713"/>
      <c r="DC9" s="713"/>
      <c r="DD9" s="686">
        <v>218157</v>
      </c>
      <c r="DE9" s="681"/>
      <c r="DF9" s="681"/>
      <c r="DG9" s="681"/>
      <c r="DH9" s="681"/>
      <c r="DI9" s="681"/>
      <c r="DJ9" s="681"/>
      <c r="DK9" s="681"/>
      <c r="DL9" s="681"/>
      <c r="DM9" s="681"/>
      <c r="DN9" s="681"/>
      <c r="DO9" s="681"/>
      <c r="DP9" s="682"/>
      <c r="DQ9" s="686">
        <v>848394</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128</v>
      </c>
      <c r="AA10" s="713"/>
      <c r="AB10" s="713"/>
      <c r="AC10" s="713"/>
      <c r="AD10" s="714" t="s">
        <v>233</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115365</v>
      </c>
      <c r="BH10" s="681"/>
      <c r="BI10" s="681"/>
      <c r="BJ10" s="681"/>
      <c r="BK10" s="681"/>
      <c r="BL10" s="681"/>
      <c r="BM10" s="681"/>
      <c r="BN10" s="682"/>
      <c r="BO10" s="713">
        <v>2</v>
      </c>
      <c r="BP10" s="713"/>
      <c r="BQ10" s="713"/>
      <c r="BR10" s="713"/>
      <c r="BS10" s="686">
        <v>19849</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77</v>
      </c>
      <c r="CS10" s="681"/>
      <c r="CT10" s="681"/>
      <c r="CU10" s="681"/>
      <c r="CV10" s="681"/>
      <c r="CW10" s="681"/>
      <c r="CX10" s="681"/>
      <c r="CY10" s="682"/>
      <c r="CZ10" s="713">
        <v>0</v>
      </c>
      <c r="DA10" s="713"/>
      <c r="DB10" s="713"/>
      <c r="DC10" s="713"/>
      <c r="DD10" s="686" t="s">
        <v>233</v>
      </c>
      <c r="DE10" s="681"/>
      <c r="DF10" s="681"/>
      <c r="DG10" s="681"/>
      <c r="DH10" s="681"/>
      <c r="DI10" s="681"/>
      <c r="DJ10" s="681"/>
      <c r="DK10" s="681"/>
      <c r="DL10" s="681"/>
      <c r="DM10" s="681"/>
      <c r="DN10" s="681"/>
      <c r="DO10" s="681"/>
      <c r="DP10" s="682"/>
      <c r="DQ10" s="686">
        <v>77</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860413</v>
      </c>
      <c r="S11" s="681"/>
      <c r="T11" s="681"/>
      <c r="U11" s="681"/>
      <c r="V11" s="681"/>
      <c r="W11" s="681"/>
      <c r="X11" s="681"/>
      <c r="Y11" s="682"/>
      <c r="Z11" s="683">
        <v>4.4000000000000004</v>
      </c>
      <c r="AA11" s="684"/>
      <c r="AB11" s="684"/>
      <c r="AC11" s="685"/>
      <c r="AD11" s="686">
        <v>860413</v>
      </c>
      <c r="AE11" s="681"/>
      <c r="AF11" s="681"/>
      <c r="AG11" s="681"/>
      <c r="AH11" s="681"/>
      <c r="AI11" s="681"/>
      <c r="AJ11" s="681"/>
      <c r="AK11" s="682"/>
      <c r="AL11" s="683">
        <v>10.6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234027</v>
      </c>
      <c r="BH11" s="681"/>
      <c r="BI11" s="681"/>
      <c r="BJ11" s="681"/>
      <c r="BK11" s="681"/>
      <c r="BL11" s="681"/>
      <c r="BM11" s="681"/>
      <c r="BN11" s="682"/>
      <c r="BO11" s="713">
        <v>4</v>
      </c>
      <c r="BP11" s="713"/>
      <c r="BQ11" s="713"/>
      <c r="BR11" s="713"/>
      <c r="BS11" s="686">
        <v>55290</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532198</v>
      </c>
      <c r="CS11" s="681"/>
      <c r="CT11" s="681"/>
      <c r="CU11" s="681"/>
      <c r="CV11" s="681"/>
      <c r="CW11" s="681"/>
      <c r="CX11" s="681"/>
      <c r="CY11" s="682"/>
      <c r="CZ11" s="713">
        <v>2.8</v>
      </c>
      <c r="DA11" s="713"/>
      <c r="DB11" s="713"/>
      <c r="DC11" s="713"/>
      <c r="DD11" s="686">
        <v>73875</v>
      </c>
      <c r="DE11" s="681"/>
      <c r="DF11" s="681"/>
      <c r="DG11" s="681"/>
      <c r="DH11" s="681"/>
      <c r="DI11" s="681"/>
      <c r="DJ11" s="681"/>
      <c r="DK11" s="681"/>
      <c r="DL11" s="681"/>
      <c r="DM11" s="681"/>
      <c r="DN11" s="681"/>
      <c r="DO11" s="681"/>
      <c r="DP11" s="682"/>
      <c r="DQ11" s="686">
        <v>430713</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21312</v>
      </c>
      <c r="S12" s="681"/>
      <c r="T12" s="681"/>
      <c r="U12" s="681"/>
      <c r="V12" s="681"/>
      <c r="W12" s="681"/>
      <c r="X12" s="681"/>
      <c r="Y12" s="682"/>
      <c r="Z12" s="713">
        <v>0.1</v>
      </c>
      <c r="AA12" s="713"/>
      <c r="AB12" s="713"/>
      <c r="AC12" s="713"/>
      <c r="AD12" s="714">
        <v>21312</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3032543</v>
      </c>
      <c r="BH12" s="681"/>
      <c r="BI12" s="681"/>
      <c r="BJ12" s="681"/>
      <c r="BK12" s="681"/>
      <c r="BL12" s="681"/>
      <c r="BM12" s="681"/>
      <c r="BN12" s="682"/>
      <c r="BO12" s="713">
        <v>51.8</v>
      </c>
      <c r="BP12" s="713"/>
      <c r="BQ12" s="713"/>
      <c r="BR12" s="713"/>
      <c r="BS12" s="686" t="s">
        <v>128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783897</v>
      </c>
      <c r="CS12" s="681"/>
      <c r="CT12" s="681"/>
      <c r="CU12" s="681"/>
      <c r="CV12" s="681"/>
      <c r="CW12" s="681"/>
      <c r="CX12" s="681"/>
      <c r="CY12" s="682"/>
      <c r="CZ12" s="713">
        <v>4.2</v>
      </c>
      <c r="DA12" s="713"/>
      <c r="DB12" s="713"/>
      <c r="DC12" s="713"/>
      <c r="DD12" s="686">
        <v>190392</v>
      </c>
      <c r="DE12" s="681"/>
      <c r="DF12" s="681"/>
      <c r="DG12" s="681"/>
      <c r="DH12" s="681"/>
      <c r="DI12" s="681"/>
      <c r="DJ12" s="681"/>
      <c r="DK12" s="681"/>
      <c r="DL12" s="681"/>
      <c r="DM12" s="681"/>
      <c r="DN12" s="681"/>
      <c r="DO12" s="681"/>
      <c r="DP12" s="682"/>
      <c r="DQ12" s="686">
        <v>259345</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233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3029609</v>
      </c>
      <c r="BH13" s="681"/>
      <c r="BI13" s="681"/>
      <c r="BJ13" s="681"/>
      <c r="BK13" s="681"/>
      <c r="BL13" s="681"/>
      <c r="BM13" s="681"/>
      <c r="BN13" s="682"/>
      <c r="BO13" s="713">
        <v>51.8</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1488609</v>
      </c>
      <c r="CS13" s="681"/>
      <c r="CT13" s="681"/>
      <c r="CU13" s="681"/>
      <c r="CV13" s="681"/>
      <c r="CW13" s="681"/>
      <c r="CX13" s="681"/>
      <c r="CY13" s="682"/>
      <c r="CZ13" s="713">
        <v>7.9</v>
      </c>
      <c r="DA13" s="713"/>
      <c r="DB13" s="713"/>
      <c r="DC13" s="713"/>
      <c r="DD13" s="686">
        <v>752805</v>
      </c>
      <c r="DE13" s="681"/>
      <c r="DF13" s="681"/>
      <c r="DG13" s="681"/>
      <c r="DH13" s="681"/>
      <c r="DI13" s="681"/>
      <c r="DJ13" s="681"/>
      <c r="DK13" s="681"/>
      <c r="DL13" s="681"/>
      <c r="DM13" s="681"/>
      <c r="DN13" s="681"/>
      <c r="DO13" s="681"/>
      <c r="DP13" s="682"/>
      <c r="DQ13" s="686">
        <v>1013930</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108459</v>
      </c>
      <c r="BH14" s="681"/>
      <c r="BI14" s="681"/>
      <c r="BJ14" s="681"/>
      <c r="BK14" s="681"/>
      <c r="BL14" s="681"/>
      <c r="BM14" s="681"/>
      <c r="BN14" s="682"/>
      <c r="BO14" s="713">
        <v>1.9</v>
      </c>
      <c r="BP14" s="713"/>
      <c r="BQ14" s="713"/>
      <c r="BR14" s="713"/>
      <c r="BS14" s="686" t="s">
        <v>233</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667459</v>
      </c>
      <c r="CS14" s="681"/>
      <c r="CT14" s="681"/>
      <c r="CU14" s="681"/>
      <c r="CV14" s="681"/>
      <c r="CW14" s="681"/>
      <c r="CX14" s="681"/>
      <c r="CY14" s="682"/>
      <c r="CZ14" s="713">
        <v>3.6</v>
      </c>
      <c r="DA14" s="713"/>
      <c r="DB14" s="713"/>
      <c r="DC14" s="713"/>
      <c r="DD14" s="686" t="s">
        <v>233</v>
      </c>
      <c r="DE14" s="681"/>
      <c r="DF14" s="681"/>
      <c r="DG14" s="681"/>
      <c r="DH14" s="681"/>
      <c r="DI14" s="681"/>
      <c r="DJ14" s="681"/>
      <c r="DK14" s="681"/>
      <c r="DL14" s="681"/>
      <c r="DM14" s="681"/>
      <c r="DN14" s="681"/>
      <c r="DO14" s="681"/>
      <c r="DP14" s="682"/>
      <c r="DQ14" s="686">
        <v>665243</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174</v>
      </c>
      <c r="AE15" s="714"/>
      <c r="AF15" s="714"/>
      <c r="AG15" s="714"/>
      <c r="AH15" s="714"/>
      <c r="AI15" s="714"/>
      <c r="AJ15" s="714"/>
      <c r="AK15" s="714"/>
      <c r="AL15" s="683" t="s">
        <v>128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252298</v>
      </c>
      <c r="BH15" s="681"/>
      <c r="BI15" s="681"/>
      <c r="BJ15" s="681"/>
      <c r="BK15" s="681"/>
      <c r="BL15" s="681"/>
      <c r="BM15" s="681"/>
      <c r="BN15" s="682"/>
      <c r="BO15" s="713">
        <v>4.3</v>
      </c>
      <c r="BP15" s="713"/>
      <c r="BQ15" s="713"/>
      <c r="BR15" s="713"/>
      <c r="BS15" s="686" t="s">
        <v>128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1895189</v>
      </c>
      <c r="CS15" s="681"/>
      <c r="CT15" s="681"/>
      <c r="CU15" s="681"/>
      <c r="CV15" s="681"/>
      <c r="CW15" s="681"/>
      <c r="CX15" s="681"/>
      <c r="CY15" s="682"/>
      <c r="CZ15" s="713">
        <v>10.1</v>
      </c>
      <c r="DA15" s="713"/>
      <c r="DB15" s="713"/>
      <c r="DC15" s="713"/>
      <c r="DD15" s="686">
        <v>401704</v>
      </c>
      <c r="DE15" s="681"/>
      <c r="DF15" s="681"/>
      <c r="DG15" s="681"/>
      <c r="DH15" s="681"/>
      <c r="DI15" s="681"/>
      <c r="DJ15" s="681"/>
      <c r="DK15" s="681"/>
      <c r="DL15" s="681"/>
      <c r="DM15" s="681"/>
      <c r="DN15" s="681"/>
      <c r="DO15" s="681"/>
      <c r="DP15" s="682"/>
      <c r="DQ15" s="686">
        <v>1258885</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14845</v>
      </c>
      <c r="S16" s="681"/>
      <c r="T16" s="681"/>
      <c r="U16" s="681"/>
      <c r="V16" s="681"/>
      <c r="W16" s="681"/>
      <c r="X16" s="681"/>
      <c r="Y16" s="682"/>
      <c r="Z16" s="713">
        <v>0.1</v>
      </c>
      <c r="AA16" s="713"/>
      <c r="AB16" s="713"/>
      <c r="AC16" s="713"/>
      <c r="AD16" s="714">
        <v>14845</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128</v>
      </c>
      <c r="BP16" s="713"/>
      <c r="BQ16" s="713"/>
      <c r="BR16" s="713"/>
      <c r="BS16" s="686" t="s">
        <v>233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191458</v>
      </c>
      <c r="CS16" s="681"/>
      <c r="CT16" s="681"/>
      <c r="CU16" s="681"/>
      <c r="CV16" s="681"/>
      <c r="CW16" s="681"/>
      <c r="CX16" s="681"/>
      <c r="CY16" s="682"/>
      <c r="CZ16" s="713">
        <v>1</v>
      </c>
      <c r="DA16" s="713"/>
      <c r="DB16" s="713"/>
      <c r="DC16" s="713"/>
      <c r="DD16" s="686" t="s">
        <v>233</v>
      </c>
      <c r="DE16" s="681"/>
      <c r="DF16" s="681"/>
      <c r="DG16" s="681"/>
      <c r="DH16" s="681"/>
      <c r="DI16" s="681"/>
      <c r="DJ16" s="681"/>
      <c r="DK16" s="681"/>
      <c r="DL16" s="681"/>
      <c r="DM16" s="681"/>
      <c r="DN16" s="681"/>
      <c r="DO16" s="681"/>
      <c r="DP16" s="682"/>
      <c r="DQ16" s="686">
        <v>769</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40783</v>
      </c>
      <c r="S17" s="681"/>
      <c r="T17" s="681"/>
      <c r="U17" s="681"/>
      <c r="V17" s="681"/>
      <c r="W17" s="681"/>
      <c r="X17" s="681"/>
      <c r="Y17" s="682"/>
      <c r="Z17" s="713">
        <v>0.2</v>
      </c>
      <c r="AA17" s="713"/>
      <c r="AB17" s="713"/>
      <c r="AC17" s="713"/>
      <c r="AD17" s="714">
        <v>40783</v>
      </c>
      <c r="AE17" s="714"/>
      <c r="AF17" s="714"/>
      <c r="AG17" s="714"/>
      <c r="AH17" s="714"/>
      <c r="AI17" s="714"/>
      <c r="AJ17" s="714"/>
      <c r="AK17" s="714"/>
      <c r="AL17" s="683">
        <v>0.5</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233</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882726</v>
      </c>
      <c r="CS17" s="681"/>
      <c r="CT17" s="681"/>
      <c r="CU17" s="681"/>
      <c r="CV17" s="681"/>
      <c r="CW17" s="681"/>
      <c r="CX17" s="681"/>
      <c r="CY17" s="682"/>
      <c r="CZ17" s="713">
        <v>4.7</v>
      </c>
      <c r="DA17" s="713"/>
      <c r="DB17" s="713"/>
      <c r="DC17" s="713"/>
      <c r="DD17" s="686" t="s">
        <v>128</v>
      </c>
      <c r="DE17" s="681"/>
      <c r="DF17" s="681"/>
      <c r="DG17" s="681"/>
      <c r="DH17" s="681"/>
      <c r="DI17" s="681"/>
      <c r="DJ17" s="681"/>
      <c r="DK17" s="681"/>
      <c r="DL17" s="681"/>
      <c r="DM17" s="681"/>
      <c r="DN17" s="681"/>
      <c r="DO17" s="681"/>
      <c r="DP17" s="682"/>
      <c r="DQ17" s="686">
        <v>882726</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49016</v>
      </c>
      <c r="S18" s="681"/>
      <c r="T18" s="681"/>
      <c r="U18" s="681"/>
      <c r="V18" s="681"/>
      <c r="W18" s="681"/>
      <c r="X18" s="681"/>
      <c r="Y18" s="682"/>
      <c r="Z18" s="713">
        <v>0.3</v>
      </c>
      <c r="AA18" s="713"/>
      <c r="AB18" s="713"/>
      <c r="AC18" s="713"/>
      <c r="AD18" s="714">
        <v>49016</v>
      </c>
      <c r="AE18" s="714"/>
      <c r="AF18" s="714"/>
      <c r="AG18" s="714"/>
      <c r="AH18" s="714"/>
      <c r="AI18" s="714"/>
      <c r="AJ18" s="714"/>
      <c r="AK18" s="714"/>
      <c r="AL18" s="683">
        <v>0.6</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128</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233</v>
      </c>
      <c r="DA18" s="713"/>
      <c r="DB18" s="713"/>
      <c r="DC18" s="713"/>
      <c r="DD18" s="686" t="s">
        <v>174</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39158</v>
      </c>
      <c r="S19" s="681"/>
      <c r="T19" s="681"/>
      <c r="U19" s="681"/>
      <c r="V19" s="681"/>
      <c r="W19" s="681"/>
      <c r="X19" s="681"/>
      <c r="Y19" s="682"/>
      <c r="Z19" s="713">
        <v>0.2</v>
      </c>
      <c r="AA19" s="713"/>
      <c r="AB19" s="713"/>
      <c r="AC19" s="713"/>
      <c r="AD19" s="714">
        <v>39158</v>
      </c>
      <c r="AE19" s="714"/>
      <c r="AF19" s="714"/>
      <c r="AG19" s="714"/>
      <c r="AH19" s="714"/>
      <c r="AI19" s="714"/>
      <c r="AJ19" s="714"/>
      <c r="AK19" s="714"/>
      <c r="AL19" s="683">
        <v>0.5</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203</v>
      </c>
      <c r="BH19" s="681"/>
      <c r="BI19" s="681"/>
      <c r="BJ19" s="681"/>
      <c r="BK19" s="681"/>
      <c r="BL19" s="681"/>
      <c r="BM19" s="681"/>
      <c r="BN19" s="682"/>
      <c r="BO19" s="713">
        <v>0</v>
      </c>
      <c r="BP19" s="713"/>
      <c r="BQ19" s="713"/>
      <c r="BR19" s="713"/>
      <c r="BS19" s="686" t="s">
        <v>174</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7701</v>
      </c>
      <c r="S20" s="681"/>
      <c r="T20" s="681"/>
      <c r="U20" s="681"/>
      <c r="V20" s="681"/>
      <c r="W20" s="681"/>
      <c r="X20" s="681"/>
      <c r="Y20" s="682"/>
      <c r="Z20" s="713">
        <v>0</v>
      </c>
      <c r="AA20" s="713"/>
      <c r="AB20" s="713"/>
      <c r="AC20" s="713"/>
      <c r="AD20" s="714">
        <v>7701</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203</v>
      </c>
      <c r="BH20" s="681"/>
      <c r="BI20" s="681"/>
      <c r="BJ20" s="681"/>
      <c r="BK20" s="681"/>
      <c r="BL20" s="681"/>
      <c r="BM20" s="681"/>
      <c r="BN20" s="682"/>
      <c r="BO20" s="713">
        <v>0</v>
      </c>
      <c r="BP20" s="713"/>
      <c r="BQ20" s="713"/>
      <c r="BR20" s="713"/>
      <c r="BS20" s="686" t="s">
        <v>174</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18793292</v>
      </c>
      <c r="CS20" s="681"/>
      <c r="CT20" s="681"/>
      <c r="CU20" s="681"/>
      <c r="CV20" s="681"/>
      <c r="CW20" s="681"/>
      <c r="CX20" s="681"/>
      <c r="CY20" s="682"/>
      <c r="CZ20" s="713">
        <v>100</v>
      </c>
      <c r="DA20" s="713"/>
      <c r="DB20" s="713"/>
      <c r="DC20" s="713"/>
      <c r="DD20" s="686">
        <v>2632156</v>
      </c>
      <c r="DE20" s="681"/>
      <c r="DF20" s="681"/>
      <c r="DG20" s="681"/>
      <c r="DH20" s="681"/>
      <c r="DI20" s="681"/>
      <c r="DJ20" s="681"/>
      <c r="DK20" s="681"/>
      <c r="DL20" s="681"/>
      <c r="DM20" s="681"/>
      <c r="DN20" s="681"/>
      <c r="DO20" s="681"/>
      <c r="DP20" s="682"/>
      <c r="DQ20" s="686">
        <v>9161870</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2157</v>
      </c>
      <c r="S21" s="681"/>
      <c r="T21" s="681"/>
      <c r="U21" s="681"/>
      <c r="V21" s="681"/>
      <c r="W21" s="681"/>
      <c r="X21" s="681"/>
      <c r="Y21" s="682"/>
      <c r="Z21" s="713">
        <v>0</v>
      </c>
      <c r="AA21" s="713"/>
      <c r="AB21" s="713"/>
      <c r="AC21" s="713"/>
      <c r="AD21" s="714">
        <v>2157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233</v>
      </c>
      <c r="BH21" s="681"/>
      <c r="BI21" s="681"/>
      <c r="BJ21" s="681"/>
      <c r="BK21" s="681"/>
      <c r="BL21" s="681"/>
      <c r="BM21" s="681"/>
      <c r="BN21" s="682"/>
      <c r="BO21" s="713" t="s">
        <v>233</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1215872</v>
      </c>
      <c r="S22" s="681"/>
      <c r="T22" s="681"/>
      <c r="U22" s="681"/>
      <c r="V22" s="681"/>
      <c r="W22" s="681"/>
      <c r="X22" s="681"/>
      <c r="Y22" s="682"/>
      <c r="Z22" s="713">
        <v>6.3</v>
      </c>
      <c r="AA22" s="713"/>
      <c r="AB22" s="713"/>
      <c r="AC22" s="713"/>
      <c r="AD22" s="714">
        <v>1059861</v>
      </c>
      <c r="AE22" s="714"/>
      <c r="AF22" s="714"/>
      <c r="AG22" s="714"/>
      <c r="AH22" s="714"/>
      <c r="AI22" s="714"/>
      <c r="AJ22" s="714"/>
      <c r="AK22" s="714"/>
      <c r="AL22" s="683">
        <v>13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1059861</v>
      </c>
      <c r="S23" s="681"/>
      <c r="T23" s="681"/>
      <c r="U23" s="681"/>
      <c r="V23" s="681"/>
      <c r="W23" s="681"/>
      <c r="X23" s="681"/>
      <c r="Y23" s="682"/>
      <c r="Z23" s="713">
        <v>5.5</v>
      </c>
      <c r="AA23" s="713"/>
      <c r="AB23" s="713"/>
      <c r="AC23" s="713"/>
      <c r="AD23" s="714">
        <v>1059861</v>
      </c>
      <c r="AE23" s="714"/>
      <c r="AF23" s="714"/>
      <c r="AG23" s="714"/>
      <c r="AH23" s="714"/>
      <c r="AI23" s="714"/>
      <c r="AJ23" s="714"/>
      <c r="AK23" s="714"/>
      <c r="AL23" s="683">
        <v>13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203</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155913</v>
      </c>
      <c r="S24" s="681"/>
      <c r="T24" s="681"/>
      <c r="U24" s="681"/>
      <c r="V24" s="681"/>
      <c r="W24" s="681"/>
      <c r="X24" s="681"/>
      <c r="Y24" s="682"/>
      <c r="Z24" s="713">
        <v>0.8</v>
      </c>
      <c r="AA24" s="713"/>
      <c r="AB24" s="713"/>
      <c r="AC24" s="713"/>
      <c r="AD24" s="714" t="s">
        <v>233</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5659256</v>
      </c>
      <c r="CS24" s="736"/>
      <c r="CT24" s="736"/>
      <c r="CU24" s="736"/>
      <c r="CV24" s="736"/>
      <c r="CW24" s="736"/>
      <c r="CX24" s="736"/>
      <c r="CY24" s="779"/>
      <c r="CZ24" s="780">
        <v>30.1</v>
      </c>
      <c r="DA24" s="751"/>
      <c r="DB24" s="751"/>
      <c r="DC24" s="783"/>
      <c r="DD24" s="778">
        <v>3474101</v>
      </c>
      <c r="DE24" s="736"/>
      <c r="DF24" s="736"/>
      <c r="DG24" s="736"/>
      <c r="DH24" s="736"/>
      <c r="DI24" s="736"/>
      <c r="DJ24" s="736"/>
      <c r="DK24" s="779"/>
      <c r="DL24" s="778">
        <v>3453030</v>
      </c>
      <c r="DM24" s="736"/>
      <c r="DN24" s="736"/>
      <c r="DO24" s="736"/>
      <c r="DP24" s="736"/>
      <c r="DQ24" s="736"/>
      <c r="DR24" s="736"/>
      <c r="DS24" s="736"/>
      <c r="DT24" s="736"/>
      <c r="DU24" s="736"/>
      <c r="DV24" s="779"/>
      <c r="DW24" s="780">
        <v>40.700000000000003</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98</v>
      </c>
      <c r="S25" s="681"/>
      <c r="T25" s="681"/>
      <c r="U25" s="681"/>
      <c r="V25" s="681"/>
      <c r="W25" s="681"/>
      <c r="X25" s="681"/>
      <c r="Y25" s="682"/>
      <c r="Z25" s="713">
        <v>0</v>
      </c>
      <c r="AA25" s="713"/>
      <c r="AB25" s="713"/>
      <c r="AC25" s="713"/>
      <c r="AD25" s="714" t="s">
        <v>128</v>
      </c>
      <c r="AE25" s="714"/>
      <c r="AF25" s="714"/>
      <c r="AG25" s="714"/>
      <c r="AH25" s="714"/>
      <c r="AI25" s="714"/>
      <c r="AJ25" s="714"/>
      <c r="AK25" s="714"/>
      <c r="AL25" s="683" t="s">
        <v>233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174</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1983555</v>
      </c>
      <c r="CS25" s="699"/>
      <c r="CT25" s="699"/>
      <c r="CU25" s="699"/>
      <c r="CV25" s="699"/>
      <c r="CW25" s="699"/>
      <c r="CX25" s="699"/>
      <c r="CY25" s="700"/>
      <c r="CZ25" s="683">
        <v>10.6</v>
      </c>
      <c r="DA25" s="701"/>
      <c r="DB25" s="701"/>
      <c r="DC25" s="702"/>
      <c r="DD25" s="686">
        <v>1806302</v>
      </c>
      <c r="DE25" s="699"/>
      <c r="DF25" s="699"/>
      <c r="DG25" s="699"/>
      <c r="DH25" s="699"/>
      <c r="DI25" s="699"/>
      <c r="DJ25" s="699"/>
      <c r="DK25" s="700"/>
      <c r="DL25" s="686">
        <v>1792131</v>
      </c>
      <c r="DM25" s="699"/>
      <c r="DN25" s="699"/>
      <c r="DO25" s="699"/>
      <c r="DP25" s="699"/>
      <c r="DQ25" s="699"/>
      <c r="DR25" s="699"/>
      <c r="DS25" s="699"/>
      <c r="DT25" s="699"/>
      <c r="DU25" s="699"/>
      <c r="DV25" s="700"/>
      <c r="DW25" s="683">
        <v>21.1</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8253607</v>
      </c>
      <c r="S26" s="681"/>
      <c r="T26" s="681"/>
      <c r="U26" s="681"/>
      <c r="V26" s="681"/>
      <c r="W26" s="681"/>
      <c r="X26" s="681"/>
      <c r="Y26" s="682"/>
      <c r="Z26" s="713">
        <v>42.6</v>
      </c>
      <c r="AA26" s="713"/>
      <c r="AB26" s="713"/>
      <c r="AC26" s="713"/>
      <c r="AD26" s="714">
        <v>8097393</v>
      </c>
      <c r="AE26" s="714"/>
      <c r="AF26" s="714"/>
      <c r="AG26" s="714"/>
      <c r="AH26" s="714"/>
      <c r="AI26" s="714"/>
      <c r="AJ26" s="714"/>
      <c r="AK26" s="714"/>
      <c r="AL26" s="683">
        <v>99.6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174</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1172387</v>
      </c>
      <c r="CS26" s="681"/>
      <c r="CT26" s="681"/>
      <c r="CU26" s="681"/>
      <c r="CV26" s="681"/>
      <c r="CW26" s="681"/>
      <c r="CX26" s="681"/>
      <c r="CY26" s="682"/>
      <c r="CZ26" s="683">
        <v>6.2</v>
      </c>
      <c r="DA26" s="701"/>
      <c r="DB26" s="701"/>
      <c r="DC26" s="702"/>
      <c r="DD26" s="686">
        <v>1068802</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4859</v>
      </c>
      <c r="S27" s="681"/>
      <c r="T27" s="681"/>
      <c r="U27" s="681"/>
      <c r="V27" s="681"/>
      <c r="W27" s="681"/>
      <c r="X27" s="681"/>
      <c r="Y27" s="682"/>
      <c r="Z27" s="713">
        <v>0</v>
      </c>
      <c r="AA27" s="713"/>
      <c r="AB27" s="713"/>
      <c r="AC27" s="713"/>
      <c r="AD27" s="714">
        <v>4859</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5851471</v>
      </c>
      <c r="BH27" s="681"/>
      <c r="BI27" s="681"/>
      <c r="BJ27" s="681"/>
      <c r="BK27" s="681"/>
      <c r="BL27" s="681"/>
      <c r="BM27" s="681"/>
      <c r="BN27" s="682"/>
      <c r="BO27" s="713">
        <v>100</v>
      </c>
      <c r="BP27" s="713"/>
      <c r="BQ27" s="713"/>
      <c r="BR27" s="713"/>
      <c r="BS27" s="686">
        <v>75139</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2792975</v>
      </c>
      <c r="CS27" s="699"/>
      <c r="CT27" s="699"/>
      <c r="CU27" s="699"/>
      <c r="CV27" s="699"/>
      <c r="CW27" s="699"/>
      <c r="CX27" s="699"/>
      <c r="CY27" s="700"/>
      <c r="CZ27" s="683">
        <v>14.9</v>
      </c>
      <c r="DA27" s="701"/>
      <c r="DB27" s="701"/>
      <c r="DC27" s="702"/>
      <c r="DD27" s="686">
        <v>785073</v>
      </c>
      <c r="DE27" s="699"/>
      <c r="DF27" s="699"/>
      <c r="DG27" s="699"/>
      <c r="DH27" s="699"/>
      <c r="DI27" s="699"/>
      <c r="DJ27" s="699"/>
      <c r="DK27" s="700"/>
      <c r="DL27" s="686">
        <v>778273</v>
      </c>
      <c r="DM27" s="699"/>
      <c r="DN27" s="699"/>
      <c r="DO27" s="699"/>
      <c r="DP27" s="699"/>
      <c r="DQ27" s="699"/>
      <c r="DR27" s="699"/>
      <c r="DS27" s="699"/>
      <c r="DT27" s="699"/>
      <c r="DU27" s="699"/>
      <c r="DV27" s="700"/>
      <c r="DW27" s="683">
        <v>9.1999999999999993</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64635</v>
      </c>
      <c r="S28" s="681"/>
      <c r="T28" s="681"/>
      <c r="U28" s="681"/>
      <c r="V28" s="681"/>
      <c r="W28" s="681"/>
      <c r="X28" s="681"/>
      <c r="Y28" s="682"/>
      <c r="Z28" s="713">
        <v>0.3</v>
      </c>
      <c r="AA28" s="713"/>
      <c r="AB28" s="713"/>
      <c r="AC28" s="713"/>
      <c r="AD28" s="714" t="s">
        <v>128</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882726</v>
      </c>
      <c r="CS28" s="681"/>
      <c r="CT28" s="681"/>
      <c r="CU28" s="681"/>
      <c r="CV28" s="681"/>
      <c r="CW28" s="681"/>
      <c r="CX28" s="681"/>
      <c r="CY28" s="682"/>
      <c r="CZ28" s="683">
        <v>4.7</v>
      </c>
      <c r="DA28" s="701"/>
      <c r="DB28" s="701"/>
      <c r="DC28" s="702"/>
      <c r="DD28" s="686">
        <v>882726</v>
      </c>
      <c r="DE28" s="681"/>
      <c r="DF28" s="681"/>
      <c r="DG28" s="681"/>
      <c r="DH28" s="681"/>
      <c r="DI28" s="681"/>
      <c r="DJ28" s="681"/>
      <c r="DK28" s="682"/>
      <c r="DL28" s="686">
        <v>882626</v>
      </c>
      <c r="DM28" s="681"/>
      <c r="DN28" s="681"/>
      <c r="DO28" s="681"/>
      <c r="DP28" s="681"/>
      <c r="DQ28" s="681"/>
      <c r="DR28" s="681"/>
      <c r="DS28" s="681"/>
      <c r="DT28" s="681"/>
      <c r="DU28" s="681"/>
      <c r="DV28" s="682"/>
      <c r="DW28" s="683">
        <v>10.4</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97620</v>
      </c>
      <c r="S29" s="681"/>
      <c r="T29" s="681"/>
      <c r="U29" s="681"/>
      <c r="V29" s="681"/>
      <c r="W29" s="681"/>
      <c r="X29" s="681"/>
      <c r="Y29" s="682"/>
      <c r="Z29" s="713">
        <v>0.5</v>
      </c>
      <c r="AA29" s="713"/>
      <c r="AB29" s="713"/>
      <c r="AC29" s="713"/>
      <c r="AD29" s="714">
        <v>9308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69</v>
      </c>
      <c r="CG29" s="720"/>
      <c r="CH29" s="720"/>
      <c r="CI29" s="720"/>
      <c r="CJ29" s="720"/>
      <c r="CK29" s="720"/>
      <c r="CL29" s="720"/>
      <c r="CM29" s="720"/>
      <c r="CN29" s="720"/>
      <c r="CO29" s="720"/>
      <c r="CP29" s="720"/>
      <c r="CQ29" s="721"/>
      <c r="CR29" s="680">
        <v>882726</v>
      </c>
      <c r="CS29" s="699"/>
      <c r="CT29" s="699"/>
      <c r="CU29" s="699"/>
      <c r="CV29" s="699"/>
      <c r="CW29" s="699"/>
      <c r="CX29" s="699"/>
      <c r="CY29" s="700"/>
      <c r="CZ29" s="683">
        <v>4.7</v>
      </c>
      <c r="DA29" s="701"/>
      <c r="DB29" s="701"/>
      <c r="DC29" s="702"/>
      <c r="DD29" s="686">
        <v>882726</v>
      </c>
      <c r="DE29" s="699"/>
      <c r="DF29" s="699"/>
      <c r="DG29" s="699"/>
      <c r="DH29" s="699"/>
      <c r="DI29" s="699"/>
      <c r="DJ29" s="699"/>
      <c r="DK29" s="700"/>
      <c r="DL29" s="686">
        <v>882626</v>
      </c>
      <c r="DM29" s="699"/>
      <c r="DN29" s="699"/>
      <c r="DO29" s="699"/>
      <c r="DP29" s="699"/>
      <c r="DQ29" s="699"/>
      <c r="DR29" s="699"/>
      <c r="DS29" s="699"/>
      <c r="DT29" s="699"/>
      <c r="DU29" s="699"/>
      <c r="DV29" s="700"/>
      <c r="DW29" s="683">
        <v>10.4</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78932</v>
      </c>
      <c r="S30" s="681"/>
      <c r="T30" s="681"/>
      <c r="U30" s="681"/>
      <c r="V30" s="681"/>
      <c r="W30" s="681"/>
      <c r="X30" s="681"/>
      <c r="Y30" s="682"/>
      <c r="Z30" s="713">
        <v>0.4</v>
      </c>
      <c r="AA30" s="713"/>
      <c r="AB30" s="713"/>
      <c r="AC30" s="713"/>
      <c r="AD30" s="714" t="s">
        <v>174</v>
      </c>
      <c r="AE30" s="714"/>
      <c r="AF30" s="714"/>
      <c r="AG30" s="714"/>
      <c r="AH30" s="714"/>
      <c r="AI30" s="714"/>
      <c r="AJ30" s="714"/>
      <c r="AK30" s="714"/>
      <c r="AL30" s="683" t="s">
        <v>174</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855885</v>
      </c>
      <c r="CS30" s="681"/>
      <c r="CT30" s="681"/>
      <c r="CU30" s="681"/>
      <c r="CV30" s="681"/>
      <c r="CW30" s="681"/>
      <c r="CX30" s="681"/>
      <c r="CY30" s="682"/>
      <c r="CZ30" s="683">
        <v>4.5999999999999996</v>
      </c>
      <c r="DA30" s="701"/>
      <c r="DB30" s="701"/>
      <c r="DC30" s="702"/>
      <c r="DD30" s="686">
        <v>855885</v>
      </c>
      <c r="DE30" s="681"/>
      <c r="DF30" s="681"/>
      <c r="DG30" s="681"/>
      <c r="DH30" s="681"/>
      <c r="DI30" s="681"/>
      <c r="DJ30" s="681"/>
      <c r="DK30" s="682"/>
      <c r="DL30" s="686">
        <v>855785</v>
      </c>
      <c r="DM30" s="681"/>
      <c r="DN30" s="681"/>
      <c r="DO30" s="681"/>
      <c r="DP30" s="681"/>
      <c r="DQ30" s="681"/>
      <c r="DR30" s="681"/>
      <c r="DS30" s="681"/>
      <c r="DT30" s="681"/>
      <c r="DU30" s="681"/>
      <c r="DV30" s="682"/>
      <c r="DW30" s="683">
        <v>10.1</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6526572</v>
      </c>
      <c r="S31" s="681"/>
      <c r="T31" s="681"/>
      <c r="U31" s="681"/>
      <c r="V31" s="681"/>
      <c r="W31" s="681"/>
      <c r="X31" s="681"/>
      <c r="Y31" s="682"/>
      <c r="Z31" s="713">
        <v>33.700000000000003</v>
      </c>
      <c r="AA31" s="713"/>
      <c r="AB31" s="713"/>
      <c r="AC31" s="713"/>
      <c r="AD31" s="714" t="s">
        <v>233</v>
      </c>
      <c r="AE31" s="714"/>
      <c r="AF31" s="714"/>
      <c r="AG31" s="714"/>
      <c r="AH31" s="714"/>
      <c r="AI31" s="714"/>
      <c r="AJ31" s="714"/>
      <c r="AK31" s="714"/>
      <c r="AL31" s="683" t="s">
        <v>233</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98.3</v>
      </c>
      <c r="BH31" s="750"/>
      <c r="BI31" s="750"/>
      <c r="BJ31" s="750"/>
      <c r="BK31" s="750"/>
      <c r="BL31" s="750"/>
      <c r="BM31" s="751">
        <v>95.5</v>
      </c>
      <c r="BN31" s="750"/>
      <c r="BO31" s="750"/>
      <c r="BP31" s="750"/>
      <c r="BQ31" s="752"/>
      <c r="BR31" s="749">
        <v>98.8</v>
      </c>
      <c r="BS31" s="750"/>
      <c r="BT31" s="750"/>
      <c r="BU31" s="750"/>
      <c r="BV31" s="750"/>
      <c r="BW31" s="750"/>
      <c r="BX31" s="751">
        <v>95.3</v>
      </c>
      <c r="BY31" s="750"/>
      <c r="BZ31" s="750"/>
      <c r="CA31" s="750"/>
      <c r="CB31" s="752"/>
      <c r="CD31" s="767"/>
      <c r="CE31" s="768"/>
      <c r="CF31" s="719" t="s">
        <v>311</v>
      </c>
      <c r="CG31" s="720"/>
      <c r="CH31" s="720"/>
      <c r="CI31" s="720"/>
      <c r="CJ31" s="720"/>
      <c r="CK31" s="720"/>
      <c r="CL31" s="720"/>
      <c r="CM31" s="720"/>
      <c r="CN31" s="720"/>
      <c r="CO31" s="720"/>
      <c r="CP31" s="720"/>
      <c r="CQ31" s="721"/>
      <c r="CR31" s="680">
        <v>26841</v>
      </c>
      <c r="CS31" s="699"/>
      <c r="CT31" s="699"/>
      <c r="CU31" s="699"/>
      <c r="CV31" s="699"/>
      <c r="CW31" s="699"/>
      <c r="CX31" s="699"/>
      <c r="CY31" s="700"/>
      <c r="CZ31" s="683">
        <v>0.1</v>
      </c>
      <c r="DA31" s="701"/>
      <c r="DB31" s="701"/>
      <c r="DC31" s="702"/>
      <c r="DD31" s="686">
        <v>26841</v>
      </c>
      <c r="DE31" s="699"/>
      <c r="DF31" s="699"/>
      <c r="DG31" s="699"/>
      <c r="DH31" s="699"/>
      <c r="DI31" s="699"/>
      <c r="DJ31" s="699"/>
      <c r="DK31" s="700"/>
      <c r="DL31" s="686">
        <v>26841</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97.1</v>
      </c>
      <c r="BN32" s="745"/>
      <c r="BO32" s="745"/>
      <c r="BP32" s="745"/>
      <c r="BQ32" s="726"/>
      <c r="BR32" s="753">
        <v>99.1</v>
      </c>
      <c r="BS32" s="699"/>
      <c r="BT32" s="699"/>
      <c r="BU32" s="699"/>
      <c r="BV32" s="699"/>
      <c r="BW32" s="699"/>
      <c r="BX32" s="684">
        <v>96.9</v>
      </c>
      <c r="BY32" s="745"/>
      <c r="BZ32" s="745"/>
      <c r="CA32" s="745"/>
      <c r="CB32" s="726"/>
      <c r="CD32" s="769"/>
      <c r="CE32" s="770"/>
      <c r="CF32" s="719" t="s">
        <v>315</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174</v>
      </c>
      <c r="DE32" s="681"/>
      <c r="DF32" s="681"/>
      <c r="DG32" s="681"/>
      <c r="DH32" s="681"/>
      <c r="DI32" s="681"/>
      <c r="DJ32" s="681"/>
      <c r="DK32" s="682"/>
      <c r="DL32" s="686" t="s">
        <v>128</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1138057</v>
      </c>
      <c r="S33" s="681"/>
      <c r="T33" s="681"/>
      <c r="U33" s="681"/>
      <c r="V33" s="681"/>
      <c r="W33" s="681"/>
      <c r="X33" s="681"/>
      <c r="Y33" s="682"/>
      <c r="Z33" s="713">
        <v>5.9</v>
      </c>
      <c r="AA33" s="713"/>
      <c r="AB33" s="713"/>
      <c r="AC33" s="713"/>
      <c r="AD33" s="714" t="s">
        <v>233</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97.6</v>
      </c>
      <c r="BH33" s="665"/>
      <c r="BI33" s="665"/>
      <c r="BJ33" s="665"/>
      <c r="BK33" s="665"/>
      <c r="BL33" s="665"/>
      <c r="BM33" s="707">
        <v>94</v>
      </c>
      <c r="BN33" s="665"/>
      <c r="BO33" s="665"/>
      <c r="BP33" s="665"/>
      <c r="BQ33" s="709"/>
      <c r="BR33" s="744">
        <v>98.4</v>
      </c>
      <c r="BS33" s="665"/>
      <c r="BT33" s="665"/>
      <c r="BU33" s="665"/>
      <c r="BV33" s="665"/>
      <c r="BW33" s="665"/>
      <c r="BX33" s="707">
        <v>93.7</v>
      </c>
      <c r="BY33" s="665"/>
      <c r="BZ33" s="665"/>
      <c r="CA33" s="665"/>
      <c r="CB33" s="709"/>
      <c r="CD33" s="719" t="s">
        <v>318</v>
      </c>
      <c r="CE33" s="720"/>
      <c r="CF33" s="720"/>
      <c r="CG33" s="720"/>
      <c r="CH33" s="720"/>
      <c r="CI33" s="720"/>
      <c r="CJ33" s="720"/>
      <c r="CK33" s="720"/>
      <c r="CL33" s="720"/>
      <c r="CM33" s="720"/>
      <c r="CN33" s="720"/>
      <c r="CO33" s="720"/>
      <c r="CP33" s="720"/>
      <c r="CQ33" s="721"/>
      <c r="CR33" s="680">
        <v>10310422</v>
      </c>
      <c r="CS33" s="699"/>
      <c r="CT33" s="699"/>
      <c r="CU33" s="699"/>
      <c r="CV33" s="699"/>
      <c r="CW33" s="699"/>
      <c r="CX33" s="699"/>
      <c r="CY33" s="700"/>
      <c r="CZ33" s="683">
        <v>54.9</v>
      </c>
      <c r="DA33" s="701"/>
      <c r="DB33" s="701"/>
      <c r="DC33" s="702"/>
      <c r="DD33" s="686">
        <v>4976456</v>
      </c>
      <c r="DE33" s="699"/>
      <c r="DF33" s="699"/>
      <c r="DG33" s="699"/>
      <c r="DH33" s="699"/>
      <c r="DI33" s="699"/>
      <c r="DJ33" s="699"/>
      <c r="DK33" s="700"/>
      <c r="DL33" s="686">
        <v>3989486</v>
      </c>
      <c r="DM33" s="699"/>
      <c r="DN33" s="699"/>
      <c r="DO33" s="699"/>
      <c r="DP33" s="699"/>
      <c r="DQ33" s="699"/>
      <c r="DR33" s="699"/>
      <c r="DS33" s="699"/>
      <c r="DT33" s="699"/>
      <c r="DU33" s="699"/>
      <c r="DV33" s="700"/>
      <c r="DW33" s="683">
        <v>47.1</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33541</v>
      </c>
      <c r="S34" s="681"/>
      <c r="T34" s="681"/>
      <c r="U34" s="681"/>
      <c r="V34" s="681"/>
      <c r="W34" s="681"/>
      <c r="X34" s="681"/>
      <c r="Y34" s="682"/>
      <c r="Z34" s="713">
        <v>0.2</v>
      </c>
      <c r="AA34" s="713"/>
      <c r="AB34" s="713"/>
      <c r="AC34" s="713"/>
      <c r="AD34" s="714">
        <v>17025</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2269136</v>
      </c>
      <c r="CS34" s="681"/>
      <c r="CT34" s="681"/>
      <c r="CU34" s="681"/>
      <c r="CV34" s="681"/>
      <c r="CW34" s="681"/>
      <c r="CX34" s="681"/>
      <c r="CY34" s="682"/>
      <c r="CZ34" s="683">
        <v>12.1</v>
      </c>
      <c r="DA34" s="701"/>
      <c r="DB34" s="701"/>
      <c r="DC34" s="702"/>
      <c r="DD34" s="686">
        <v>1751680</v>
      </c>
      <c r="DE34" s="681"/>
      <c r="DF34" s="681"/>
      <c r="DG34" s="681"/>
      <c r="DH34" s="681"/>
      <c r="DI34" s="681"/>
      <c r="DJ34" s="681"/>
      <c r="DK34" s="682"/>
      <c r="DL34" s="686">
        <v>1359809</v>
      </c>
      <c r="DM34" s="681"/>
      <c r="DN34" s="681"/>
      <c r="DO34" s="681"/>
      <c r="DP34" s="681"/>
      <c r="DQ34" s="681"/>
      <c r="DR34" s="681"/>
      <c r="DS34" s="681"/>
      <c r="DT34" s="681"/>
      <c r="DU34" s="681"/>
      <c r="DV34" s="682"/>
      <c r="DW34" s="683">
        <v>16</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73916</v>
      </c>
      <c r="S35" s="681"/>
      <c r="T35" s="681"/>
      <c r="U35" s="681"/>
      <c r="V35" s="681"/>
      <c r="W35" s="681"/>
      <c r="X35" s="681"/>
      <c r="Y35" s="682"/>
      <c r="Z35" s="713">
        <v>0.4</v>
      </c>
      <c r="AA35" s="713"/>
      <c r="AB35" s="713"/>
      <c r="AC35" s="713"/>
      <c r="AD35" s="714" t="s">
        <v>174</v>
      </c>
      <c r="AE35" s="714"/>
      <c r="AF35" s="714"/>
      <c r="AG35" s="714"/>
      <c r="AH35" s="714"/>
      <c r="AI35" s="714"/>
      <c r="AJ35" s="714"/>
      <c r="AK35" s="714"/>
      <c r="AL35" s="683" t="s">
        <v>233</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58412</v>
      </c>
      <c r="CS35" s="699"/>
      <c r="CT35" s="699"/>
      <c r="CU35" s="699"/>
      <c r="CV35" s="699"/>
      <c r="CW35" s="699"/>
      <c r="CX35" s="699"/>
      <c r="CY35" s="700"/>
      <c r="CZ35" s="683">
        <v>0.3</v>
      </c>
      <c r="DA35" s="701"/>
      <c r="DB35" s="701"/>
      <c r="DC35" s="702"/>
      <c r="DD35" s="686">
        <v>51959</v>
      </c>
      <c r="DE35" s="699"/>
      <c r="DF35" s="699"/>
      <c r="DG35" s="699"/>
      <c r="DH35" s="699"/>
      <c r="DI35" s="699"/>
      <c r="DJ35" s="699"/>
      <c r="DK35" s="700"/>
      <c r="DL35" s="686">
        <v>51959</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266983</v>
      </c>
      <c r="S36" s="681"/>
      <c r="T36" s="681"/>
      <c r="U36" s="681"/>
      <c r="V36" s="681"/>
      <c r="W36" s="681"/>
      <c r="X36" s="681"/>
      <c r="Y36" s="682"/>
      <c r="Z36" s="713">
        <v>1.4</v>
      </c>
      <c r="AA36" s="713"/>
      <c r="AB36" s="713"/>
      <c r="AC36" s="713"/>
      <c r="AD36" s="714" t="s">
        <v>233</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1985118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84921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5992806</v>
      </c>
      <c r="CS36" s="681"/>
      <c r="CT36" s="681"/>
      <c r="CU36" s="681"/>
      <c r="CV36" s="681"/>
      <c r="CW36" s="681"/>
      <c r="CX36" s="681"/>
      <c r="CY36" s="682"/>
      <c r="CZ36" s="683">
        <v>31.9</v>
      </c>
      <c r="DA36" s="701"/>
      <c r="DB36" s="701"/>
      <c r="DC36" s="702"/>
      <c r="DD36" s="686">
        <v>1779987</v>
      </c>
      <c r="DE36" s="681"/>
      <c r="DF36" s="681"/>
      <c r="DG36" s="681"/>
      <c r="DH36" s="681"/>
      <c r="DI36" s="681"/>
      <c r="DJ36" s="681"/>
      <c r="DK36" s="682"/>
      <c r="DL36" s="686">
        <v>1555647</v>
      </c>
      <c r="DM36" s="681"/>
      <c r="DN36" s="681"/>
      <c r="DO36" s="681"/>
      <c r="DP36" s="681"/>
      <c r="DQ36" s="681"/>
      <c r="DR36" s="681"/>
      <c r="DS36" s="681"/>
      <c r="DT36" s="681"/>
      <c r="DU36" s="681"/>
      <c r="DV36" s="682"/>
      <c r="DW36" s="683">
        <v>18.399999999999999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485509</v>
      </c>
      <c r="S37" s="681"/>
      <c r="T37" s="681"/>
      <c r="U37" s="681"/>
      <c r="V37" s="681"/>
      <c r="W37" s="681"/>
      <c r="X37" s="681"/>
      <c r="Y37" s="682"/>
      <c r="Z37" s="713">
        <v>2.5</v>
      </c>
      <c r="AA37" s="713"/>
      <c r="AB37" s="713"/>
      <c r="AC37" s="713"/>
      <c r="AD37" s="714" t="s">
        <v>128</v>
      </c>
      <c r="AE37" s="714"/>
      <c r="AF37" s="714"/>
      <c r="AG37" s="714"/>
      <c r="AH37" s="714"/>
      <c r="AI37" s="714"/>
      <c r="AJ37" s="714"/>
      <c r="AK37" s="714"/>
      <c r="AL37" s="683" t="s">
        <v>174</v>
      </c>
      <c r="AM37" s="684"/>
      <c r="AN37" s="684"/>
      <c r="AO37" s="715"/>
      <c r="AQ37" s="723" t="s">
        <v>330</v>
      </c>
      <c r="AR37" s="724"/>
      <c r="AS37" s="724"/>
      <c r="AT37" s="724"/>
      <c r="AU37" s="724"/>
      <c r="AV37" s="724"/>
      <c r="AW37" s="724"/>
      <c r="AX37" s="724"/>
      <c r="AY37" s="725"/>
      <c r="AZ37" s="680">
        <v>638381</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62301</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593096</v>
      </c>
      <c r="CS37" s="699"/>
      <c r="CT37" s="699"/>
      <c r="CU37" s="699"/>
      <c r="CV37" s="699"/>
      <c r="CW37" s="699"/>
      <c r="CX37" s="699"/>
      <c r="CY37" s="700"/>
      <c r="CZ37" s="683">
        <v>3.2</v>
      </c>
      <c r="DA37" s="701"/>
      <c r="DB37" s="701"/>
      <c r="DC37" s="702"/>
      <c r="DD37" s="686">
        <v>593093</v>
      </c>
      <c r="DE37" s="699"/>
      <c r="DF37" s="699"/>
      <c r="DG37" s="699"/>
      <c r="DH37" s="699"/>
      <c r="DI37" s="699"/>
      <c r="DJ37" s="699"/>
      <c r="DK37" s="700"/>
      <c r="DL37" s="686">
        <v>590460</v>
      </c>
      <c r="DM37" s="699"/>
      <c r="DN37" s="699"/>
      <c r="DO37" s="699"/>
      <c r="DP37" s="699"/>
      <c r="DQ37" s="699"/>
      <c r="DR37" s="699"/>
      <c r="DS37" s="699"/>
      <c r="DT37" s="699"/>
      <c r="DU37" s="699"/>
      <c r="DV37" s="700"/>
      <c r="DW37" s="683">
        <v>7</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508422</v>
      </c>
      <c r="S38" s="681"/>
      <c r="T38" s="681"/>
      <c r="U38" s="681"/>
      <c r="V38" s="681"/>
      <c r="W38" s="681"/>
      <c r="X38" s="681"/>
      <c r="Y38" s="682"/>
      <c r="Z38" s="713">
        <v>2.6</v>
      </c>
      <c r="AA38" s="713"/>
      <c r="AB38" s="713"/>
      <c r="AC38" s="713"/>
      <c r="AD38" s="714">
        <v>3472</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4273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5426</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1342464</v>
      </c>
      <c r="CS38" s="681"/>
      <c r="CT38" s="681"/>
      <c r="CU38" s="681"/>
      <c r="CV38" s="681"/>
      <c r="CW38" s="681"/>
      <c r="CX38" s="681"/>
      <c r="CY38" s="682"/>
      <c r="CZ38" s="683">
        <v>7.1</v>
      </c>
      <c r="DA38" s="701"/>
      <c r="DB38" s="701"/>
      <c r="DC38" s="702"/>
      <c r="DD38" s="686">
        <v>1092192</v>
      </c>
      <c r="DE38" s="681"/>
      <c r="DF38" s="681"/>
      <c r="DG38" s="681"/>
      <c r="DH38" s="681"/>
      <c r="DI38" s="681"/>
      <c r="DJ38" s="681"/>
      <c r="DK38" s="682"/>
      <c r="DL38" s="686">
        <v>1022071</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1830300</v>
      </c>
      <c r="S39" s="681"/>
      <c r="T39" s="681"/>
      <c r="U39" s="681"/>
      <c r="V39" s="681"/>
      <c r="W39" s="681"/>
      <c r="X39" s="681"/>
      <c r="Y39" s="682"/>
      <c r="Z39" s="713">
        <v>9.5</v>
      </c>
      <c r="AA39" s="713"/>
      <c r="AB39" s="713"/>
      <c r="AC39" s="713"/>
      <c r="AD39" s="714" t="s">
        <v>233</v>
      </c>
      <c r="AE39" s="714"/>
      <c r="AF39" s="714"/>
      <c r="AG39" s="714"/>
      <c r="AH39" s="714"/>
      <c r="AI39" s="714"/>
      <c r="AJ39" s="714"/>
      <c r="AK39" s="714"/>
      <c r="AL39" s="683" t="s">
        <v>233</v>
      </c>
      <c r="AM39" s="684"/>
      <c r="AN39" s="684"/>
      <c r="AO39" s="715"/>
      <c r="AQ39" s="723" t="s">
        <v>338</v>
      </c>
      <c r="AR39" s="724"/>
      <c r="AS39" s="724"/>
      <c r="AT39" s="724"/>
      <c r="AU39" s="724"/>
      <c r="AV39" s="724"/>
      <c r="AW39" s="724"/>
      <c r="AX39" s="724"/>
      <c r="AY39" s="725"/>
      <c r="AZ39" s="680" t="s">
        <v>174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8910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310604</v>
      </c>
      <c r="CS39" s="699"/>
      <c r="CT39" s="699"/>
      <c r="CU39" s="699"/>
      <c r="CV39" s="699"/>
      <c r="CW39" s="699"/>
      <c r="CX39" s="699"/>
      <c r="CY39" s="700"/>
      <c r="CZ39" s="683">
        <v>1.7</v>
      </c>
      <c r="DA39" s="701"/>
      <c r="DB39" s="701"/>
      <c r="DC39" s="702"/>
      <c r="DD39" s="686">
        <v>300638</v>
      </c>
      <c r="DE39" s="699"/>
      <c r="DF39" s="699"/>
      <c r="DG39" s="699"/>
      <c r="DH39" s="699"/>
      <c r="DI39" s="699"/>
      <c r="DJ39" s="699"/>
      <c r="DK39" s="700"/>
      <c r="DL39" s="686" t="s">
        <v>233</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233</v>
      </c>
      <c r="AM40" s="684"/>
      <c r="AN40" s="684"/>
      <c r="AO40" s="715"/>
      <c r="AQ40" s="723" t="s">
        <v>342</v>
      </c>
      <c r="AR40" s="724"/>
      <c r="AS40" s="724"/>
      <c r="AT40" s="724"/>
      <c r="AU40" s="724"/>
      <c r="AV40" s="724"/>
      <c r="AW40" s="724"/>
      <c r="AX40" s="724"/>
      <c r="AY40" s="725"/>
      <c r="AZ40" s="680" t="s">
        <v>128</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337000</v>
      </c>
      <c r="CS40" s="681"/>
      <c r="CT40" s="681"/>
      <c r="CU40" s="681"/>
      <c r="CV40" s="681"/>
      <c r="CW40" s="681"/>
      <c r="CX40" s="681"/>
      <c r="CY40" s="682"/>
      <c r="CZ40" s="683">
        <v>1.8</v>
      </c>
      <c r="DA40" s="701"/>
      <c r="DB40" s="701"/>
      <c r="DC40" s="702"/>
      <c r="DD40" s="686" t="s">
        <v>233</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233</v>
      </c>
      <c r="AA41" s="713"/>
      <c r="AB41" s="713"/>
      <c r="AC41" s="713"/>
      <c r="AD41" s="714" t="s">
        <v>174</v>
      </c>
      <c r="AE41" s="714"/>
      <c r="AF41" s="714"/>
      <c r="AG41" s="714"/>
      <c r="AH41" s="714"/>
      <c r="AI41" s="714"/>
      <c r="AJ41" s="714"/>
      <c r="AK41" s="714"/>
      <c r="AL41" s="683" t="s">
        <v>233</v>
      </c>
      <c r="AM41" s="684"/>
      <c r="AN41" s="684"/>
      <c r="AO41" s="715"/>
      <c r="AQ41" s="723" t="s">
        <v>347</v>
      </c>
      <c r="AR41" s="724"/>
      <c r="AS41" s="724"/>
      <c r="AT41" s="724"/>
      <c r="AU41" s="724"/>
      <c r="AV41" s="724"/>
      <c r="AW41" s="724"/>
      <c r="AX41" s="724"/>
      <c r="AY41" s="725"/>
      <c r="AZ41" s="680">
        <v>338806</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233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343000</v>
      </c>
      <c r="S42" s="681"/>
      <c r="T42" s="681"/>
      <c r="U42" s="681"/>
      <c r="V42" s="681"/>
      <c r="W42" s="681"/>
      <c r="X42" s="681"/>
      <c r="Y42" s="682"/>
      <c r="Z42" s="713">
        <v>1.8</v>
      </c>
      <c r="AA42" s="713"/>
      <c r="AB42" s="713"/>
      <c r="AC42" s="713"/>
      <c r="AD42" s="714" t="s">
        <v>174</v>
      </c>
      <c r="AE42" s="714"/>
      <c r="AF42" s="714"/>
      <c r="AG42" s="714"/>
      <c r="AH42" s="714"/>
      <c r="AI42" s="714"/>
      <c r="AJ42" s="714"/>
      <c r="AK42" s="714"/>
      <c r="AL42" s="683" t="s">
        <v>233</v>
      </c>
      <c r="AM42" s="684"/>
      <c r="AN42" s="684"/>
      <c r="AO42" s="715"/>
      <c r="AQ42" s="716" t="s">
        <v>351</v>
      </c>
      <c r="AR42" s="717"/>
      <c r="AS42" s="717"/>
      <c r="AT42" s="717"/>
      <c r="AU42" s="717"/>
      <c r="AV42" s="717"/>
      <c r="AW42" s="717"/>
      <c r="AX42" s="717"/>
      <c r="AY42" s="718"/>
      <c r="AZ42" s="664">
        <v>1003658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310</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2823614</v>
      </c>
      <c r="CS42" s="681"/>
      <c r="CT42" s="681"/>
      <c r="CU42" s="681"/>
      <c r="CV42" s="681"/>
      <c r="CW42" s="681"/>
      <c r="CX42" s="681"/>
      <c r="CY42" s="682"/>
      <c r="CZ42" s="683">
        <v>15</v>
      </c>
      <c r="DA42" s="684"/>
      <c r="DB42" s="684"/>
      <c r="DC42" s="685"/>
      <c r="DD42" s="686">
        <v>711313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19362953</v>
      </c>
      <c r="S43" s="703"/>
      <c r="T43" s="703"/>
      <c r="U43" s="703"/>
      <c r="V43" s="703"/>
      <c r="W43" s="703"/>
      <c r="X43" s="703"/>
      <c r="Y43" s="704"/>
      <c r="Z43" s="705">
        <v>100</v>
      </c>
      <c r="AA43" s="705"/>
      <c r="AB43" s="705"/>
      <c r="AC43" s="705"/>
      <c r="AD43" s="706">
        <v>8132057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142605</v>
      </c>
      <c r="CS43" s="699"/>
      <c r="CT43" s="699"/>
      <c r="CU43" s="699"/>
      <c r="CV43" s="699"/>
      <c r="CW43" s="699"/>
      <c r="CX43" s="699"/>
      <c r="CY43" s="700"/>
      <c r="CZ43" s="683">
        <v>0.8</v>
      </c>
      <c r="DA43" s="701"/>
      <c r="DB43" s="701"/>
      <c r="DC43" s="702"/>
      <c r="DD43" s="686">
        <v>141485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2632156</v>
      </c>
      <c r="CS44" s="681"/>
      <c r="CT44" s="681"/>
      <c r="CU44" s="681"/>
      <c r="CV44" s="681"/>
      <c r="CW44" s="681"/>
      <c r="CX44" s="681"/>
      <c r="CY44" s="682"/>
      <c r="CZ44" s="683">
        <v>14</v>
      </c>
      <c r="DA44" s="684"/>
      <c r="DB44" s="684"/>
      <c r="DC44" s="685"/>
      <c r="DD44" s="686">
        <v>710544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632787</v>
      </c>
      <c r="CS45" s="699"/>
      <c r="CT45" s="699"/>
      <c r="CU45" s="699"/>
      <c r="CV45" s="699"/>
      <c r="CW45" s="699"/>
      <c r="CX45" s="699"/>
      <c r="CY45" s="700"/>
      <c r="CZ45" s="683">
        <v>3.4</v>
      </c>
      <c r="DA45" s="701"/>
      <c r="DB45" s="701"/>
      <c r="DC45" s="702"/>
      <c r="DD45" s="686">
        <v>59614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1811482</v>
      </c>
      <c r="CS46" s="681"/>
      <c r="CT46" s="681"/>
      <c r="CU46" s="681"/>
      <c r="CV46" s="681"/>
      <c r="CW46" s="681"/>
      <c r="CX46" s="681"/>
      <c r="CY46" s="682"/>
      <c r="CZ46" s="683">
        <v>9.6</v>
      </c>
      <c r="DA46" s="684"/>
      <c r="DB46" s="684"/>
      <c r="DC46" s="685"/>
      <c r="DD46" s="686">
        <v>636343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191458</v>
      </c>
      <c r="CS47" s="699"/>
      <c r="CT47" s="699"/>
      <c r="CU47" s="699"/>
      <c r="CV47" s="699"/>
      <c r="CW47" s="699"/>
      <c r="CX47" s="699"/>
      <c r="CY47" s="700"/>
      <c r="CZ47" s="683">
        <v>1</v>
      </c>
      <c r="DA47" s="701"/>
      <c r="DB47" s="701"/>
      <c r="DC47" s="702"/>
      <c r="DD47" s="686">
        <v>769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18793292</v>
      </c>
      <c r="CS49" s="665"/>
      <c r="CT49" s="665"/>
      <c r="CU49" s="665"/>
      <c r="CV49" s="665"/>
      <c r="CW49" s="665"/>
      <c r="CX49" s="665"/>
      <c r="CY49" s="666"/>
      <c r="CZ49" s="667">
        <v>100</v>
      </c>
      <c r="DA49" s="668"/>
      <c r="DB49" s="668"/>
      <c r="DC49" s="669"/>
      <c r="DD49" s="670">
        <v>9161870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ba8KGYsNROjWuFTY3l5I8EFshpoR+OpUymD8O3tFuxg18haCR2dV2ZFkoSVcGC2Cq4PnjoTKF6RS+Bpz/PnwA==" saltValue="3DSuuu3MupKfzIhF5QJm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19360</v>
      </c>
      <c r="R7" s="1200"/>
      <c r="S7" s="1200"/>
      <c r="T7" s="1200"/>
      <c r="U7" s="1200"/>
      <c r="V7" s="1200">
        <v>18791</v>
      </c>
      <c r="W7" s="1200"/>
      <c r="X7" s="1200"/>
      <c r="Y7" s="1200"/>
      <c r="Z7" s="1200"/>
      <c r="AA7" s="1200">
        <v>570</v>
      </c>
      <c r="AB7" s="1200"/>
      <c r="AC7" s="1200"/>
      <c r="AD7" s="1200"/>
      <c r="AE7" s="1201"/>
      <c r="AF7" s="1202">
        <v>530</v>
      </c>
      <c r="AG7" s="1203"/>
      <c r="AH7" s="1203"/>
      <c r="AI7" s="1203"/>
      <c r="AJ7" s="1204"/>
      <c r="AK7" s="1186">
        <v>1083</v>
      </c>
      <c r="AL7" s="1187"/>
      <c r="AM7" s="1187"/>
      <c r="AN7" s="1187"/>
      <c r="AO7" s="1187"/>
      <c r="AP7" s="1187">
        <v>8408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1</v>
      </c>
      <c r="CI7" s="1184"/>
      <c r="CJ7" s="1184"/>
      <c r="CK7" s="1184"/>
      <c r="CL7" s="1185"/>
      <c r="CM7" s="1183">
        <v>64</v>
      </c>
      <c r="CN7" s="1184"/>
      <c r="CO7" s="1184"/>
      <c r="CP7" s="1184"/>
      <c r="CQ7" s="1185"/>
      <c r="CR7" s="1183">
        <v>16</v>
      </c>
      <c r="CS7" s="1184"/>
      <c r="CT7" s="1184"/>
      <c r="CU7" s="1184"/>
      <c r="CV7" s="1185"/>
      <c r="CW7" s="1183" t="s">
        <v>588</v>
      </c>
      <c r="CX7" s="1184"/>
      <c r="CY7" s="1184"/>
      <c r="CZ7" s="1184"/>
      <c r="DA7" s="1185"/>
      <c r="DB7" s="1183" t="s">
        <v>588</v>
      </c>
      <c r="DC7" s="1184"/>
      <c r="DD7" s="1184"/>
      <c r="DE7" s="1184"/>
      <c r="DF7" s="1185"/>
      <c r="DG7" s="1183" t="s">
        <v>588</v>
      </c>
      <c r="DH7" s="1184"/>
      <c r="DI7" s="1184"/>
      <c r="DJ7" s="1184"/>
      <c r="DK7" s="1185"/>
      <c r="DL7" s="1183" t="s">
        <v>588</v>
      </c>
      <c r="DM7" s="1184"/>
      <c r="DN7" s="1184"/>
      <c r="DO7" s="1184"/>
      <c r="DP7" s="1185"/>
      <c r="DQ7" s="1183" t="s">
        <v>588</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3</v>
      </c>
      <c r="R8" s="1139"/>
      <c r="S8" s="1139"/>
      <c r="T8" s="1139"/>
      <c r="U8" s="1139"/>
      <c r="V8" s="1139">
        <v>3</v>
      </c>
      <c r="W8" s="1139"/>
      <c r="X8" s="1139"/>
      <c r="Y8" s="1139"/>
      <c r="Z8" s="1139"/>
      <c r="AA8" s="1139" t="s">
        <v>581</v>
      </c>
      <c r="AB8" s="1139"/>
      <c r="AC8" s="1139"/>
      <c r="AD8" s="1139"/>
      <c r="AE8" s="1140"/>
      <c r="AF8" s="1114" t="s">
        <v>389</v>
      </c>
      <c r="AG8" s="1115"/>
      <c r="AH8" s="1115"/>
      <c r="AI8" s="1115"/>
      <c r="AJ8" s="1116"/>
      <c r="AK8" s="1181">
        <v>3</v>
      </c>
      <c r="AL8" s="1182"/>
      <c r="AM8" s="1182"/>
      <c r="AN8" s="1182"/>
      <c r="AO8" s="1182"/>
      <c r="AP8" s="1182" t="s">
        <v>581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19363</v>
      </c>
      <c r="R23" s="1164"/>
      <c r="S23" s="1164"/>
      <c r="T23" s="1164"/>
      <c r="U23" s="1164"/>
      <c r="V23" s="1164">
        <v>18793</v>
      </c>
      <c r="W23" s="1164"/>
      <c r="X23" s="1164"/>
      <c r="Y23" s="1164"/>
      <c r="Z23" s="1164"/>
      <c r="AA23" s="1164">
        <v>570</v>
      </c>
      <c r="AB23" s="1164"/>
      <c r="AC23" s="1164"/>
      <c r="AD23" s="1164"/>
      <c r="AE23" s="1165"/>
      <c r="AF23" s="1166">
        <v>530</v>
      </c>
      <c r="AG23" s="1164"/>
      <c r="AH23" s="1164"/>
      <c r="AI23" s="1164"/>
      <c r="AJ23" s="1167"/>
      <c r="AK23" s="1168"/>
      <c r="AL23" s="1169"/>
      <c r="AM23" s="1169"/>
      <c r="AN23" s="1169"/>
      <c r="AO23" s="1169"/>
      <c r="AP23" s="1164">
        <v>8408</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4203</v>
      </c>
      <c r="R28" s="1149"/>
      <c r="S28" s="1149"/>
      <c r="T28" s="1149"/>
      <c r="U28" s="1149"/>
      <c r="V28" s="1149">
        <v>4118</v>
      </c>
      <c r="W28" s="1149"/>
      <c r="X28" s="1149"/>
      <c r="Y28" s="1149"/>
      <c r="Z28" s="1149"/>
      <c r="AA28" s="1149">
        <v>85</v>
      </c>
      <c r="AB28" s="1149"/>
      <c r="AC28" s="1149"/>
      <c r="AD28" s="1149"/>
      <c r="AE28" s="1150"/>
      <c r="AF28" s="1151">
        <v>85</v>
      </c>
      <c r="AG28" s="1149"/>
      <c r="AH28" s="1149"/>
      <c r="AI28" s="1149"/>
      <c r="AJ28" s="1152"/>
      <c r="AK28" s="1153">
        <v>339</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3301</v>
      </c>
      <c r="R29" s="1139"/>
      <c r="S29" s="1139"/>
      <c r="T29" s="1139"/>
      <c r="U29" s="1139"/>
      <c r="V29" s="1139">
        <v>3170</v>
      </c>
      <c r="W29" s="1139"/>
      <c r="X29" s="1139"/>
      <c r="Y29" s="1139"/>
      <c r="Z29" s="1139"/>
      <c r="AA29" s="1139">
        <v>130</v>
      </c>
      <c r="AB29" s="1139"/>
      <c r="AC29" s="1139"/>
      <c r="AD29" s="1139"/>
      <c r="AE29" s="1140"/>
      <c r="AF29" s="1114">
        <v>130</v>
      </c>
      <c r="AG29" s="1115"/>
      <c r="AH29" s="1115"/>
      <c r="AI29" s="1115"/>
      <c r="AJ29" s="1116"/>
      <c r="AK29" s="1075">
        <v>576</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473</v>
      </c>
      <c r="R30" s="1139"/>
      <c r="S30" s="1139"/>
      <c r="T30" s="1139"/>
      <c r="U30" s="1139"/>
      <c r="V30" s="1139">
        <v>470</v>
      </c>
      <c r="W30" s="1139"/>
      <c r="X30" s="1139"/>
      <c r="Y30" s="1139"/>
      <c r="Z30" s="1139"/>
      <c r="AA30" s="1139">
        <v>3</v>
      </c>
      <c r="AB30" s="1139"/>
      <c r="AC30" s="1139"/>
      <c r="AD30" s="1139"/>
      <c r="AE30" s="1140"/>
      <c r="AF30" s="1114">
        <v>3</v>
      </c>
      <c r="AG30" s="1115"/>
      <c r="AH30" s="1115"/>
      <c r="AI30" s="1115"/>
      <c r="AJ30" s="1116"/>
      <c r="AK30" s="1075">
        <v>104</v>
      </c>
      <c r="AL30" s="1066"/>
      <c r="AM30" s="1066"/>
      <c r="AN30" s="1066"/>
      <c r="AO30" s="1066"/>
      <c r="AP30" s="1066" t="s">
        <v>588</v>
      </c>
      <c r="AQ30" s="1066"/>
      <c r="AR30" s="1066"/>
      <c r="AS30" s="1066"/>
      <c r="AT30" s="1066"/>
      <c r="AU30" s="1066" t="s">
        <v>588</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606</v>
      </c>
      <c r="R31" s="1139"/>
      <c r="S31" s="1139"/>
      <c r="T31" s="1139"/>
      <c r="U31" s="1139"/>
      <c r="V31" s="1139">
        <v>497</v>
      </c>
      <c r="W31" s="1139"/>
      <c r="X31" s="1139"/>
      <c r="Y31" s="1139"/>
      <c r="Z31" s="1139"/>
      <c r="AA31" s="1139">
        <v>109</v>
      </c>
      <c r="AB31" s="1139"/>
      <c r="AC31" s="1139"/>
      <c r="AD31" s="1139"/>
      <c r="AE31" s="1140"/>
      <c r="AF31" s="1114">
        <v>914</v>
      </c>
      <c r="AG31" s="1115"/>
      <c r="AH31" s="1115"/>
      <c r="AI31" s="1115"/>
      <c r="AJ31" s="1116"/>
      <c r="AK31" s="1075">
        <v>4</v>
      </c>
      <c r="AL31" s="1066"/>
      <c r="AM31" s="1066"/>
      <c r="AN31" s="1066"/>
      <c r="AO31" s="1066"/>
      <c r="AP31" s="1066">
        <v>1648</v>
      </c>
      <c r="AQ31" s="1066"/>
      <c r="AR31" s="1066"/>
      <c r="AS31" s="1066"/>
      <c r="AT31" s="1066"/>
      <c r="AU31" s="1066">
        <v>15</v>
      </c>
      <c r="AV31" s="1066"/>
      <c r="AW31" s="1066"/>
      <c r="AX31" s="1066"/>
      <c r="AY31" s="1066"/>
      <c r="AZ31" s="1137" t="s">
        <v>588</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1559</v>
      </c>
      <c r="R32" s="1139"/>
      <c r="S32" s="1139"/>
      <c r="T32" s="1139"/>
      <c r="U32" s="1139"/>
      <c r="V32" s="1139">
        <v>1334</v>
      </c>
      <c r="W32" s="1139"/>
      <c r="X32" s="1139"/>
      <c r="Y32" s="1139"/>
      <c r="Z32" s="1139"/>
      <c r="AA32" s="1139">
        <v>225</v>
      </c>
      <c r="AB32" s="1139"/>
      <c r="AC32" s="1139"/>
      <c r="AD32" s="1139"/>
      <c r="AE32" s="1140"/>
      <c r="AF32" s="1114">
        <v>19</v>
      </c>
      <c r="AG32" s="1115"/>
      <c r="AH32" s="1115"/>
      <c r="AI32" s="1115"/>
      <c r="AJ32" s="1116"/>
      <c r="AK32" s="1075">
        <v>609</v>
      </c>
      <c r="AL32" s="1066"/>
      <c r="AM32" s="1066"/>
      <c r="AN32" s="1066"/>
      <c r="AO32" s="1066"/>
      <c r="AP32" s="1066">
        <v>7402</v>
      </c>
      <c r="AQ32" s="1066"/>
      <c r="AR32" s="1066"/>
      <c r="AS32" s="1066"/>
      <c r="AT32" s="1066"/>
      <c r="AU32" s="1066">
        <v>5840</v>
      </c>
      <c r="AV32" s="1066"/>
      <c r="AW32" s="1066"/>
      <c r="AX32" s="1066"/>
      <c r="AY32" s="1066"/>
      <c r="AZ32" s="1137" t="s">
        <v>588</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1152</v>
      </c>
      <c r="AG63" s="1054"/>
      <c r="AH63" s="1054"/>
      <c r="AI63" s="1054"/>
      <c r="AJ63" s="1125"/>
      <c r="AK63" s="1126"/>
      <c r="AL63" s="1058"/>
      <c r="AM63" s="1058"/>
      <c r="AN63" s="1058"/>
      <c r="AO63" s="1058"/>
      <c r="AP63" s="1054">
        <v>9050</v>
      </c>
      <c r="AQ63" s="1054"/>
      <c r="AR63" s="1054"/>
      <c r="AS63" s="1054"/>
      <c r="AT63" s="1054"/>
      <c r="AU63" s="1054">
        <v>5855</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401</v>
      </c>
      <c r="AQ66" s="1097"/>
      <c r="AR66" s="1097"/>
      <c r="AS66" s="1097"/>
      <c r="AT66" s="1098"/>
      <c r="AU66" s="1096" t="s">
        <v>421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7831</v>
      </c>
      <c r="R68" s="1077"/>
      <c r="S68" s="1077"/>
      <c r="T68" s="1077"/>
      <c r="U68" s="1077"/>
      <c r="V68" s="1077">
        <v>7620</v>
      </c>
      <c r="W68" s="1077"/>
      <c r="X68" s="1077"/>
      <c r="Y68" s="1077"/>
      <c r="Z68" s="1077"/>
      <c r="AA68" s="1077">
        <v>210</v>
      </c>
      <c r="AB68" s="1077"/>
      <c r="AC68" s="1077"/>
      <c r="AD68" s="1077"/>
      <c r="AE68" s="1077"/>
      <c r="AF68" s="1077">
        <v>210</v>
      </c>
      <c r="AG68" s="1077"/>
      <c r="AH68" s="1077"/>
      <c r="AI68" s="1077"/>
      <c r="AJ68" s="1077"/>
      <c r="AK68" s="1077">
        <v>29</v>
      </c>
      <c r="AL68" s="1077"/>
      <c r="AM68" s="1077"/>
      <c r="AN68" s="1077"/>
      <c r="AO68" s="1077"/>
      <c r="AP68" s="1077" t="s">
        <v>588</v>
      </c>
      <c r="AQ68" s="1077"/>
      <c r="AR68" s="1077"/>
      <c r="AS68" s="1077"/>
      <c r="AT68" s="1077"/>
      <c r="AU68" s="1077" t="s">
        <v>588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20</v>
      </c>
      <c r="R69" s="1066"/>
      <c r="S69" s="1066"/>
      <c r="T69" s="1066"/>
      <c r="U69" s="1066"/>
      <c r="V69" s="1066">
        <v>14</v>
      </c>
      <c r="W69" s="1066"/>
      <c r="X69" s="1066"/>
      <c r="Y69" s="1066"/>
      <c r="Z69" s="1066"/>
      <c r="AA69" s="1066">
        <v>6</v>
      </c>
      <c r="AB69" s="1066"/>
      <c r="AC69" s="1066"/>
      <c r="AD69" s="1066"/>
      <c r="AE69" s="1066"/>
      <c r="AF69" s="1066">
        <v>6</v>
      </c>
      <c r="AG69" s="1066"/>
      <c r="AH69" s="1066"/>
      <c r="AI69" s="1066"/>
      <c r="AJ69" s="1066"/>
      <c r="AK69" s="1066">
        <v>2</v>
      </c>
      <c r="AL69" s="1066"/>
      <c r="AM69" s="1066"/>
      <c r="AN69" s="1066"/>
      <c r="AO69" s="1066"/>
      <c r="AP69" s="1066" t="s">
        <v>588</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141</v>
      </c>
      <c r="R70" s="1066"/>
      <c r="S70" s="1066"/>
      <c r="T70" s="1066"/>
      <c r="U70" s="1066"/>
      <c r="V70" s="1066">
        <v>132</v>
      </c>
      <c r="W70" s="1066"/>
      <c r="X70" s="1066"/>
      <c r="Y70" s="1066"/>
      <c r="Z70" s="1066"/>
      <c r="AA70" s="1066">
        <v>10</v>
      </c>
      <c r="AB70" s="1066"/>
      <c r="AC70" s="1066"/>
      <c r="AD70" s="1066"/>
      <c r="AE70" s="1066"/>
      <c r="AF70" s="1066">
        <v>10</v>
      </c>
      <c r="AG70" s="1066"/>
      <c r="AH70" s="1066"/>
      <c r="AI70" s="1066"/>
      <c r="AJ70" s="1066"/>
      <c r="AK70" s="1066">
        <v>19</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221588</v>
      </c>
      <c r="R71" s="1066"/>
      <c r="S71" s="1066"/>
      <c r="T71" s="1066"/>
      <c r="U71" s="1066"/>
      <c r="V71" s="1066">
        <v>20994</v>
      </c>
      <c r="W71" s="1066"/>
      <c r="X71" s="1066"/>
      <c r="Y71" s="1066"/>
      <c r="Z71" s="1066"/>
      <c r="AA71" s="1066">
        <v>11594</v>
      </c>
      <c r="AB71" s="1066"/>
      <c r="AC71" s="1066"/>
      <c r="AD71" s="1066"/>
      <c r="AE71" s="1066"/>
      <c r="AF71" s="1066">
        <v>11594</v>
      </c>
      <c r="AG71" s="1066"/>
      <c r="AH71" s="1066"/>
      <c r="AI71" s="1066"/>
      <c r="AJ71" s="1066"/>
      <c r="AK71" s="1066" t="s">
        <v>588</v>
      </c>
      <c r="AL71" s="1066"/>
      <c r="AM71" s="1066"/>
      <c r="AN71" s="1066"/>
      <c r="AO71" s="1066"/>
      <c r="AP71" s="1066" t="s">
        <v>588</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2078</v>
      </c>
      <c r="R72" s="1066"/>
      <c r="S72" s="1066"/>
      <c r="T72" s="1066"/>
      <c r="U72" s="1066"/>
      <c r="V72" s="1066">
        <v>1977</v>
      </c>
      <c r="W72" s="1066"/>
      <c r="X72" s="1066"/>
      <c r="Y72" s="1066"/>
      <c r="Z72" s="1066"/>
      <c r="AA72" s="1066">
        <v>100</v>
      </c>
      <c r="AB72" s="1066"/>
      <c r="AC72" s="1066"/>
      <c r="AD72" s="1066"/>
      <c r="AE72" s="1066"/>
      <c r="AF72" s="1066">
        <v>100</v>
      </c>
      <c r="AG72" s="1066"/>
      <c r="AH72" s="1066"/>
      <c r="AI72" s="1066"/>
      <c r="AJ72" s="1066"/>
      <c r="AK72" s="1066">
        <v>4</v>
      </c>
      <c r="AL72" s="1066"/>
      <c r="AM72" s="1066"/>
      <c r="AN72" s="1066"/>
      <c r="AO72" s="1066"/>
      <c r="AP72" s="1066">
        <v>736</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11920</v>
      </c>
      <c r="AG88" s="1054"/>
      <c r="AH88" s="1054"/>
      <c r="AI88" s="1054"/>
      <c r="AJ88" s="1054"/>
      <c r="AK88" s="1058"/>
      <c r="AL88" s="1058"/>
      <c r="AM88" s="1058"/>
      <c r="AN88" s="1058"/>
      <c r="AO88" s="1058"/>
      <c r="AP88" s="1054">
        <v>736</v>
      </c>
      <c r="AQ88" s="1054"/>
      <c r="AR88" s="1054"/>
      <c r="AS88" s="1054"/>
      <c r="AT88" s="1054"/>
      <c r="AU88" s="1054" t="s">
        <v>588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v>
      </c>
      <c r="CS102" s="1046"/>
      <c r="CT102" s="1046"/>
      <c r="CU102" s="1046"/>
      <c r="CV102" s="1047"/>
      <c r="CW102" s="1045" t="s">
        <v>588</v>
      </c>
      <c r="CX102" s="1046"/>
      <c r="CY102" s="1046"/>
      <c r="CZ102" s="1046"/>
      <c r="DA102" s="1047"/>
      <c r="DB102" s="1045" t="s">
        <v>588</v>
      </c>
      <c r="DC102" s="1046"/>
      <c r="DD102" s="1046"/>
      <c r="DE102" s="1046"/>
      <c r="DF102" s="1047"/>
      <c r="DG102" s="1045" t="s">
        <v>588</v>
      </c>
      <c r="DH102" s="1046"/>
      <c r="DI102" s="1046"/>
      <c r="DJ102" s="1046"/>
      <c r="DK102" s="1047"/>
      <c r="DL102" s="1045" t="s">
        <v>588</v>
      </c>
      <c r="DM102" s="1046"/>
      <c r="DN102" s="1046"/>
      <c r="DO102" s="1046"/>
      <c r="DP102" s="1047"/>
      <c r="DQ102" s="1045" t="s">
        <v>588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305</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305</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305</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798203</v>
      </c>
      <c r="AB110" s="982"/>
      <c r="AC110" s="982"/>
      <c r="AD110" s="982"/>
      <c r="AE110" s="983"/>
      <c r="AF110" s="984">
        <v>870104</v>
      </c>
      <c r="AG110" s="982"/>
      <c r="AH110" s="982"/>
      <c r="AI110" s="982"/>
      <c r="AJ110" s="983"/>
      <c r="AK110" s="984">
        <v>882726</v>
      </c>
      <c r="AL110" s="982"/>
      <c r="AM110" s="982"/>
      <c r="AN110" s="982"/>
      <c r="AO110" s="983"/>
      <c r="AP110" s="985">
        <v>11.8</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7364078</v>
      </c>
      <c r="BR110" s="929"/>
      <c r="BS110" s="929"/>
      <c r="BT110" s="929"/>
      <c r="BU110" s="929"/>
      <c r="BV110" s="929">
        <v>7433446</v>
      </c>
      <c r="BW110" s="929"/>
      <c r="BX110" s="929"/>
      <c r="BY110" s="929"/>
      <c r="BZ110" s="929"/>
      <c r="CA110" s="929">
        <v>8407861</v>
      </c>
      <c r="CB110" s="929"/>
      <c r="CC110" s="929"/>
      <c r="CD110" s="929"/>
      <c r="CE110" s="929"/>
      <c r="CF110" s="953">
        <v>112.1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439</v>
      </c>
      <c r="DM110" s="929"/>
      <c r="DN110" s="929"/>
      <c r="DO110" s="929"/>
      <c r="DP110" s="929"/>
      <c r="DQ110" s="929" t="s">
        <v>128</v>
      </c>
      <c r="DR110" s="929"/>
      <c r="DS110" s="929"/>
      <c r="DT110" s="929"/>
      <c r="DU110" s="929"/>
      <c r="DV110" s="930" t="s">
        <v>128</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t="s">
        <v>128</v>
      </c>
      <c r="BR111" s="901"/>
      <c r="BS111" s="901"/>
      <c r="BT111" s="901"/>
      <c r="BU111" s="901"/>
      <c r="BV111" s="901" t="s">
        <v>128</v>
      </c>
      <c r="BW111" s="901"/>
      <c r="BX111" s="901"/>
      <c r="BY111" s="901"/>
      <c r="BZ111" s="901"/>
      <c r="CA111" s="901" t="s">
        <v>439</v>
      </c>
      <c r="CB111" s="901"/>
      <c r="CC111" s="901"/>
      <c r="CD111" s="901"/>
      <c r="CE111" s="901"/>
      <c r="CF111" s="962" t="s">
        <v>439</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439</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128</v>
      </c>
      <c r="AB112" s="864"/>
      <c r="AC112" s="864"/>
      <c r="AD112" s="864"/>
      <c r="AE112" s="865"/>
      <c r="AF112" s="866" t="s">
        <v>128</v>
      </c>
      <c r="AG112" s="864"/>
      <c r="AH112" s="864"/>
      <c r="AI112" s="864"/>
      <c r="AJ112" s="865"/>
      <c r="AK112" s="866" t="s">
        <v>439</v>
      </c>
      <c r="AL112" s="864"/>
      <c r="AM112" s="864"/>
      <c r="AN112" s="864"/>
      <c r="AO112" s="865"/>
      <c r="AP112" s="911" t="s">
        <v>128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6486479</v>
      </c>
      <c r="BR112" s="901"/>
      <c r="BS112" s="901"/>
      <c r="BT112" s="901"/>
      <c r="BU112" s="901"/>
      <c r="BV112" s="901">
        <v>6330008</v>
      </c>
      <c r="BW112" s="901"/>
      <c r="BX112" s="901"/>
      <c r="BY112" s="901"/>
      <c r="BZ112" s="901"/>
      <c r="CA112" s="901">
        <v>5855163</v>
      </c>
      <c r="CB112" s="901"/>
      <c r="CC112" s="901"/>
      <c r="CD112" s="901"/>
      <c r="CE112" s="901"/>
      <c r="CF112" s="962">
        <v>78.099999999999994</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128</v>
      </c>
      <c r="DM112" s="901"/>
      <c r="DN112" s="901"/>
      <c r="DO112" s="901"/>
      <c r="DP112" s="901"/>
      <c r="DQ112" s="901" t="s">
        <v>128</v>
      </c>
      <c r="DR112" s="901"/>
      <c r="DS112" s="901"/>
      <c r="DT112" s="901"/>
      <c r="DU112" s="901"/>
      <c r="DV112" s="878" t="s">
        <v>439</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628609</v>
      </c>
      <c r="AB113" s="1010"/>
      <c r="AC113" s="1010"/>
      <c r="AD113" s="1010"/>
      <c r="AE113" s="1011"/>
      <c r="AF113" s="1012">
        <v>593778</v>
      </c>
      <c r="AG113" s="1010"/>
      <c r="AH113" s="1010"/>
      <c r="AI113" s="1010"/>
      <c r="AJ113" s="1011"/>
      <c r="AK113" s="1012">
        <v>438071</v>
      </c>
      <c r="AL113" s="1010"/>
      <c r="AM113" s="1010"/>
      <c r="AN113" s="1010"/>
      <c r="AO113" s="1011"/>
      <c r="AP113" s="1013">
        <v>5.8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328628</v>
      </c>
      <c r="BR113" s="901"/>
      <c r="BS113" s="901"/>
      <c r="BT113" s="901"/>
      <c r="BU113" s="901"/>
      <c r="BV113" s="901">
        <v>264682</v>
      </c>
      <c r="BW113" s="901"/>
      <c r="BX113" s="901"/>
      <c r="BY113" s="901"/>
      <c r="BZ113" s="901"/>
      <c r="CA113" s="901">
        <v>219278</v>
      </c>
      <c r="CB113" s="901"/>
      <c r="CC113" s="901"/>
      <c r="CD113" s="901"/>
      <c r="CE113" s="901"/>
      <c r="CF113" s="962">
        <v>2.9</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439</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65587</v>
      </c>
      <c r="AB114" s="864"/>
      <c r="AC114" s="864"/>
      <c r="AD114" s="864"/>
      <c r="AE114" s="865"/>
      <c r="AF114" s="866">
        <v>69459</v>
      </c>
      <c r="AG114" s="864"/>
      <c r="AH114" s="864"/>
      <c r="AI114" s="864"/>
      <c r="AJ114" s="865"/>
      <c r="AK114" s="866">
        <v>61453</v>
      </c>
      <c r="AL114" s="864"/>
      <c r="AM114" s="864"/>
      <c r="AN114" s="864"/>
      <c r="AO114" s="865"/>
      <c r="AP114" s="911">
        <v>0.8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762148</v>
      </c>
      <c r="BR114" s="901"/>
      <c r="BS114" s="901"/>
      <c r="BT114" s="901"/>
      <c r="BU114" s="901"/>
      <c r="BV114" s="901">
        <v>763959</v>
      </c>
      <c r="BW114" s="901"/>
      <c r="BX114" s="901"/>
      <c r="BY114" s="901"/>
      <c r="BZ114" s="901"/>
      <c r="CA114" s="901">
        <v>708425</v>
      </c>
      <c r="CB114" s="901"/>
      <c r="CC114" s="901"/>
      <c r="CD114" s="901"/>
      <c r="CE114" s="901"/>
      <c r="CF114" s="962">
        <v>9.4</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439</v>
      </c>
      <c r="DR114" s="864"/>
      <c r="DS114" s="864"/>
      <c r="DT114" s="864"/>
      <c r="DU114" s="865"/>
      <c r="DV114" s="911" t="s">
        <v>128</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128</v>
      </c>
      <c r="AB115" s="1010"/>
      <c r="AC115" s="1010"/>
      <c r="AD115" s="1010"/>
      <c r="AE115" s="1011"/>
      <c r="AF115" s="1012" t="s">
        <v>439</v>
      </c>
      <c r="AG115" s="1010"/>
      <c r="AH115" s="1010"/>
      <c r="AI115" s="1010"/>
      <c r="AJ115" s="1011"/>
      <c r="AK115" s="1012" t="s">
        <v>128</v>
      </c>
      <c r="AL115" s="1010"/>
      <c r="AM115" s="1010"/>
      <c r="AN115" s="1010"/>
      <c r="AO115" s="1011"/>
      <c r="AP115" s="1013" t="s">
        <v>128</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439</v>
      </c>
      <c r="BW115" s="901"/>
      <c r="BX115" s="901"/>
      <c r="BY115" s="901"/>
      <c r="BZ115" s="901"/>
      <c r="CA115" s="901" t="s">
        <v>128</v>
      </c>
      <c r="CB115" s="901"/>
      <c r="CC115" s="901"/>
      <c r="CD115" s="901"/>
      <c r="CE115" s="901"/>
      <c r="CF115" s="962" t="s">
        <v>128</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439</v>
      </c>
      <c r="DR115" s="864"/>
      <c r="DS115" s="864"/>
      <c r="DT115" s="864"/>
      <c r="DU115" s="865"/>
      <c r="DV115" s="911" t="s">
        <v>128</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439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439</v>
      </c>
      <c r="DM116" s="864"/>
      <c r="DN116" s="864"/>
      <c r="DO116" s="864"/>
      <c r="DP116" s="865"/>
      <c r="DQ116" s="866" t="s">
        <v>128</v>
      </c>
      <c r="DR116" s="864"/>
      <c r="DS116" s="864"/>
      <c r="DT116" s="864"/>
      <c r="DU116" s="865"/>
      <c r="DV116" s="911" t="s">
        <v>439</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1492399</v>
      </c>
      <c r="AB117" s="996"/>
      <c r="AC117" s="996"/>
      <c r="AD117" s="996"/>
      <c r="AE117" s="997"/>
      <c r="AF117" s="998">
        <v>1533341</v>
      </c>
      <c r="AG117" s="996"/>
      <c r="AH117" s="996"/>
      <c r="AI117" s="996"/>
      <c r="AJ117" s="997"/>
      <c r="AK117" s="998">
        <v>1382250</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439</v>
      </c>
      <c r="CB117" s="901"/>
      <c r="CC117" s="901"/>
      <c r="CD117" s="901"/>
      <c r="CE117" s="901"/>
      <c r="CF117" s="962" t="s">
        <v>128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439</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305</v>
      </c>
      <c r="AL118" s="989"/>
      <c r="AM118" s="989"/>
      <c r="AN118" s="989"/>
      <c r="AO118" s="990"/>
      <c r="AP118" s="992" t="s">
        <v>433</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128</v>
      </c>
      <c r="CB118" s="932"/>
      <c r="CC118" s="932"/>
      <c r="CD118" s="932"/>
      <c r="CE118" s="932"/>
      <c r="CF118" s="962" t="s">
        <v>128</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128</v>
      </c>
      <c r="DM118" s="864"/>
      <c r="DN118" s="864"/>
      <c r="DO118" s="864"/>
      <c r="DP118" s="865"/>
      <c r="DQ118" s="866" t="s">
        <v>439</v>
      </c>
      <c r="DR118" s="864"/>
      <c r="DS118" s="864"/>
      <c r="DT118" s="864"/>
      <c r="DU118" s="865"/>
      <c r="DV118" s="911" t="s">
        <v>439</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464</v>
      </c>
      <c r="BP119" s="965"/>
      <c r="BQ119" s="969">
        <v>14941333</v>
      </c>
      <c r="BR119" s="932"/>
      <c r="BS119" s="932"/>
      <c r="BT119" s="932"/>
      <c r="BU119" s="932"/>
      <c r="BV119" s="932">
        <v>14792095</v>
      </c>
      <c r="BW119" s="932"/>
      <c r="BX119" s="932"/>
      <c r="BY119" s="932"/>
      <c r="BZ119" s="932"/>
      <c r="CA119" s="932">
        <v>15190727</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128</v>
      </c>
      <c r="DM119" s="847"/>
      <c r="DN119" s="847"/>
      <c r="DO119" s="847"/>
      <c r="DP119" s="848"/>
      <c r="DQ119" s="849" t="s">
        <v>439</v>
      </c>
      <c r="DR119" s="847"/>
      <c r="DS119" s="847"/>
      <c r="DT119" s="847"/>
      <c r="DU119" s="848"/>
      <c r="DV119" s="935" t="s">
        <v>439</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439</v>
      </c>
      <c r="AG120" s="864"/>
      <c r="AH120" s="864"/>
      <c r="AI120" s="864"/>
      <c r="AJ120" s="865"/>
      <c r="AK120" s="866" t="s">
        <v>439</v>
      </c>
      <c r="AL120" s="864"/>
      <c r="AM120" s="864"/>
      <c r="AN120" s="864"/>
      <c r="AO120" s="865"/>
      <c r="AP120" s="911" t="s">
        <v>128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5998156</v>
      </c>
      <c r="BR120" s="929"/>
      <c r="BS120" s="929"/>
      <c r="BT120" s="929"/>
      <c r="BU120" s="929"/>
      <c r="BV120" s="929">
        <v>4987322</v>
      </c>
      <c r="BW120" s="929"/>
      <c r="BX120" s="929"/>
      <c r="BY120" s="929"/>
      <c r="BZ120" s="929"/>
      <c r="CA120" s="929">
        <v>4819443</v>
      </c>
      <c r="CB120" s="929"/>
      <c r="CC120" s="929"/>
      <c r="CD120" s="929"/>
      <c r="CE120" s="929"/>
      <c r="CF120" s="953">
        <v>64.3</v>
      </c>
      <c r="CG120" s="954"/>
      <c r="CH120" s="954"/>
      <c r="CI120" s="954"/>
      <c r="CJ120" s="954"/>
      <c r="CK120" s="955" t="s">
        <v>468</v>
      </c>
      <c r="CL120" s="939"/>
      <c r="CM120" s="939"/>
      <c r="CN120" s="939"/>
      <c r="CO120" s="940"/>
      <c r="CP120" s="959" t="s">
        <v>469</v>
      </c>
      <c r="CQ120" s="960"/>
      <c r="CR120" s="960"/>
      <c r="CS120" s="960"/>
      <c r="CT120" s="960"/>
      <c r="CU120" s="960"/>
      <c r="CV120" s="960"/>
      <c r="CW120" s="960"/>
      <c r="CX120" s="960"/>
      <c r="CY120" s="960"/>
      <c r="CZ120" s="960"/>
      <c r="DA120" s="960"/>
      <c r="DB120" s="960"/>
      <c r="DC120" s="960"/>
      <c r="DD120" s="960"/>
      <c r="DE120" s="960"/>
      <c r="DF120" s="961"/>
      <c r="DG120" s="948" t="s">
        <v>128</v>
      </c>
      <c r="DH120" s="929"/>
      <c r="DI120" s="929"/>
      <c r="DJ120" s="929"/>
      <c r="DK120" s="929"/>
      <c r="DL120" s="929" t="s">
        <v>128</v>
      </c>
      <c r="DM120" s="929"/>
      <c r="DN120" s="929"/>
      <c r="DO120" s="929"/>
      <c r="DP120" s="929"/>
      <c r="DQ120" s="929">
        <v>5840336</v>
      </c>
      <c r="DR120" s="929"/>
      <c r="DS120" s="929"/>
      <c r="DT120" s="929"/>
      <c r="DU120" s="929"/>
      <c r="DV120" s="930">
        <v>77.900000000000006</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439</v>
      </c>
      <c r="AL121" s="864"/>
      <c r="AM121" s="864"/>
      <c r="AN121" s="864"/>
      <c r="AO121" s="865"/>
      <c r="AP121" s="911" t="s">
        <v>128</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8999</v>
      </c>
      <c r="BR121" s="901"/>
      <c r="BS121" s="901"/>
      <c r="BT121" s="901"/>
      <c r="BU121" s="901"/>
      <c r="BV121" s="901">
        <v>3781</v>
      </c>
      <c r="BW121" s="901"/>
      <c r="BX121" s="901"/>
      <c r="BY121" s="901"/>
      <c r="BZ121" s="901"/>
      <c r="CA121" s="901">
        <v>5887</v>
      </c>
      <c r="CB121" s="901"/>
      <c r="CC121" s="901"/>
      <c r="CD121" s="901"/>
      <c r="CE121" s="901"/>
      <c r="CF121" s="962">
        <v>0.1</v>
      </c>
      <c r="CG121" s="963"/>
      <c r="CH121" s="963"/>
      <c r="CI121" s="963"/>
      <c r="CJ121" s="963"/>
      <c r="CK121" s="956"/>
      <c r="CL121" s="942"/>
      <c r="CM121" s="942"/>
      <c r="CN121" s="942"/>
      <c r="CO121" s="943"/>
      <c r="CP121" s="922" t="s">
        <v>472</v>
      </c>
      <c r="CQ121" s="923"/>
      <c r="CR121" s="923"/>
      <c r="CS121" s="923"/>
      <c r="CT121" s="923"/>
      <c r="CU121" s="923"/>
      <c r="CV121" s="923"/>
      <c r="CW121" s="923"/>
      <c r="CX121" s="923"/>
      <c r="CY121" s="923"/>
      <c r="CZ121" s="923"/>
      <c r="DA121" s="923"/>
      <c r="DB121" s="923"/>
      <c r="DC121" s="923"/>
      <c r="DD121" s="923"/>
      <c r="DE121" s="923"/>
      <c r="DF121" s="924"/>
      <c r="DG121" s="900">
        <v>20219</v>
      </c>
      <c r="DH121" s="901"/>
      <c r="DI121" s="901"/>
      <c r="DJ121" s="901"/>
      <c r="DK121" s="901"/>
      <c r="DL121" s="901">
        <v>14690</v>
      </c>
      <c r="DM121" s="901"/>
      <c r="DN121" s="901"/>
      <c r="DO121" s="901"/>
      <c r="DP121" s="901"/>
      <c r="DQ121" s="901">
        <v>14827</v>
      </c>
      <c r="DR121" s="901"/>
      <c r="DS121" s="901"/>
      <c r="DT121" s="901"/>
      <c r="DU121" s="901"/>
      <c r="DV121" s="878">
        <v>0.2</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439</v>
      </c>
      <c r="AG122" s="864"/>
      <c r="AH122" s="864"/>
      <c r="AI122" s="864"/>
      <c r="AJ122" s="865"/>
      <c r="AK122" s="866" t="s">
        <v>439</v>
      </c>
      <c r="AL122" s="864"/>
      <c r="AM122" s="864"/>
      <c r="AN122" s="864"/>
      <c r="AO122" s="865"/>
      <c r="AP122" s="911" t="s">
        <v>128</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12463707</v>
      </c>
      <c r="BR122" s="932"/>
      <c r="BS122" s="932"/>
      <c r="BT122" s="932"/>
      <c r="BU122" s="932"/>
      <c r="BV122" s="932">
        <v>12323777</v>
      </c>
      <c r="BW122" s="932"/>
      <c r="BX122" s="932"/>
      <c r="BY122" s="932"/>
      <c r="BZ122" s="932"/>
      <c r="CA122" s="932">
        <v>12486702</v>
      </c>
      <c r="CB122" s="932"/>
      <c r="CC122" s="932"/>
      <c r="CD122" s="932"/>
      <c r="CE122" s="932"/>
      <c r="CF122" s="933">
        <v>166.5</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128</v>
      </c>
      <c r="DM122" s="901"/>
      <c r="DN122" s="901"/>
      <c r="DO122" s="901"/>
      <c r="DP122" s="901"/>
      <c r="DQ122" s="901" t="s">
        <v>439</v>
      </c>
      <c r="DR122" s="901"/>
      <c r="DS122" s="901"/>
      <c r="DT122" s="901"/>
      <c r="DU122" s="901"/>
      <c r="DV122" s="878" t="s">
        <v>439</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439</v>
      </c>
      <c r="AG123" s="864"/>
      <c r="AH123" s="864"/>
      <c r="AI123" s="864"/>
      <c r="AJ123" s="865"/>
      <c r="AK123" s="866" t="s">
        <v>128</v>
      </c>
      <c r="AL123" s="864"/>
      <c r="AM123" s="864"/>
      <c r="AN123" s="864"/>
      <c r="AO123" s="865"/>
      <c r="AP123" s="911" t="s">
        <v>439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474</v>
      </c>
      <c r="BP123" s="965"/>
      <c r="BQ123" s="919">
        <v>18470862</v>
      </c>
      <c r="BR123" s="920"/>
      <c r="BS123" s="920"/>
      <c r="BT123" s="920"/>
      <c r="BU123" s="920"/>
      <c r="BV123" s="920">
        <v>17314880</v>
      </c>
      <c r="BW123" s="920"/>
      <c r="BX123" s="920"/>
      <c r="BY123" s="920"/>
      <c r="BZ123" s="920"/>
      <c r="CA123" s="920">
        <v>17312032</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439</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439</v>
      </c>
      <c r="AG124" s="864"/>
      <c r="AH124" s="864"/>
      <c r="AI124" s="864"/>
      <c r="AJ124" s="865"/>
      <c r="AK124" s="866" t="s">
        <v>128</v>
      </c>
      <c r="AL124" s="864"/>
      <c r="AM124" s="864"/>
      <c r="AN124" s="864"/>
      <c r="AO124" s="865"/>
      <c r="AP124" s="911" t="s">
        <v>128</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6466260</v>
      </c>
      <c r="DH124" s="847"/>
      <c r="DI124" s="847"/>
      <c r="DJ124" s="847"/>
      <c r="DK124" s="848"/>
      <c r="DL124" s="849">
        <v>6315318</v>
      </c>
      <c r="DM124" s="847"/>
      <c r="DN124" s="847"/>
      <c r="DO124" s="847"/>
      <c r="DP124" s="848"/>
      <c r="DQ124" s="849" t="s">
        <v>439</v>
      </c>
      <c r="DR124" s="847"/>
      <c r="DS124" s="847"/>
      <c r="DT124" s="847"/>
      <c r="DU124" s="848"/>
      <c r="DV124" s="935" t="s">
        <v>128</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439</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439</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439</v>
      </c>
      <c r="AG126" s="864"/>
      <c r="AH126" s="864"/>
      <c r="AI126" s="864"/>
      <c r="AJ126" s="865"/>
      <c r="AK126" s="866" t="s">
        <v>128</v>
      </c>
      <c r="AL126" s="864"/>
      <c r="AM126" s="864"/>
      <c r="AN126" s="864"/>
      <c r="AO126" s="865"/>
      <c r="AP126" s="911" t="s">
        <v>439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439</v>
      </c>
      <c r="DH126" s="901"/>
      <c r="DI126" s="901"/>
      <c r="DJ126" s="901"/>
      <c r="DK126" s="901"/>
      <c r="DL126" s="901" t="s">
        <v>128</v>
      </c>
      <c r="DM126" s="901"/>
      <c r="DN126" s="901"/>
      <c r="DO126" s="901"/>
      <c r="DP126" s="901"/>
      <c r="DQ126" s="901" t="s">
        <v>128</v>
      </c>
      <c r="DR126" s="901"/>
      <c r="DS126" s="901"/>
      <c r="DT126" s="901"/>
      <c r="DU126" s="901"/>
      <c r="DV126" s="878" t="s">
        <v>439</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439</v>
      </c>
      <c r="AG127" s="864"/>
      <c r="AH127" s="864"/>
      <c r="AI127" s="864"/>
      <c r="AJ127" s="865"/>
      <c r="AK127" s="866" t="s">
        <v>128</v>
      </c>
      <c r="AL127" s="864"/>
      <c r="AM127" s="864"/>
      <c r="AN127" s="864"/>
      <c r="AO127" s="865"/>
      <c r="AP127" s="911" t="s">
        <v>439</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439</v>
      </c>
      <c r="DM127" s="901"/>
      <c r="DN127" s="901"/>
      <c r="DO127" s="901"/>
      <c r="DP127" s="901"/>
      <c r="DQ127" s="901" t="s">
        <v>439</v>
      </c>
      <c r="DR127" s="901"/>
      <c r="DS127" s="901"/>
      <c r="DT127" s="901"/>
      <c r="DU127" s="901"/>
      <c r="DV127" s="878" t="s">
        <v>128</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1480</v>
      </c>
      <c r="AB128" s="885"/>
      <c r="AC128" s="885"/>
      <c r="AD128" s="885"/>
      <c r="AE128" s="886"/>
      <c r="AF128" s="887">
        <v>666</v>
      </c>
      <c r="AG128" s="885"/>
      <c r="AH128" s="885"/>
      <c r="AI128" s="885"/>
      <c r="AJ128" s="886"/>
      <c r="AK128" s="887">
        <v>117</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439</v>
      </c>
      <c r="BG128" s="871"/>
      <c r="BH128" s="871"/>
      <c r="BI128" s="871"/>
      <c r="BJ128" s="871"/>
      <c r="BK128" s="871"/>
      <c r="BL128" s="894"/>
      <c r="BM128" s="870">
        <v>13.62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439</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8207787</v>
      </c>
      <c r="AB129" s="864"/>
      <c r="AC129" s="864"/>
      <c r="AD129" s="864"/>
      <c r="AE129" s="865"/>
      <c r="AF129" s="866">
        <v>8040460</v>
      </c>
      <c r="AG129" s="864"/>
      <c r="AH129" s="864"/>
      <c r="AI129" s="864"/>
      <c r="AJ129" s="865"/>
      <c r="AK129" s="866">
        <v>8520230</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439</v>
      </c>
      <c r="BG129" s="854"/>
      <c r="BH129" s="854"/>
      <c r="BI129" s="854"/>
      <c r="BJ129" s="854"/>
      <c r="BK129" s="854"/>
      <c r="BL129" s="855"/>
      <c r="BM129" s="853">
        <v>18.62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1073585</v>
      </c>
      <c r="AB130" s="864"/>
      <c r="AC130" s="864"/>
      <c r="AD130" s="864"/>
      <c r="AE130" s="865"/>
      <c r="AF130" s="866">
        <v>1050363</v>
      </c>
      <c r="AG130" s="864"/>
      <c r="AH130" s="864"/>
      <c r="AI130" s="864"/>
      <c r="AJ130" s="865"/>
      <c r="AK130" s="866">
        <v>1022787</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5.8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7134202</v>
      </c>
      <c r="AB131" s="847"/>
      <c r="AC131" s="847"/>
      <c r="AD131" s="847"/>
      <c r="AE131" s="848"/>
      <c r="AF131" s="849">
        <v>6990097</v>
      </c>
      <c r="AG131" s="847"/>
      <c r="AH131" s="847"/>
      <c r="AI131" s="847"/>
      <c r="AJ131" s="848"/>
      <c r="AK131" s="849">
        <v>7497443</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5.8497642760000002</v>
      </c>
      <c r="AB132" s="827"/>
      <c r="AC132" s="827"/>
      <c r="AD132" s="827"/>
      <c r="AE132" s="828"/>
      <c r="AF132" s="829">
        <v>6.899932862</v>
      </c>
      <c r="AG132" s="827"/>
      <c r="AH132" s="827"/>
      <c r="AI132" s="827"/>
      <c r="AJ132" s="828"/>
      <c r="AK132" s="829">
        <v>4.7929140639999996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6.1</v>
      </c>
      <c r="AB133" s="806"/>
      <c r="AC133" s="806"/>
      <c r="AD133" s="806"/>
      <c r="AE133" s="807"/>
      <c r="AF133" s="805">
        <v>6.4</v>
      </c>
      <c r="AG133" s="806"/>
      <c r="AH133" s="806"/>
      <c r="AI133" s="806"/>
      <c r="AJ133" s="807"/>
      <c r="AK133" s="805">
        <v>5.8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4ex10m7XmEsIRE+2yIN/oo1DiGzPiXhJnu8KapsKJJJaBC1pDWsBazX6g7ZnHS+FeyPj2iAbnwkvTSmS8wM8A==" saltValue="6DcrSKJP0VPPyOHe51yl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L0SrKVYFe2u9dMOTMmcTfnHWrBJSNRUNTnDSoOMkzpiQqdZdLlb7lhY+HXVWgnPEgeH7UTp9Q/oGNCu5SNYTg==" saltValue="nXr0UKE/95Pcf0v9YZpK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edSioPlvTrwSA9HDNl++x5uPhS4hX8n7ZDQ+yUfynTlxBjelLGtCKGBdBA3VcYMbxbxi0ZQrO45RHi87DcyA==" saltValue="INlcd/vwqnL5nDXfTvs1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1983555</v>
      </c>
      <c r="AP9" s="314">
        <v>50735</v>
      </c>
      <c r="AQ9" s="315">
        <v>63681</v>
      </c>
      <c r="AR9" s="316">
        <v>-20.3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423767</v>
      </c>
      <c r="AP10" s="317">
        <v>10839</v>
      </c>
      <c r="AQ10" s="318">
        <v>8003</v>
      </c>
      <c r="AR10" s="319">
        <v>35.4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9006</v>
      </c>
      <c r="AP11" s="317">
        <v>230</v>
      </c>
      <c r="AQ11" s="318">
        <v>360</v>
      </c>
      <c r="AR11" s="319">
        <v>-36.1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18</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105378</v>
      </c>
      <c r="AP13" s="317">
        <v>2695</v>
      </c>
      <c r="AQ13" s="318">
        <v>2539</v>
      </c>
      <c r="AR13" s="319">
        <v>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142605</v>
      </c>
      <c r="AP14" s="317">
        <v>3648</v>
      </c>
      <c r="AQ14" s="318">
        <v>1117</v>
      </c>
      <c r="AR14" s="319">
        <v>226.6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-138550</v>
      </c>
      <c r="AP15" s="317">
        <v>-3544</v>
      </c>
      <c r="AQ15" s="318">
        <v>-4412</v>
      </c>
      <c r="AR15" s="319">
        <v>-19.7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2525761</v>
      </c>
      <c r="AP16" s="317">
        <v>64604</v>
      </c>
      <c r="AQ16" s="318">
        <v>71307</v>
      </c>
      <c r="AR16" s="319">
        <v>-9.4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5.47</v>
      </c>
      <c r="AP21" s="331">
        <v>6.49</v>
      </c>
      <c r="AQ21" s="332">
        <v>-1.02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98.7</v>
      </c>
      <c r="AP22" s="336">
        <v>97.2</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882726</v>
      </c>
      <c r="AP32" s="345">
        <v>22578</v>
      </c>
      <c r="AQ32" s="346">
        <v>31105</v>
      </c>
      <c r="AR32" s="347">
        <v>-27.4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0</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438071</v>
      </c>
      <c r="AP35" s="345">
        <v>11205</v>
      </c>
      <c r="AQ35" s="346">
        <v>8747</v>
      </c>
      <c r="AR35" s="347">
        <v>28.1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61453</v>
      </c>
      <c r="AP36" s="345">
        <v>1572</v>
      </c>
      <c r="AQ36" s="346">
        <v>2193</v>
      </c>
      <c r="AR36" s="347">
        <v>-28.3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512</v>
      </c>
      <c r="AP37" s="345" t="s">
        <v>512</v>
      </c>
      <c r="AQ37" s="346">
        <v>863</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-117</v>
      </c>
      <c r="AP39" s="345">
        <v>-3</v>
      </c>
      <c r="AQ39" s="346">
        <v>-3092</v>
      </c>
      <c r="AR39" s="347">
        <v>-99.9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-1022787</v>
      </c>
      <c r="AP40" s="345">
        <v>-26161</v>
      </c>
      <c r="AQ40" s="346">
        <v>-27116</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359346</v>
      </c>
      <c r="AP41" s="345">
        <v>9191</v>
      </c>
      <c r="AQ41" s="346">
        <v>12702</v>
      </c>
      <c r="AR41" s="347">
        <v>-27.6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1690411</v>
      </c>
      <c r="AN51" s="367">
        <v>42465</v>
      </c>
      <c r="AO51" s="368">
        <v>54.9</v>
      </c>
      <c r="AP51" s="369">
        <v>47738</v>
      </c>
      <c r="AQ51" s="370">
        <v>-4.4000000000000004</v>
      </c>
      <c r="AR51" s="371">
        <v>59.3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889483</v>
      </c>
      <c r="AN52" s="375">
        <v>22345</v>
      </c>
      <c r="AO52" s="376">
        <v>30.6</v>
      </c>
      <c r="AP52" s="377">
        <v>24937</v>
      </c>
      <c r="AQ52" s="378">
        <v>-5.5</v>
      </c>
      <c r="AR52" s="379">
        <v>36.1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1301160</v>
      </c>
      <c r="AN53" s="367">
        <v>32805</v>
      </c>
      <c r="AO53" s="368">
        <v>-22.7</v>
      </c>
      <c r="AP53" s="369">
        <v>52191</v>
      </c>
      <c r="AQ53" s="370">
        <v>9.3000000000000007</v>
      </c>
      <c r="AR53" s="371">
        <v>-32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887857</v>
      </c>
      <c r="AN54" s="375">
        <v>22384</v>
      </c>
      <c r="AO54" s="376">
        <v>0.2</v>
      </c>
      <c r="AP54" s="377">
        <v>24843</v>
      </c>
      <c r="AQ54" s="378">
        <v>-0.4</v>
      </c>
      <c r="AR54" s="379">
        <v>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1581271</v>
      </c>
      <c r="AN55" s="367">
        <v>40006</v>
      </c>
      <c r="AO55" s="368">
        <v>22</v>
      </c>
      <c r="AP55" s="369">
        <v>47387</v>
      </c>
      <c r="AQ55" s="370">
        <v>-9.1999999999999993</v>
      </c>
      <c r="AR55" s="371">
        <v>31.2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1074541</v>
      </c>
      <c r="AN56" s="375">
        <v>27186</v>
      </c>
      <c r="AO56" s="376">
        <v>21.5</v>
      </c>
      <c r="AP56" s="377">
        <v>24928</v>
      </c>
      <c r="AQ56" s="378">
        <v>0.3</v>
      </c>
      <c r="AR56" s="379">
        <v>21.2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1846242</v>
      </c>
      <c r="AN57" s="367">
        <v>46963</v>
      </c>
      <c r="AO57" s="368">
        <v>17.399999999999999</v>
      </c>
      <c r="AP57" s="369">
        <v>51264</v>
      </c>
      <c r="AQ57" s="370">
        <v>8.1999999999999993</v>
      </c>
      <c r="AR57" s="371">
        <v>9.1999999999999993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1211432</v>
      </c>
      <c r="AN58" s="375">
        <v>30815</v>
      </c>
      <c r="AO58" s="376">
        <v>13.3</v>
      </c>
      <c r="AP58" s="377">
        <v>26040</v>
      </c>
      <c r="AQ58" s="378">
        <v>4.5</v>
      </c>
      <c r="AR58" s="379">
        <v>8.8000000000000007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2632156</v>
      </c>
      <c r="AN59" s="367">
        <v>67325</v>
      </c>
      <c r="AO59" s="368">
        <v>43.4</v>
      </c>
      <c r="AP59" s="369">
        <v>52068</v>
      </c>
      <c r="AQ59" s="370">
        <v>1.6</v>
      </c>
      <c r="AR59" s="371">
        <v>41.8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1811482</v>
      </c>
      <c r="AN60" s="375">
        <v>46334</v>
      </c>
      <c r="AO60" s="376">
        <v>50.4</v>
      </c>
      <c r="AP60" s="377">
        <v>26936</v>
      </c>
      <c r="AQ60" s="378">
        <v>3.4</v>
      </c>
      <c r="AR60" s="379">
        <v>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1810248</v>
      </c>
      <c r="AN61" s="382">
        <v>45913</v>
      </c>
      <c r="AO61" s="383">
        <v>23</v>
      </c>
      <c r="AP61" s="384">
        <v>50130</v>
      </c>
      <c r="AQ61" s="385">
        <v>1.1000000000000001</v>
      </c>
      <c r="AR61" s="371">
        <v>21.9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1174959</v>
      </c>
      <c r="AN62" s="375">
        <v>29813</v>
      </c>
      <c r="AO62" s="376">
        <v>23.2</v>
      </c>
      <c r="AP62" s="377">
        <v>25537</v>
      </c>
      <c r="AQ62" s="378">
        <v>0.5</v>
      </c>
      <c r="AR62" s="379">
        <v>22.7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LtuFwdagJjQGX8g25Czsh+XhJaE7S5C5ud67H44qYVV70/Csp2Qly96B0xCQUde9jRoxGF5mMt95Z9s7dGnEA==" saltValue="T6P0nzHaS+Tn+fKZbW4r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5RZMbuTQQ9SBGpfp0ZFH0rW+p9ItWkIlSaWqCfJz6d3AkjfoVQXNCTPTYgc3P0ke1Z+fsIi0kVYDpPW3JllA==" saltValue="gyKUT0y6NAG4LWj01yoW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YP+20CgrZIise+O1UV1z1x3kWR4hBAarkXS+PXagQ9xv3C8uipTtiHvNHgRAL354/rW5VXMN1z9Y9iye0S+yPQ==" saltValue="alcbwn3GAjVXMiLUVIcC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14.09</v>
      </c>
      <c r="G47" s="12">
        <v>16.22</v>
      </c>
      <c r="H47" s="12">
        <v>19.21</v>
      </c>
      <c r="I47" s="12">
        <v>11.68</v>
      </c>
      <c r="J47" s="13">
        <v>13.28</v>
      </c>
    </row>
    <row r="48" spans="2:10" ht="57.75" customHeight="1" x14ac:dyDescent="0.15">
      <c r="B48" s="14"/>
      <c r="C48" s="1240" t="s">
        <v>4</v>
      </c>
      <c r="D48" s="1240"/>
      <c r="E48" s="1241"/>
      <c r="F48" s="15">
        <v>5.45</v>
      </c>
      <c r="G48" s="16">
        <v>6</v>
      </c>
      <c r="H48" s="16">
        <v>5.96</v>
      </c>
      <c r="I48" s="16">
        <v>3.65</v>
      </c>
      <c r="J48" s="17">
        <v>6.21</v>
      </c>
    </row>
    <row r="49" spans="2:10" ht="57.75" customHeight="1" thickBot="1" x14ac:dyDescent="0.2">
      <c r="B49" s="18"/>
      <c r="C49" s="1242" t="s">
        <v>5</v>
      </c>
      <c r="D49" s="1242"/>
      <c r="E49" s="1243"/>
      <c r="F49" s="19" t="s">
        <v>558</v>
      </c>
      <c r="G49" s="20">
        <v>2.82</v>
      </c>
      <c r="H49" s="20">
        <v>3.47</v>
      </c>
      <c r="I49" s="20" t="s">
        <v>559</v>
      </c>
      <c r="J49" s="21">
        <v>5.03</v>
      </c>
    </row>
    <row r="50" spans="2:10" ht="13.5" customHeight="1" x14ac:dyDescent="0.15"/>
  </sheetData>
  <sheetProtection algorithmName="SHA-512" hashValue="MMr/YwxTM6eR7Npj7gLwQhF88J2CEY85ZJT/6q9UpjolSe1fY86/wd63p5ED3+KtianfMYb4pBvJC7UWlhQLMQ==" saltValue="CaijiueaXb18y0mWIdK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2022-03-16T00:52:35Z</cp:lastPrinted>
  <dcterms:created xsi:type="dcterms:W3CDTF">2022-02-02T04:05:00Z</dcterms:created>
  <dcterms:modified xsi:type="dcterms:W3CDTF">2022-10-04T05:02:59Z</dcterms:modified>
  <cp:category/>
</cp:coreProperties>
</file>