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23040" windowHeight="89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BE34" i="10"/>
  <c r="C34" i="10"/>
  <c r="U34" i="10" s="1"/>
  <c r="U35" i="10" s="1"/>
  <c r="U36" i="10" s="1"/>
  <c r="U37"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<sst xmlns="http://schemas.openxmlformats.org/spreadsheetml/2006/main" count="1134" uniqueCount="611">
  <si>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</si>
  <si>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</si>
  <si>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</si>
  <si>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</si>
  <si>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</si>
  <si>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</si>
  <si>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</si>
  <si>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</si>
  <si>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</si>
  <si>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</si>
  <si>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</si>
  <si>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</si>
  <si>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</si>
  <si>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</si>
  <si>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</si>
  <si>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</si>
  <si>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</si>
  <si>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</si>
  <si>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</si>
  <si>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</si>
  <si>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</si>
  <si>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</si>
  <si>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</si>
  <si>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</si>
  <si>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</si>
  <si>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</si>
  <si>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</si>
  <si>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</si>
  <si>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</si>
  <si>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</si>
  <si>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</si>
  <si>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</si>
  <si>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</si>
  <si>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</si>
  <si>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</si>
  <si>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</si>
  <si>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</si>
  <si>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</si>
  <si>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</si>
  <si>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</si>
  <si>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</si>
  <si>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</si>
  <si>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</si>
  <si>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</si>
  <si>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</si>
  <si>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</si>
  <si>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</si>
  <si>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</si>
  <si>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</si>
  <si>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</si>
  <si>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</si>
  <si>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</si>
  <si>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</si>
  <si>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</si>
  <si>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</si>
  <si>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</si>
  <si>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</si>
  <si>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</si>
  <si>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</si>
  <si>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</si>
  <si>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</si>
  <si>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</si>
  <si>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</si>
  <si>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</si>
  <si>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</si>
  <si>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</si>
  <si>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</si>
  <si>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</si>
  <si>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</si>
  <si>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</si>
  <si>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</si>
  <si>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</si>
  <si>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</si>
  <si>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</si>
  <si>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</si>
  <si>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</si>
  <si>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</si>
  <si>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</si>
  <si>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</si>
  <si>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</si>
  <si>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</si>
  <si>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</si>
  <si>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</si>
  <si>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</si>
  <si>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</si>
  <si>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</si>
  <si>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</si>
  <si>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</si>
  <si>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</si>
  <si>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</si>
  <si>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</si>
  <si>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</si>
  <si>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</si>
  <si>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</si>
  <si>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</si>
  <si>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</si>
  <si>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</si>
  <si>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</si>
  <si>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</si>
  <si>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</si>
  <si>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</si>
  <si>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</si>
  <si>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</si>
  <si>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</si>
  <si>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</si>
  <si>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</si>
  <si>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</si>
  <si>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</si>
  <si>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</si>
  <si>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</si>
  <si>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</si>
  <si>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</si>
  <si>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</si>
  <si>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</si>
  <si>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</si>
  <si>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</si>
  <si>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</si>
  <si>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</si>
  <si>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</si>
  <si>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</si>
  <si>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</si>
  <si>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</si>
  <si>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</si>
  <si>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</si>
  <si>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</si>
  <si>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</si>
  <si>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</si>
  <si>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</si>
  <si>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</si>
  <si>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</si>
  <si>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</si>
  <si>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</si>
  <si>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</si>
  <si>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</si>
  <si>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</si>
  <si>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</si>
  <si>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</si>
  <si>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</si>
  <si>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</si>
  <si>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</si>
  <si>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</si>
  <si>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</si>
  <si>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</si>
  <si>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</si>
  <si>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</si>
  <si>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</si>
  <si>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</si>
  <si>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</si>
  <si>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</si>
  <si>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</si>
  <si>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</si>
  <si>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</si>
  <si>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</si>
  <si>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</si>
  <si>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</si>
  <si>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</si>
  <si>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</si>
  <si>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</si>
  <si>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</si>
  <si>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</si>
  <si>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</si>
  <si>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</si>
  <si>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</si>
  <si>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</si>
  <si>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</si>
  <si>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</si>
  <si>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</si>
  <si>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</si>
  <si>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</si>
  <si>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</si>
  <si>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</si>
  <si>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</si>
  <si>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</si>
  <si>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</si>
  <si>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</si>
  <si>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</si>
  <si>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</si>
  <si>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</si>
  <si>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</si>
  <si>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</si>
  <si>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</si>
  <si>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</si>
  <si>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</si>
  <si>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</si>
  <si>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</si>
  <si>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</si>
  <si>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</si>
  <si>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</si>
  <si>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</si>
  <si>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</si>
  <si>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</si>
  <si>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</si>
  <si>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</si>
  <si>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</si>
  <si>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</si>
  <si>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</si>
  <si>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</si>
  <si>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</si>
  <si>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</si>
  <si>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</si>
  <si>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</si>
  <si>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</si>
  <si>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</si>
  <si>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</si>
  <si>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</si>
  <si>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</si>
  <si>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</si>
  <si>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</si>
  <si>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</si>
  <si>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</si>
  <si>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栃木県塩谷町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</si>
  <si>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</si>
  <si>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</si>
  <si>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</si>
  <si>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</si>
  <si>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</si>
  <si>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</si>
  <si>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</si>
  <si>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</si>
  <si>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</si>
  <si>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</si>
  <si>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</si>
  <si>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</si>
  <si>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</si>
  <si>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</si>
  <si>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</si>
  <si>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</si>
  <si>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</si>
  <si>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</si>
  <si>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</si>
  <si>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</si>
  <si>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</si>
  <si>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</si>
  <si>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</si>
  <si>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</si>
  <si>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</si>
  <si>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</si>
  <si>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</si>
  <si>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</si>
  <si>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</si>
  <si>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</si>
  <si>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</si>
  <si>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</si>
  <si>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</si>
  <si>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</si>
  <si>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</si>
  <si>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</si>
  <si>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</si>
  <si>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</si>
  <si>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</si>
  <si>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</si>
  <si>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</si>
  <si>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</si>
  <si>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</si>
  <si>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</si>
  <si>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</si>
  <si>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</si>
  <si>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</si>
  <si>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</si>
  <si>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</si>
  <si>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</si>
  <si>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</si>
  <si>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</si>
  <si>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</si>
  <si>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</si>
  <si>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</si>
  <si>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</si>
  <si>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</si>
  <si>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</si>
  <si>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</si>
  <si>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</si>
  <si>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</si>
  <si>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</si>
  <si>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</si>
  <si>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</si>
  <si>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</si>
  <si>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</si>
  <si>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</si>
  <si>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</si>
  <si>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</si>
  <si>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</si>
  <si>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</si>
  <si>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</si>
  <si>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</si>
  <si>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</si>
  <si>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</si>
  <si>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</si>
  <si>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</si>
  <si>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</si>
  <si>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</si>
  <si>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</si>
  <si>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</si>
  <si>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</si>
  <si>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</si>
  <si>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</si>
  <si>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</si>
  <si>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</si>
  <si>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</si>
  <si>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</si>
  <si>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</si>
  <si>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</si>
  <si>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</si>
  <si>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</si>
  <si>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</si>
  <si>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</si>
  <si>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</si>
  <si>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</si>
  <si>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</si>
  <si>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</si>
  <si>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</si>
  <si>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</si>
  <si>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</si>
  <si>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</si>
  <si>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</si>
  <si>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</si>
  <si>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</si>
  <si>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</si>
  <si>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</si>
  <si>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</si>
  <si>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</si>
  <si>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</si>
  <si>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</si>
  <si>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</si>
  <si>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</si>
  <si>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</si>
  <si>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</si>
  <si>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</si>
  <si>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</si>
  <si>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</si>
  <si>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</si>
  <si>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</si>
  <si>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</si>
  <si>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</si>
  <si>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</si>
  <si>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</si>
  <si>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</si>
  <si>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</si>
  <si>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</si>
  <si>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</si>
  <si>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</si>
  <si>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</si>
  <si>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</si>
  <si>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</si>
  <si>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</si>
  <si>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</si>
  <si>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</si>
  <si>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</si>
  <si>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</si>
  <si>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</si>
  <si>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</si>
  <si>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</si>
  <si>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</si>
  <si>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</si>
  <si>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</si>
  <si>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</si>
  <si>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</si>
  <si>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</si>
  <si>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</si>
  <si>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</si>
  <si>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</si>
  <si>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</si>
  <si>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</si>
  <si>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</si>
  <si>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</si>
  <si>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</si>
  <si>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</si>
  <si>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栃木県塩谷町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</si>
  <si>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</si>
  <si>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</si>
  <si>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</si>
  <si>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</si>
  <si>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</si>
  <si>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</si>
  <si>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</si>
  <si>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</si>
  <si>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</si>
  <si>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</si>
  <si>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</si>
  <si>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</si>
  <si>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</si>
  <si>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</si>
  <si>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</si>
  <si>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</si>
  <si>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</si>
  <si>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</si>
  <si>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</si>
  <si>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</si>
  <si>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</si>
  <si>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</si>
  <si>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</si>
  <si>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</si>
  <si>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</si>
  <si>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</si>
  <si>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</si>
  <si>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</si>
  <si>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</si>
  <si>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</si>
  <si>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</si>
  <si>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</si>
  <si>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</si>
  <si>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</si>
  <si>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</si>
  <si>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</si>
  <si>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</si>
  <si>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</si>
  <si>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</si>
  <si>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</si>
  <si>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</si>
  <si>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</si>
  <si>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</si>
  <si>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</si>
  <si>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</si>
  <si>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</si>
  <si>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</si>
  <si>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</si>
  <si>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</si>
  <si>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</si>
  <si>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</si>
  <si>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</si>
  <si>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</si>
  <si>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</si>
  <si>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</si>
  <si>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</si>
  <si>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</si>
  <si>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</si>
  <si>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</si>
  <si>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</si>
  <si>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</si>
  <si>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</si>
  <si>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</si>
  <si>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</si>
  <si>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</si>
  <si>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</si>
  <si>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</si>
  <si>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</si>
  <si>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</si>
  <si>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</si>
  <si>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</si>
  <si>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</si>
  <si>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</si>
  <si>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</si>
  <si>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</si>
  <si>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</si>
  <si>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</si>
  <si>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</si>
  <si>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</si>
  <si>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</si>
  <si>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</si>
  <si>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</si>
  <si>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</si>
  <si>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</si>
  <si>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</si>
  <si>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</si>
  <si>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</si>
  <si>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</si>
  <si>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</si>
  <si>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</si>
  <si>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</si>
  <si>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</si>
  <si>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</si>
  <si>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</si>
  <si>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</si>
  <si>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</si>
  <si>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</si>
  <si>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</si>
  <si>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</si>
  <si>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</si>
  <si>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</si>
  <si>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</si>
  <si>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</si>
  <si>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</si>
  <si>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</si>
  <si>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</si>
  <si>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</si>
  <si>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</si>
  <si>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</si>
  <si>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</si>
  <si>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</si>
  <si>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</si>
  <si>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</si>
  <si>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</si>
  <si>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</si>
  <si>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</si>
  <si>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</si>
  <si>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</si>
  <si>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</si>
  <si>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</si>
  <si>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</si>
  <si>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</si>
  <si>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</si>
  <si>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</si>
  <si>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</si>
  <si>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</si>
  <si>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</si>
  <si>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</si>
  <si>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</si>
  <si>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</si>
  <si>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</si>
  <si>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</si>
  <si>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</si>
  <si>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</si>
  <si>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</si>
  <si>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</si>
  <si>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</si>
  <si>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</si>
  <si>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</si>
  <si>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</si>
  <si>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</si>
  <si>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</si>
  <si>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</si>
  <si>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</si>
  <si>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</si>
  <si>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</si>
  <si>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</si>
  <si>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</si>
  <si>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</si>
  <si>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</si>
  <si>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</si>
  <si>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</si>
  <si>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</si>
  <si>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</si>
  <si>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</si>
  <si>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</si>
  <si>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</si>
  <si>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</si>
  <si>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</si>
  <si>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</si>
  <si>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</si>
  <si>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</si>
  <si>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</si>
  <si>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</si>
  <si>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</si>
  <si>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</si>
  <si>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</si>
  <si>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</si>
  <si>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</si>
  <si>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</si>
  <si>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</si>
  <si>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</si>
  <si>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</si>
  <si>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</si>
  <si>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</si>
  <si>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</si>
  <si>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</si>
  <si>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</si>
  <si>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</si>
  <si>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</si>
  <si>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</si>
  <si>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</si>
  <si>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</si>
  <si>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</si>
  <si>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</si>
  <si>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</si>
  <si>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</si>
  <si>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</si>
  <si>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</si>
  <si>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</si>
  <si>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</si>
  <si>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</si>
  <si>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</si>
  <si>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</si>
  <si>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</si>
  <si>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</si>
  <si>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</si>
  <si>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</si>
  <si>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</si>
  <si>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</si>
  <si>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1.44</t>
  </si>
  <si>
    <t>▲ 1.46</t>
  </si>
  <si>
    <t>▲ 6.05</t>
  </si>
  <si>
    <t>▲ 3.27</t>
  </si>
  <si>
    <t>▲ 2.17</t>
  </si>
  <si>
    <t>一般会計</t>
  </si>
  <si>
    <t>水道事業会計</t>
  </si>
  <si>
    <t>介護保険特別会計</t>
  </si>
  <si>
    <t>国民健康保険特別会計</t>
  </si>
  <si>
    <t>後期高齢者医療特別会計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</si>
  <si>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</si>
  <si>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</si>
  <si>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</si>
  <si>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</si>
  <si>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</si>
  <si>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</si>
  <si>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</si>
  <si>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</si>
  <si>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</si>
  <si>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庁舎整備基金</t>
    <rPh sb="0" eb="6">
      <t>チョウシャセイビキキン</t>
    </rPh>
    <phoneticPr fontId="5"/>
  </si>
  <si>
    <t>地域福祉基金</t>
    <rPh sb="0" eb="6">
      <t>チイキフクシキキン</t>
    </rPh>
    <phoneticPr fontId="5"/>
  </si>
  <si>
    <t>義務教育施設整備基金</t>
    <rPh sb="0" eb="4">
      <t>ギムキョウイク</t>
    </rPh>
    <rPh sb="4" eb="10">
      <t>シセツセイビキキン</t>
    </rPh>
    <phoneticPr fontId="5"/>
  </si>
  <si>
    <t>社会教育設備基金</t>
    <rPh sb="0" eb="4">
      <t>シャカイキョウイク</t>
    </rPh>
    <rPh sb="4" eb="8">
      <t>セツビキキン</t>
    </rPh>
    <phoneticPr fontId="5"/>
  </si>
  <si>
    <t>ふるさと創生基金</t>
    <rPh sb="4" eb="8">
      <t>ソウセイキキン</t>
    </rPh>
    <phoneticPr fontId="5"/>
  </si>
  <si>
    <t>-</t>
    <phoneticPr fontId="2"/>
  </si>
  <si>
    <t>塩谷広域行政組合（一般会計）</t>
    <rPh sb="0" eb="4">
      <t>シオヤコウイキ</t>
    </rPh>
    <rPh sb="4" eb="8">
      <t>ギョウセイクミアイ</t>
    </rPh>
    <rPh sb="9" eb="13">
      <t>イッパンカイケイ</t>
    </rPh>
    <phoneticPr fontId="2"/>
  </si>
  <si>
    <t>栃木県市町村総合事務組合（一般会計）</t>
    <rPh sb="0" eb="3">
      <t>トチギケン</t>
    </rPh>
    <rPh sb="3" eb="12">
      <t>シチョウソンソウゴウジムクミアイ</t>
    </rPh>
    <rPh sb="13" eb="17">
      <t>イッパンカイケイ</t>
    </rPh>
    <phoneticPr fontId="2"/>
  </si>
  <si>
    <t>栃木県市町村総合事務組合（特別会計）</t>
    <rPh sb="0" eb="3">
      <t>トチギケン</t>
    </rPh>
    <rPh sb="3" eb="12">
      <t>シチョウソンソウゴウジムクミアイ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</si>
  <si>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</si>
  <si>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</si>
  <si>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</si>
  <si>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</si>
  <si>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</si>
  <si>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</si>
  <si>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</si>
  <si>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健全な基金の積み立て等を行ってきた結果、将来負担比率は類似団体内平均値を大幅に下回っている。有形固定資産減価償却率も類似団体内平均値を下回っているが前年度より1.7％増加しており、今後も公共施設等総合管理計画に基づいて施設改修など老朽化対策に積極に取り組んでいく。</t>
    <rPh sb="2" eb="5">
      <t>チホウサイ</t>
    </rPh>
    <rPh sb="6" eb="10">
      <t>シンキハッコウ</t>
    </rPh>
    <rPh sb="11" eb="13">
      <t>ヨクセイ</t>
    </rPh>
    <rPh sb="15" eb="17">
      <t>ケンゼン</t>
    </rPh>
    <rPh sb="18" eb="20">
      <t>キキン</t>
    </rPh>
    <rPh sb="21" eb="22">
      <t>ツ</t>
    </rPh>
    <rPh sb="23" eb="24">
      <t>タ</t>
    </rPh>
    <rPh sb="25" eb="26">
      <t>トウ</t>
    </rPh>
    <rPh sb="27" eb="28">
      <t>オコナ</t>
    </rPh>
    <rPh sb="32" eb="34">
      <t>ケッカ</t>
    </rPh>
    <rPh sb="35" eb="41">
      <t>ショウライフタンヒリツ</t>
    </rPh>
    <rPh sb="42" eb="47">
      <t>ルイジダンタイナイ</t>
    </rPh>
    <rPh sb="89" eb="92">
      <t>ゼンネンド</t>
    </rPh>
    <rPh sb="98" eb="100">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</si>
  <si>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</si>
  <si>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</si>
  <si>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</si>
  <si>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</si>
  <si>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</si>
  <si>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</si>
  <si>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地方債の償還が着実に進んでいるため減少傾向にあるが、新庁舎や付帯施設の建設事業に係る地方債の発行が始まるため、今後増加することが予想され、引き続き適正な地方債の管理に取り組んでいく。</t>
    <rPh sb="1" eb="6">
      <t>ジッシツコウサイヒ</t>
    </rPh>
    <rPh sb="6" eb="8">
      <t>ヒリツ</t>
    </rPh>
    <rPh sb="10" eb="13">
      <t>チホウサイ</t>
    </rPh>
    <rPh sb="14" eb="16">
      <t>ショウカン</t>
    </rPh>
    <rPh sb="17" eb="19">
      <t>チャクジツ</t>
    </rPh>
    <rPh sb="20" eb="21">
      <t>スス</t>
    </rPh>
    <rPh sb="27" eb="31">
      <t>ゲンショウケイコウ</t>
    </rPh>
    <rPh sb="36" eb="39">
      <t>シンチョウシャ</t>
    </rPh>
    <rPh sb="40" eb="44">
      <t>フタイシセツ</t>
    </rPh>
    <rPh sb="45" eb="49">
      <t>ケンセツジギョウ</t>
    </rPh>
    <rPh sb="50" eb="51">
      <t>カカ</t>
    </rPh>
    <rPh sb="52" eb="55">
      <t>チホウサイ</t>
    </rPh>
    <rPh sb="56" eb="58">
      <t>ハッコウ</t>
    </rPh>
    <rPh sb="59" eb="60">
      <t>ハジ</t>
    </rPh>
    <rPh sb="65" eb="67">
      <t>コンゴ</t>
    </rPh>
    <rPh sb="67" eb="69">
      <t>ゾウカ</t>
    </rPh>
    <rPh sb="74" eb="76">
      <t>ヨソウ</t>
    </rPh>
    <rPh sb="79" eb="80">
      <t>ヒ</t>
    </rPh>
    <rPh sb="81" eb="82">
      <t>ツヅ</t>
    </rPh>
    <rPh sb="83" eb="85">
      <t>テキセイ</t>
    </rPh>
    <rPh sb="86" eb="89">
      <t>チホウサイ</t>
    </rPh>
    <rPh sb="90" eb="92">
      <t>カンリ</t>
    </rPh>
    <rPh sb="93" eb="94">
      <t>ト</t>
    </rPh>
    <rPh sb="95" eb="96">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</si>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</sst>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2EC7-4994-8FAD-DDCAF9D3DF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34509</c:v>
                </c:pt>
                <c:pt idx="1">
                  <c:v>27584</c:v>
                </c:pt>
                <c:pt idx="2">
                  <c:v>62111</c:v>
                </c:pt>
                <c:pt idx="3">
                  <c:v>54221</c:v>
                </c:pt>
                <c:pt idx="4">
                  <c:v>71811</c:v>
                </c:pt>
              </c:numCache>
            </c:numRef>
          </c:val>
          <c:smooth val="0"/>
          <c:extLst>
            <c:ext xmlns:c16="http://schemas.microsoft.com/office/drawing/2014/chart" uri="{C3380CC4-5D6E-409C-BE32-E72D297353CC}">
              <c16:uniqueId val="{00000001-2EC7-4994-8FAD-DDCAF9D3DF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6.13</c:v>
                </c:pt>
                <c:pt idx="1">
                  <c:v>4.67</c:v>
                </c:pt>
                <c:pt idx="2">
                  <c:v>5.54</c:v>
                </c:pt>
                <c:pt idx="3">
                  <c:v>10.42</c:v>
                </c:pt>
                <c:pt idx="4">
                  <c:v>6.07</c:v>
                </c:pt>
              </c:numCache>
            </c:numRef>
          </c:val>
          <c:extLst>
            <c:ext xmlns:c16="http://schemas.microsoft.com/office/drawing/2014/chart" uri="{C3380CC4-5D6E-409C-BE32-E72D297353CC}">
              <c16:uniqueId val="{00000000-DED9-4F73-8524-C94B715CE3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48.18</c:v>
                </c:pt>
                <c:pt idx="1">
                  <c:v>51.53</c:v>
                </c:pt>
                <c:pt idx="2">
                  <c:v>47.34</c:v>
                </c:pt>
                <c:pt idx="3">
                  <c:v>42.29</c:v>
                </c:pt>
                <c:pt idx="4">
                  <c:v>46.81</c:v>
                </c:pt>
              </c:numCache>
            </c:numRef>
          </c:val>
          <c:extLst>
            <c:ext xmlns:c16="http://schemas.microsoft.com/office/drawing/2014/chart" uri="{C3380CC4-5D6E-409C-BE32-E72D297353CC}">
              <c16:uniqueId val="{00000001-DED9-4F73-8524-C94B715CE3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-1.44</c:v>
                </c:pt>
                <c:pt idx="1">
                  <c:v>-1.46</c:v>
                </c:pt>
                <c:pt idx="2">
                  <c:v>-6.05</c:v>
                </c:pt>
                <c:pt idx="3">
                  <c:v>-3.27</c:v>
                </c:pt>
                <c:pt idx="4">
                  <c:v>-2.17</c:v>
                </c:pt>
              </c:numCache>
            </c:numRef>
          </c:val>
          <c:smooth val="0"/>
          <c:extLst>
            <c:ext xmlns:c16="http://schemas.microsoft.com/office/drawing/2014/chart" uri="{C3380CC4-5D6E-409C-BE32-E72D297353CC}">
              <c16:uniqueId val="{00000002-DED9-4F73-8524-C94B715CE3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84-4055-988B-ADEAA54BB8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84-4055-988B-ADEAA54BB8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84-4055-988B-ADEAA54BB87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84-4055-988B-ADEAA54BB87A}"/>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4-AD84-4055-988B-ADEAA54BB87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0.04</c:v>
                </c:pt>
                <c:pt idx="4">
                  <c:v>#N/A</c:v>
                </c:pt>
                <c:pt idx="5">
                  <c:v>0.05</c:v>
                </c:pt>
                <c:pt idx="6">
                  <c:v>#N/A</c:v>
                </c:pt>
                <c:pt idx="7">
                  <c:v>0.1</c:v>
                </c:pt>
                <c:pt idx="8">
                  <c:v>#N/A</c:v>
                </c:pt>
                <c:pt idx="9">
                  <c:v>0.06</c:v>
                </c:pt>
              </c:numCache>
            </c:numRef>
          </c:val>
          <c:extLst>
            <c:ext xmlns:c16="http://schemas.microsoft.com/office/drawing/2014/chart" uri="{C3380CC4-5D6E-409C-BE32-E72D297353CC}">
              <c16:uniqueId val="{00000005-AD84-4055-988B-ADEAA54BB87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3.39</c:v>
                </c:pt>
                <c:pt idx="2">
                  <c:v>#N/A</c:v>
                </c:pt>
                <c:pt idx="3">
                  <c:v>2.81</c:v>
                </c:pt>
                <c:pt idx="4">
                  <c:v>#N/A</c:v>
                </c:pt>
                <c:pt idx="5">
                  <c:v>0.83</c:v>
                </c:pt>
                <c:pt idx="6">
                  <c:v>#N/A</c:v>
                </c:pt>
                <c:pt idx="7">
                  <c:v>0.41</c:v>
                </c:pt>
                <c:pt idx="8">
                  <c:v>#N/A</c:v>
                </c:pt>
                <c:pt idx="9">
                  <c:v>0.37</c:v>
                </c:pt>
              </c:numCache>
            </c:numRef>
          </c:val>
          <c:extLst>
            <c:ext xmlns:c16="http://schemas.microsoft.com/office/drawing/2014/chart" uri="{C3380CC4-5D6E-409C-BE32-E72D297353CC}">
              <c16:uniqueId val="{00000006-AD84-4055-988B-ADEAA54BB87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1.29</c:v>
                </c:pt>
                <c:pt idx="2">
                  <c:v>#N/A</c:v>
                </c:pt>
                <c:pt idx="3">
                  <c:v>1.19</c:v>
                </c:pt>
                <c:pt idx="4">
                  <c:v>#N/A</c:v>
                </c:pt>
                <c:pt idx="5">
                  <c:v>0.77</c:v>
                </c:pt>
                <c:pt idx="6">
                  <c:v>#N/A</c:v>
                </c:pt>
                <c:pt idx="7">
                  <c:v>0.75</c:v>
                </c:pt>
                <c:pt idx="8">
                  <c:v>#N/A</c:v>
                </c:pt>
                <c:pt idx="9">
                  <c:v>1.4</c:v>
                </c:pt>
              </c:numCache>
            </c:numRef>
          </c:val>
          <c:extLst>
            <c:ext xmlns:c16="http://schemas.microsoft.com/office/drawing/2014/chart" uri="{C3380CC4-5D6E-409C-BE32-E72D297353CC}">
              <c16:uniqueId val="{00000007-AD84-4055-988B-ADEAA54BB8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4.96</c:v>
                </c:pt>
                <c:pt idx="2">
                  <c:v>#N/A</c:v>
                </c:pt>
                <c:pt idx="3">
                  <c:v>5.0199999999999996</c:v>
                </c:pt>
                <c:pt idx="4">
                  <c:v>#N/A</c:v>
                </c:pt>
                <c:pt idx="5">
                  <c:v>5.35</c:v>
                </c:pt>
                <c:pt idx="6">
                  <c:v>#N/A</c:v>
                </c:pt>
                <c:pt idx="7">
                  <c:v>5.92</c:v>
                </c:pt>
                <c:pt idx="8">
                  <c:v>#N/A</c:v>
                </c:pt>
                <c:pt idx="9">
                  <c:v>5.85</c:v>
                </c:pt>
              </c:numCache>
            </c:numRef>
          </c:val>
          <c:extLst>
            <c:ext xmlns:c16="http://schemas.microsoft.com/office/drawing/2014/chart" uri="{C3380CC4-5D6E-409C-BE32-E72D297353CC}">
              <c16:uniqueId val="{00000008-AD84-4055-988B-ADEAA54BB8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6.13</c:v>
                </c:pt>
                <c:pt idx="2">
                  <c:v>#N/A</c:v>
                </c:pt>
                <c:pt idx="3">
                  <c:v>4.66</c:v>
                </c:pt>
                <c:pt idx="4">
                  <c:v>#N/A</c:v>
                </c:pt>
                <c:pt idx="5">
                  <c:v>5.53</c:v>
                </c:pt>
                <c:pt idx="6">
                  <c:v>#N/A</c:v>
                </c:pt>
                <c:pt idx="7">
                  <c:v>10.41</c:v>
                </c:pt>
                <c:pt idx="8">
                  <c:v>#N/A</c:v>
                </c:pt>
                <c:pt idx="9">
                  <c:v>6.06</c:v>
                </c:pt>
              </c:numCache>
            </c:numRef>
          </c:val>
          <c:extLst>
            <c:ext xmlns:c16="http://schemas.microsoft.com/office/drawing/2014/chart" uri="{C3380CC4-5D6E-409C-BE32-E72D297353CC}">
              <c16:uniqueId val="{00000009-AD84-4055-988B-ADEAA54BB8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c:v>
                </c:pt>
                <c:pt idx="5">
                  <c:v>406</c:v>
                </c:pt>
                <c:pt idx="8">
                  <c:v>384</c:v>
                </c:pt>
                <c:pt idx="11">
                  <c:v>365</c:v>
                </c:pt>
                <c:pt idx="14">
                  <c:v>339</c:v>
                </c:pt>
              </c:numCache>
            </c:numRef>
          </c:val>
          <c:extLst>
            <c:ext xmlns:c16="http://schemas.microsoft.com/office/drawing/2014/chart" uri="{C3380CC4-5D6E-409C-BE32-E72D297353CC}">
              <c16:uniqueId val="{00000000-DDAE-4AC2-9E0F-B72726D8FA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AE-4AC2-9E0F-B72726D8FA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AE-4AC2-9E0F-B72726D8FA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13</c:v>
                </c:pt>
                <c:pt idx="6">
                  <c:v>14</c:v>
                </c:pt>
                <c:pt idx="9">
                  <c:v>16</c:v>
                </c:pt>
                <c:pt idx="12">
                  <c:v>15</c:v>
                </c:pt>
              </c:numCache>
            </c:numRef>
          </c:val>
          <c:extLst>
            <c:ext xmlns:c16="http://schemas.microsoft.com/office/drawing/2014/chart" uri="{C3380CC4-5D6E-409C-BE32-E72D297353CC}">
              <c16:uniqueId val="{00000003-DDAE-4AC2-9E0F-B72726D8FA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c:v>
                </c:pt>
                <c:pt idx="3">
                  <c:v>69</c:v>
                </c:pt>
                <c:pt idx="6">
                  <c:v>72</c:v>
                </c:pt>
                <c:pt idx="9">
                  <c:v>64</c:v>
                </c:pt>
                <c:pt idx="12">
                  <c:v>50</c:v>
                </c:pt>
              </c:numCache>
            </c:numRef>
          </c:val>
          <c:extLst>
            <c:ext xmlns:c16="http://schemas.microsoft.com/office/drawing/2014/chart" uri="{C3380CC4-5D6E-409C-BE32-E72D297353CC}">
              <c16:uniqueId val="{00000004-DDAE-4AC2-9E0F-B72726D8FA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AE-4AC2-9E0F-B72726D8FA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AE-4AC2-9E0F-B72726D8FA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510</c:v>
                </c:pt>
                <c:pt idx="3">
                  <c:v>482</c:v>
                </c:pt>
                <c:pt idx="6">
                  <c:v>451</c:v>
                </c:pt>
                <c:pt idx="9">
                  <c:v>408</c:v>
                </c:pt>
                <c:pt idx="12">
                  <c:v>387</c:v>
                </c:pt>
              </c:numCache>
            </c:numRef>
          </c:val>
          <c:extLst>
            <c:ext xmlns:c16="http://schemas.microsoft.com/office/drawing/2014/chart" uri="{C3380CC4-5D6E-409C-BE32-E72D297353CC}">
              <c16:uniqueId val="{00000007-DDAE-4AC2-9E0F-B72726D8FA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183</c:v>
                </c:pt>
                <c:pt idx="2">
                  <c:v>#N/A</c:v>
                </c:pt>
                <c:pt idx="3">
                  <c:v>#N/A</c:v>
                </c:pt>
                <c:pt idx="4">
                  <c:v>158</c:v>
                </c:pt>
                <c:pt idx="5">
                  <c:v>#N/A</c:v>
                </c:pt>
                <c:pt idx="6">
                  <c:v>#N/A</c:v>
                </c:pt>
                <c:pt idx="7">
                  <c:v>153</c:v>
                </c:pt>
                <c:pt idx="8">
                  <c:v>#N/A</c:v>
                </c:pt>
                <c:pt idx="9">
                  <c:v>#N/A</c:v>
                </c:pt>
                <c:pt idx="10">
                  <c:v>123</c:v>
                </c:pt>
                <c:pt idx="11">
                  <c:v>#N/A</c:v>
                </c:pt>
                <c:pt idx="12">
                  <c:v>#N/A</c:v>
                </c:pt>
                <c:pt idx="13">
                  <c:v>113</c:v>
                </c:pt>
                <c:pt idx="14">
                  <c:v>#N/A</c:v>
                </c:pt>
              </c:numCache>
            </c:numRef>
          </c:val>
          <c:smooth val="0"/>
          <c:extLst>
            <c:ext xmlns:c16="http://schemas.microsoft.com/office/drawing/2014/chart" uri="{C3380CC4-5D6E-409C-BE32-E72D297353CC}">
              <c16:uniqueId val="{00000008-DDAE-4AC2-9E0F-B72726D8FA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3662</c:v>
                </c:pt>
                <c:pt idx="5">
                  <c:v>3511</c:v>
                </c:pt>
                <c:pt idx="8">
                  <c:v>3384</c:v>
                </c:pt>
                <c:pt idx="11">
                  <c:v>3402</c:v>
                </c:pt>
                <c:pt idx="14">
                  <c:v>3141</c:v>
                </c:pt>
              </c:numCache>
            </c:numRef>
          </c:val>
          <c:extLst>
            <c:ext xmlns:c16="http://schemas.microsoft.com/office/drawing/2014/chart" uri="{C3380CC4-5D6E-409C-BE32-E72D297353CC}">
              <c16:uniqueId val="{00000000-7676-41B2-818B-C6C392A04B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85</c:v>
                </c:pt>
                <c:pt idx="5">
                  <c:v>71</c:v>
                </c:pt>
                <c:pt idx="8">
                  <c:v>58</c:v>
                </c:pt>
                <c:pt idx="11">
                  <c:v>50</c:v>
                </c:pt>
                <c:pt idx="14">
                  <c:v>270</c:v>
                </c:pt>
              </c:numCache>
            </c:numRef>
          </c:val>
          <c:extLst>
            <c:ext xmlns:c16="http://schemas.microsoft.com/office/drawing/2014/chart" uri="{C3380CC4-5D6E-409C-BE32-E72D297353CC}">
              <c16:uniqueId val="{00000001-7676-41B2-818B-C6C392A04B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4010</c:v>
                </c:pt>
                <c:pt idx="5">
                  <c:v>4438</c:v>
                </c:pt>
                <c:pt idx="8">
                  <c:v>4410</c:v>
                </c:pt>
                <c:pt idx="11">
                  <c:v>3954</c:v>
                </c:pt>
                <c:pt idx="14">
                  <c:v>4406</c:v>
                </c:pt>
              </c:numCache>
            </c:numRef>
          </c:val>
          <c:extLst>
            <c:ext xmlns:c16="http://schemas.microsoft.com/office/drawing/2014/chart" uri="{C3380CC4-5D6E-409C-BE32-E72D297353CC}">
              <c16:uniqueId val="{00000002-7676-41B2-818B-C6C392A04B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76-41B2-818B-C6C392A04B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76-41B2-818B-C6C392A04B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76-41B2-818B-C6C392A04B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1256</c:v>
                </c:pt>
                <c:pt idx="3">
                  <c:v>1251</c:v>
                </c:pt>
                <c:pt idx="6">
                  <c:v>1201</c:v>
                </c:pt>
                <c:pt idx="9">
                  <c:v>1187</c:v>
                </c:pt>
                <c:pt idx="12">
                  <c:v>1199</c:v>
                </c:pt>
              </c:numCache>
            </c:numRef>
          </c:val>
          <c:extLst>
            <c:ext xmlns:c16="http://schemas.microsoft.com/office/drawing/2014/chart" uri="{C3380CC4-5D6E-409C-BE32-E72D297353CC}">
              <c16:uniqueId val="{00000006-7676-41B2-818B-C6C392A04B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85</c:v>
                </c:pt>
                <c:pt idx="3">
                  <c:v>85</c:v>
                </c:pt>
                <c:pt idx="6">
                  <c:v>123</c:v>
                </c:pt>
                <c:pt idx="9">
                  <c:v>291</c:v>
                </c:pt>
                <c:pt idx="12">
                  <c:v>285</c:v>
                </c:pt>
              </c:numCache>
            </c:numRef>
          </c:val>
          <c:extLst>
            <c:ext xmlns:c16="http://schemas.microsoft.com/office/drawing/2014/chart" uri="{C3380CC4-5D6E-409C-BE32-E72D297353CC}">
              <c16:uniqueId val="{00000007-7676-41B2-818B-C6C392A04B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663</c:v>
                </c:pt>
                <c:pt idx="3">
                  <c:v>618</c:v>
                </c:pt>
                <c:pt idx="6">
                  <c:v>597</c:v>
                </c:pt>
                <c:pt idx="9">
                  <c:v>566</c:v>
                </c:pt>
                <c:pt idx="12">
                  <c:v>512</c:v>
                </c:pt>
              </c:numCache>
            </c:numRef>
          </c:val>
          <c:extLst>
            <c:ext xmlns:c16="http://schemas.microsoft.com/office/drawing/2014/chart" uri="{C3380CC4-5D6E-409C-BE32-E72D297353CC}">
              <c16:uniqueId val="{00000008-7676-41B2-818B-C6C392A04B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76-41B2-818B-C6C392A04B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4101</c:v>
                </c:pt>
                <c:pt idx="3">
                  <c:v>3851</c:v>
                </c:pt>
                <c:pt idx="6">
                  <c:v>3754</c:v>
                </c:pt>
                <c:pt idx="9">
                  <c:v>3744</c:v>
                </c:pt>
                <c:pt idx="12">
                  <c:v>3796</c:v>
                </c:pt>
              </c:numCache>
            </c:numRef>
          </c:val>
          <c:extLst>
            <c:ext xmlns:c16="http://schemas.microsoft.com/office/drawing/2014/chart" uri="{C3380CC4-5D6E-409C-BE32-E72D297353CC}">
              <c16:uniqueId val="{0000000A-7676-41B2-818B-C6C392A04B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76-41B2-818B-C6C392A04B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1697</c:v>
                </c:pt>
                <c:pt idx="1">
                  <c:v>1507</c:v>
                </c:pt>
                <c:pt idx="2">
                  <c:v>1768</c:v>
                </c:pt>
              </c:numCache>
            </c:numRef>
          </c:val>
          <c:extLst>
            <c:ext xmlns:c16="http://schemas.microsoft.com/office/drawing/2014/chart" uri="{C3380CC4-5D6E-409C-BE32-E72D297353CC}">
              <c16:uniqueId val="{00000000-BB5E-4240-A4FF-F6DF5EA219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378</c:v>
                </c:pt>
                <c:pt idx="1">
                  <c:v>377</c:v>
                </c:pt>
                <c:pt idx="2">
                  <c:v>379</c:v>
                </c:pt>
              </c:numCache>
            </c:numRef>
          </c:val>
          <c:extLst>
            <c:ext xmlns:c16="http://schemas.microsoft.com/office/drawing/2014/chart" uri="{C3380CC4-5D6E-409C-BE32-E72D297353CC}">
              <c16:uniqueId val="{00000001-BB5E-4240-A4FF-F6DF5EA219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1718</c:v>
                </c:pt>
                <c:pt idx="1">
                  <c:v>1782</c:v>
                </c:pt>
                <c:pt idx="2">
                  <c:v>1957</c:v>
                </c:pt>
              </c:numCache>
            </c:numRef>
          </c:val>
          <c:extLst>
            <c:ext xmlns:c16="http://schemas.microsoft.com/office/drawing/2014/chart" uri="{C3380CC4-5D6E-409C-BE32-E72D297353CC}">
              <c16:uniqueId val="{00000002-BB5E-4240-A4FF-F6DF5EA219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{296BF9EF-6E03-4537-AB51-68BCF1584D7D}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B28-4DB7-8C23-1079155D49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{889D11C5-1C33-4BAF-AF02-C5136A9501ED}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28-4DB7-8C23-1079155D49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{1B5E46B4-6895-4402-8FD5-9D9894AAEE80}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28-4DB7-8C23-1079155D49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{D273B5DF-D797-4572-A79C-9DD5946F4CBF}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28-4DB7-8C23-1079155D49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{2F0D9979-36BA-4BC6-AF8B-2A79B794CE9B}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28-4DB7-8C23-1079155D492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{900D5844-CDED-4AC0-9B0A-61377BAAD97A}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B28-4DB7-8C23-1079155D492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{69CD983B-7424-4C6D-A352-F83BC5F08734}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B28-4DB7-8C23-1079155D492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{56D5FD94-4618-4E75-9B0C-A71AF7C68C26}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B28-4DB7-8C23-1079155D492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{A44BD9F5-1C36-43B7-8ABD-36FCAD2AB2E7}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B28-4DB7-8C23-1079155D49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54.3</c:v>
                </c:pt>
                <c:pt idx="24">
                  <c:v>55.8</c:v>
                </c:pt>
                <c:pt idx="32">
                  <c:v>57.5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B28-4DB7-8C23-1079155D49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{07E98622-28AD-44BB-9643-26D84B21DCF7}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B28-4DB7-8C23-1079155D49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{1B8D0383-85CA-4F52-B4BE-9C194BC89948}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28-4DB7-8C23-1079155D49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{1E92D334-84A0-4231-A76D-CC1218B3E5B1}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28-4DB7-8C23-1079155D49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{8C819F1F-EABB-48AC-815F-3FF38A33FA93}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28-4DB7-8C23-1079155D49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{137B82F9-2BFA-483B-ACC0-0C558AACD836}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28-4DB7-8C23-1079155D492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{069B5135-FE53-4145-A03A-CCEE6112A7FE}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B28-4DB7-8C23-1079155D492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{A53D1797-0B54-4C3A-B9DC-E7316427CAD2}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B28-4DB7-8C23-1079155D492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{BB8BA9FE-F069-4157-9E17-D9C2036ADD59}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B28-4DB7-8C23-1079155D492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{B4F54F73-6C8E-4D44-8BEB-634C410713BB}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B28-4DB7-8C23-1079155D49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60.5</c:v>
                </c:pt>
                <c:pt idx="24">
                  <c:v>61.2</c:v>
                </c:pt>
                <c:pt idx="32">
                  <c:v>61.8</c:v>
                </c:pt>
              </c:numCache>
            </c:numRef>
          </c:xVal>
          <c:yVal>
            <c:numRef>
              <c:f>公会計指標分析・財政指標組合せ分析表!$BP$55:$DC$55</c:f>
              <c:numCache>
                <c:formatCode>#,##0.0;"▲ "#,##0.0</c:formatCode>
                <c:ptCount val="40"/>
                <c:pt idx="16">
                  <c:v>20.9</c:v>
                </c:pt>
                <c:pt idx="24">
                  <c:v>21</c:v>
                </c:pt>
                <c:pt idx="32">
                  <c:v>23.5</c:v>
                </c:pt>
              </c:numCache>
            </c:numRef>
          </c:yVal>
          <c:smooth val="0"/>
          <c:extLst>
            <c:ext xmlns:c16="http://schemas.microsoft.com/office/drawing/2014/chart" uri="{C3380CC4-5D6E-409C-BE32-E72D297353CC}">
              <c16:uniqueId val="{00000013-2B28-4DB7-8C23-1079155D4926}"/>
            </c:ext>
          </c:extLst>
        </c:ser>
        <c:dLbls>
          <c:showLegendKey val="0"/>
          <c:showVal val="1"/>
          <c:showCatName val="0"/>
          <c:showSerName val="0"/>
          <c:showPercent val="0"/>
          <c:showBubbleSize val="0"/>
        </c:dLbls>
        <c:axId val="46179840"/>
        <c:axId val="46181760"/>
      </c:scatterChart>
      <c:valAx>
        <c:axId val="46179840"/>
        <c:scaling>
          <c:orientation val="maxMin"/>
          <c:max val="62"/>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{1F6207BE-6335-41DE-AB92-885CEF87E191}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344-4808-AAA7-0770E481FF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{6E7CFF9E-7527-4665-A05B-328961FA84A1}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44-4808-AAA7-0770E481FF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{73AECDCE-574D-4936-AE4E-E91F8A89CBB4}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44-4808-AAA7-0770E481FF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{8B18E992-7CBE-43BA-A50A-200CA65D08A4}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44-4808-AAA7-0770E481FF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{07D33434-FFB7-42FD-8E8D-47B674B57E88}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44-4808-AAA7-0770E481FFE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{A64B99F7-8CB7-4979-9C4F-E0087812F75E}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344-4808-AAA7-0770E481FFE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{C05D9C9C-4E7B-4B81-B6E6-3716F75D2619}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344-4808-AAA7-0770E481FFE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{AEC76FEF-A8D2-4EDD-B7AE-835075837D0E}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344-4808-AAA7-0770E481FFE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{F408211A-F199-4D47-BBF1-0A5A97B9D2E3}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344-4808-AAA7-0770E481FF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5.3</c:v>
                </c:pt>
                <c:pt idx="16">
                  <c:v>5.0999999999999996</c:v>
                </c:pt>
                <c:pt idx="24">
                  <c:v>4.4000000000000004</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344-4808-AAA7-0770E481FF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{679DDD26-ED4D-4AC6-A944-F6961BD2F939}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344-4808-AAA7-0770E481FF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{7042E5EE-CAF6-427D-BDE4-75E01ED59830}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44-4808-AAA7-0770E481FF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{EDF2A102-D04E-45EE-95E6-796CD3776985}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44-4808-AAA7-0770E481FF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{9BD19A1E-CE33-407D-B84A-EDDB2B6A8FC1}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44-4808-AAA7-0770E481FF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{4A4C115E-A938-47BC-9408-65D362F75C35}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44-4808-AAA7-0770E481FFE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{B3CFD499-5D05-466A-B712-59793E03CC7A}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344-4808-AAA7-0770E481FFE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{0591A6FC-0F16-4E87-B156-9135102AB29B}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344-4808-AAA7-0770E481FFE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{F76DD524-CA9A-4723-BE87-F47451BFD613}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344-4808-AAA7-0770E481FFE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{50C27B9D-1528-4D32-A97C-D871541280EF}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344-4808-AAA7-0770E481FF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6344-4808-AAA7-0770E481FFE8}"/>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元利償還は着実に減少しているが、新庁舎建設事業等に際し令和３年度から令和４年度にかけて新規起債が増えることを見込んでおり、実質公債費比率は増加することが予想される。ただし、増加は一時的なものと予想され、再度緩やかに減少していくようにこれまで以上に公債費の適正化に取り組んで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年度は若干の増加に転じているが、長期的にみると着実に減少している。</a:t>
          </a:r>
          <a:endParaRPr lang="ja-JP" altLang="ja-JP" sz="1400">
            <a:effectLst/>
          </a:endParaRPr>
        </a:p>
        <a:p>
          <a:r>
            <a:rPr kumimoji="1" lang="ja-JP" altLang="ja-JP" sz="1100">
              <a:solidFill>
                <a:schemeClr val="dk1"/>
              </a:solidFill>
              <a:effectLst/>
              <a:latin typeface="+mn-lt"/>
              <a:ea typeface="+mn-ea"/>
              <a:cs typeface="+mn-cs"/>
            </a:rPr>
            <a:t>　適切な財源の確保と歳出の精査により、取崩しを回避し</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充当可能基金は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、将来負担比率の分子は減少している。</a:t>
          </a:r>
          <a:endParaRPr lang="ja-JP" altLang="ja-JP" sz="1400">
            <a:effectLst/>
          </a:endParaRPr>
        </a:p>
        <a:p>
          <a:r>
            <a:rPr kumimoji="1" lang="ja-JP" altLang="ja-JP" sz="1100">
              <a:solidFill>
                <a:schemeClr val="dk1"/>
              </a:solidFill>
              <a:effectLst/>
              <a:latin typeface="+mn-lt"/>
              <a:ea typeface="+mn-ea"/>
              <a:cs typeface="+mn-cs"/>
            </a:rPr>
            <a:t>　新庁舎建設事業等により今後も地方債の活用は予定されているが、交付税措置の有利な起債を選択し、また継続して基金の積立を行い、健全な財政運営を進めていく。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栃木県塩谷町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財政調整基金残高は、歳計剰余金処分２億円を含む２億６千万円を積立てた一方で、適切な財源確保と歳出の精査により、取崩しを</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回避しており、前年度より大幅に増額している。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特定目的基金は予定された事業への取崩し（ふるさと応援基金・減債基金）や基金積立て（義務教育整備基金）をしているほか、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新庁舎建設事業の財源として、庁舎整備基金へ１億６千万円を積立てたことにより、基金全体としては、４億３千６百万円の増加と</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なった。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表中</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１の残高が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3,666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百万円となっているが、決算統計上は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3,668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百万円が正しい。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庁舎整備基金及び財政調整積立基金は令和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年度完成を予定している新庁舎建設事業のための財源として、計画的に積立てと取崩し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を行ってしていく。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短期的に新庁舎建設事業充当分で１７億円程度取崩した後、長期的な基金全体額は２０億円を目安として取崩し事業への充当と基金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庁舎整備基金：新庁舎建設工事事業に充当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義務教育施設整備基金：小中学校の施設整備事業に充当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ふるさと応援基金：高齢者生活支援費・防災対策費・教職員人事管理費等に充当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百万円、義務教育施設整備基金に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百万円、新規で森林環境譲与税積立基金に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円積立てる一方、主な取崩しはふるさと応援基金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年度完成予定の新庁舎建設事業に充当するために、全額取崩す予定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百万円を積立てる予定をしており、学校施設整備事業実施の際に取崩し充当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ふるさと創生基金：新規積立は予定しておらず、庁舎整備の時期に合わせて全額取崩して適正な事業に充当する予定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１年度より２億６千万円強を積立てた一方、取崩しを回避したことによる増加。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短期的には新庁舎建設事業のための取崩しにより大幅に減少するが、中長期的には残高１０億円程度を目安として適切な運用管理に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ここ数年は利子分の増加のみであったが、令和元年度より債権償却分として取崩している。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表中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百万円となっているが、決算統計上は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百万円が正しいので、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臨時財政対策債繰上げ償還などの財源として、計画的に確保・活用していく。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E8DDF16-C0F9-4874-A632-D3FC7EE68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589073F-A3DC-4C6D-9457-6B03030712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A2D9F6DC-A124-40DD-B74D-2714D4661EBC}"/>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FD31A874-AC8D-4CBB-982B-D700C06B61F9}"/>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C785DACF-7B43-4B61-A2A0-F78C2D63B0D7}"/>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FD36721D-A05F-4BDE-A41C-5AFF390E5296}"/>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63F96A70-C844-41D6-9CB5-AA40BBDBDD83}"/>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82306C61-25CD-4335-A981-12FF8DF443C4}"/>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58441D4-002C-4AB4-AEA3-D8A355CF2021}"/>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CDEBE4CC-4DB5-4E80-9ED1-A66567E2BCC9}"/>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1EB169D1-5854-4FBC-B840-7707D3A55CC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8463E44E-0A89-4AAA-A8A8-8C0FF3A31AD6}"/>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63A1A812-5BF0-4165-A8F4-DE5EEF4BFF2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27A4B487-DD2F-4F87-84F7-FD41C1F0B5A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F9BAE65F-6AA6-49D1-B5D6-1E675A96910E}"/>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592BAF18-1FE5-42B9-8A76-E196C5232C7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B90B5444-9418-42C8-B833-4E023BB092E4}"/>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BB96DDBD-3FC8-4CDE-900D-DB73877D39CE}"/>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98609D8A-D2D2-4925-86CE-6A13671C6347}"/>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E58FB323-F4B5-495A-AA8F-4DD6614CAC5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10,804
10,745
176.06
7,596,754
7,190,875
229,036
3,776,170
3,796,367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3AF6592-2FD6-46AF-8487-DEAD104EF69A}"/>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779BE635-C3BF-40EC-AADA-49DAD524237B}"/>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6F019440-CBE0-4631-A03A-B9A487CA31FF}"/>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F4E7DF79-9793-419A-8F3D-5DD485A8204B}"/>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DEDBD3DF-7B40-4F48-8D35-0B8EAD50FF7C}"/>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911482A6-CD8C-4543-B732-9176F30CCF5C}"/>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4C554A6-5BBF-485E-B9A1-A19E87BA52B9}"/>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AD6340C-697F-4187-B35A-5C5B7970D09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BFF8CDA0-2714-4E6E-8419-8AA20A164A17}"/>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3ADCA751-C71A-47F9-827E-542EDE23A29F}"/>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F66EC8D7-0C5A-44B5-AC6C-9EA3073F3099}"/>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5DD10333-5140-4E07-B54A-8E0AD749202E}"/>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415A393D-FED3-474F-8AE9-2E4C66CBD6C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4E274D6-33A0-459C-B464-CBE7AD5139B6}"/>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33B8CF4C-82E9-4B6C-ADE9-43A546C9DDE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1B62ED6E-CD39-463C-B57C-944E0789858D}"/>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BE9BC3-6667-498A-B13C-12610F49DE6D}"/>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EC31DF7C-87EB-4488-80D0-85374ED9F8E2}"/>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96A0BF96-3F9F-4B87-8D4B-EE1B3F3FEED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CF033F8E-DDB6-4E55-8516-79F4A040D86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3739B98D-631C-4AC0-86F3-50797A42386A}"/>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7CB8A54A-30A4-485E-A1EA-C55C6D5CCBF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9A91D70F-E0A8-4DFE-AC84-CF8CE5092A9E}"/>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6B635E7-E080-46DF-8A53-F66F30343D49}"/>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C235182A-548A-4856-8972-BFF977A0C653}"/>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9102532D-D956-4B14-B588-E34A2E8194E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EBC67E3F-90A9-4DC5-A027-6890D9B32769}"/>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B294BFCC-11BE-4967-BBDC-25F204A569DF}"/>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7E3E4F00-13DE-4A97-B3E1-5B816443D279}"/>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93D80F24-7E11-4DB1-9BB3-FD2298B9ABA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BD2A53C-E350-4DCC-9F39-8171E66B05C3}"/>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94435346-3FD2-452B-9639-37226FA33A5F}"/>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7BDE18EC-B01E-4EC8-A098-81AFCEF0F291}"/>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AE5985E7-7AE6-4932-8CA5-06050781E0F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C8F86190-48CC-45E6-8198-51111F1C7EFB}"/>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本町では、令和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マネジメントを推進し、当該計画に基づいた施設の維持管理を適正に進めている。有形固定資産減価償却率は全国平均・栃木県平均・類似団体内平均値を下回っており、資産の更新等が若干遅れているが、各施設において老朽化が進行していることから、適切な時期を見極めながら施設の更新及び長寿命化に取り組んで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A351345E-C49F-4542-A5E1-5308CAFE8499}"/>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9F89567B-D194-4728-8402-3FF2E996A3A8}"/>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72789C32-B4FA-4732-AE49-FC3EE12912DE}"/>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C94BACCF-1372-4D1E-BAFE-6F0638DDBE6C}"/>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0A7A97D9-6162-4916-9262-2BFB4672F2AD}"/>
            </a:ext>
          </a:extLst>
        </xdr:cNvPr>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FB266924-5912-4443-8CC1-B5EA434BB96C}"/>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A7A7CE5A-7774-4A2D-B992-53690BE42473}"/>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E28A0A63-9D05-4663-B7BF-4DB35119D7A7}"/>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D6E29875-B378-466D-BAF9-65A78567D832}"/>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716284B9-7D88-49C7-95ED-F5F43D37A74D}"/>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FA942C70-25AD-4E0E-9694-F5923183BD7E}"/>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336049BA-E69E-4FE0-804F-79161C535B27}"/>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1138BD18-023C-414C-8FDD-150C43162AE1}"/>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0E1F995-7C2A-4259-8479-A216A4E1084A}"/>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57F66073-BC3C-4A9A-B7AA-2CF936BE3B27}"/>
            </a:ext>
          </a:extLst>
        </xdr:cNvPr>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747F559-4524-46F1-8ED2-61B730AEB75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3" name="直線コネクタ 72">
          <a:extLst>
            <a:ext uri="{FF2B5EF4-FFF2-40B4-BE49-F238E27FC236}">
              <a16:creationId xmlns:a16="http://schemas.microsoft.com/office/drawing/2014/main" id="{13A4DFFF-EA14-4F17-95F8-102A4F15EC34}"/>
            </a:ext>
          </a:extLst>
        </xdr:cNvPr>
        <xdr:cNvCxnSpPr/>
      </xdr:nvCxnSpPr>
      <xdr:spPr>
        <a:xfrm flipV="1">
          <a:off x="4206240" y="5394325"/>
          <a:ext cx="1270" cy="102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4" name="有形固定資産減価償却率最小値テキスト">
          <a:extLst>
            <a:ext uri="{FF2B5EF4-FFF2-40B4-BE49-F238E27FC236}">
              <a16:creationId xmlns:a16="http://schemas.microsoft.com/office/drawing/2014/main" id="{53E4930C-B3AF-4A3E-B949-9B514A11D970}"/>
            </a:ext>
          </a:extLst>
        </xdr:cNvPr>
        <xdr:cNvSpPr txBox="1"/>
      </xdr:nvSpPr>
      <xdr:spPr>
        <a:xfrm>
          <a:off x="4258945" y="642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5" name="直線コネクタ 74">
          <a:extLst>
            <a:ext uri="{FF2B5EF4-FFF2-40B4-BE49-F238E27FC236}">
              <a16:creationId xmlns:a16="http://schemas.microsoft.com/office/drawing/2014/main" id="{D7AEAB13-9AC2-46A4-82C5-E554AC4F97D5}"/>
            </a:ext>
          </a:extLst>
        </xdr:cNvPr>
        <xdr:cNvCxnSpPr/>
      </xdr:nvCxnSpPr>
      <xdr:spPr>
        <a:xfrm>
          <a:off x="4119245" y="64167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6" name="有形固定資産減価償却率最大値テキスト">
          <a:extLst>
            <a:ext uri="{FF2B5EF4-FFF2-40B4-BE49-F238E27FC236}">
              <a16:creationId xmlns:a16="http://schemas.microsoft.com/office/drawing/2014/main" id="{660238DA-B31D-40D5-825C-18B9BBCFAA16}"/>
            </a:ext>
          </a:extLst>
        </xdr:cNvPr>
        <xdr:cNvSpPr txBox="1"/>
      </xdr:nvSpPr>
      <xdr:spPr>
        <a:xfrm>
          <a:off x="4258945"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7" name="直線コネクタ 76">
          <a:extLst>
            <a:ext uri="{FF2B5EF4-FFF2-40B4-BE49-F238E27FC236}">
              <a16:creationId xmlns:a16="http://schemas.microsoft.com/office/drawing/2014/main" id="{8EFCC491-AF9B-4118-A008-6E74E9C30BAF}"/>
            </a:ext>
          </a:extLst>
        </xdr:cNvPr>
        <xdr:cNvCxnSpPr/>
      </xdr:nvCxnSpPr>
      <xdr:spPr>
        <a:xfrm>
          <a:off x="4119245" y="53943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8" name="有形固定資産減価償却率平均値テキスト">
          <a:extLst>
            <a:ext uri="{FF2B5EF4-FFF2-40B4-BE49-F238E27FC236}">
              <a16:creationId xmlns:a16="http://schemas.microsoft.com/office/drawing/2014/main" id="{F4C40AA0-9EF2-46B6-BDEA-E6CD23A2CF92}"/>
            </a:ext>
          </a:extLst>
        </xdr:cNvPr>
        <xdr:cNvSpPr txBox="1"/>
      </xdr:nvSpPr>
      <xdr:spPr>
        <a:xfrm>
          <a:off x="4258945" y="5861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9" name="フローチャート: 判断 78">
          <a:extLst>
            <a:ext uri="{FF2B5EF4-FFF2-40B4-BE49-F238E27FC236}">
              <a16:creationId xmlns:a16="http://schemas.microsoft.com/office/drawing/2014/main" id="{07D7E4E9-EF41-4630-A36E-EE39684516D0}"/>
            </a:ext>
          </a:extLst>
        </xdr:cNvPr>
        <xdr:cNvSpPr/>
      </xdr:nvSpPr>
      <xdr:spPr>
        <a:xfrm>
          <a:off x="4157345" y="5882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0" name="フローチャート: 判断 79">
          <a:extLst>
            <a:ext uri="{FF2B5EF4-FFF2-40B4-BE49-F238E27FC236}">
              <a16:creationId xmlns:a16="http://schemas.microsoft.com/office/drawing/2014/main" id="{C34B0819-25F5-49D8-814F-BCF8007CBB83}"/>
            </a:ext>
          </a:extLst>
        </xdr:cNvPr>
        <xdr:cNvSpPr/>
      </xdr:nvSpPr>
      <xdr:spPr>
        <a:xfrm>
          <a:off x="353758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1" name="フローチャート: 判断 80">
          <a:extLst>
            <a:ext uri="{FF2B5EF4-FFF2-40B4-BE49-F238E27FC236}">
              <a16:creationId xmlns:a16="http://schemas.microsoft.com/office/drawing/2014/main" id="{7611C1CB-8E33-40E8-97EC-2770D5A25C0E}"/>
            </a:ext>
          </a:extLst>
        </xdr:cNvPr>
        <xdr:cNvSpPr/>
      </xdr:nvSpPr>
      <xdr:spPr>
        <a:xfrm>
          <a:off x="2867025" y="5859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2" name="フローチャート: 判断 81">
          <a:extLst>
            <a:ext uri="{FF2B5EF4-FFF2-40B4-BE49-F238E27FC236}">
              <a16:creationId xmlns:a16="http://schemas.microsoft.com/office/drawing/2014/main" id="{E1C5C0A2-51B4-4DC0-B002-C0B072A70BD6}"/>
            </a:ext>
          </a:extLst>
        </xdr:cNvPr>
        <xdr:cNvSpPr/>
      </xdr:nvSpPr>
      <xdr:spPr>
        <a:xfrm>
          <a:off x="2196465" y="5830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3" name="フローチャート: 判断 82">
          <a:extLst>
            <a:ext uri="{FF2B5EF4-FFF2-40B4-BE49-F238E27FC236}">
              <a16:creationId xmlns:a16="http://schemas.microsoft.com/office/drawing/2014/main" id="{53650155-5FDA-471B-8545-20258D02CE20}"/>
            </a:ext>
          </a:extLst>
        </xdr:cNvPr>
        <xdr:cNvSpPr/>
      </xdr:nvSpPr>
      <xdr:spPr>
        <a:xfrm>
          <a:off x="1525905" y="58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151F81B-DD09-479F-AEE9-D0742D4CFD9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1A5BC1C-E9F4-43E9-A0A0-78C40EF9EC9F}"/>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A9240E0-8F89-4259-BFC3-0EFCE061DE77}"/>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1126FAF-A42E-4C84-8A48-9E1B71F833E4}"/>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03431CB-6929-449A-AC4A-40AA5F29D42C}"/>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21696</xdr:rowOff>
    </xdr:from>
    <xdr:to>
      <xdr:col>23</xdr:col>
      <xdr:colOff>136525</xdr:colOff>
      <xdr:row>30</xdr:row>
      <xdr:rowOff>123296</xdr:rowOff>
    </xdr:to>
    <xdr:sp macro="" textlink="">
      <xdr:nvSpPr>
        <xdr:cNvPr id="89" name="楕円 88">
          <a:extLst>
            <a:ext uri="{FF2B5EF4-FFF2-40B4-BE49-F238E27FC236}">
              <a16:creationId xmlns:a16="http://schemas.microsoft.com/office/drawing/2014/main" id="{A4FD1605-5D0B-4B45-9B37-9CF951EA2F56}"/>
            </a:ext>
          </a:extLst>
        </xdr:cNvPr>
        <xdr:cNvSpPr/>
      </xdr:nvSpPr>
      <xdr:spPr>
        <a:xfrm>
          <a:off x="4157345" y="58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44573</xdr:rowOff>
    </xdr:from>
    <xdr:ext cx="405111" cy="259045"/>
    <xdr:sp macro="" textlink="">
      <xdr:nvSpPr>
        <xdr:cNvPr id="90" name="有形固定資産減価償却率該当値テキスト">
          <a:extLst>
            <a:ext uri="{FF2B5EF4-FFF2-40B4-BE49-F238E27FC236}">
              <a16:creationId xmlns:a16="http://schemas.microsoft.com/office/drawing/2014/main" id="{30F78554-D84E-4555-ABE5-E60D42E88C88}"/>
            </a:ext>
          </a:extLst>
        </xdr:cNvPr>
        <xdr:cNvSpPr txBox="1"/>
      </xdr:nvSpPr>
      <xdr:spPr>
        <a:xfrm>
          <a:off x="4258945" y="5660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91" name="楕円 90">
          <a:extLst>
            <a:ext uri="{FF2B5EF4-FFF2-40B4-BE49-F238E27FC236}">
              <a16:creationId xmlns:a16="http://schemas.microsoft.com/office/drawing/2014/main" id="{40CE084F-8C9B-40B0-BCAB-0E08C4F037C5}"/>
            </a:ext>
          </a:extLst>
        </xdr:cNvPr>
        <xdr:cNvSpPr/>
      </xdr:nvSpPr>
      <xdr:spPr>
        <a:xfrm>
          <a:off x="3537585" y="5778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72496</xdr:rowOff>
    </xdr:to>
    <xdr:cxnSp macro="">
      <xdr:nvCxnSpPr>
        <xdr:cNvPr id="92" name="直線コネクタ 91">
          <a:extLst>
            <a:ext uri="{FF2B5EF4-FFF2-40B4-BE49-F238E27FC236}">
              <a16:creationId xmlns:a16="http://schemas.microsoft.com/office/drawing/2014/main" id="{79F390BE-5372-4007-9E12-DC67EC86476F}"/>
            </a:ext>
          </a:extLst>
        </xdr:cNvPr>
        <xdr:cNvCxnSpPr/>
      </xdr:nvCxnSpPr>
      <xdr:spPr>
        <a:xfrm>
          <a:off x="3588385" y="5825490"/>
          <a:ext cx="61976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135572</xdr:rowOff>
    </xdr:from>
    <xdr:to>
      <xdr:col>15</xdr:col>
      <xdr:colOff>187325</xdr:colOff>
      <xdr:row>30</xdr:row>
      <xdr:rowOff>65722</xdr:rowOff>
    </xdr:to>
    <xdr:sp macro="" textlink="">
      <xdr:nvSpPr>
        <xdr:cNvPr id="93" name="楕円 92">
          <a:extLst>
            <a:ext uri="{FF2B5EF4-FFF2-40B4-BE49-F238E27FC236}">
              <a16:creationId xmlns:a16="http://schemas.microsoft.com/office/drawing/2014/main" id="{8BD5B0AD-73CC-4C9D-9594-14FB11C1C31E}"/>
            </a:ext>
          </a:extLst>
        </xdr:cNvPr>
        <xdr:cNvSpPr/>
      </xdr:nvSpPr>
      <xdr:spPr>
        <a:xfrm>
          <a:off x="2867025" y="5751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14922</xdr:rowOff>
    </xdr:from>
    <xdr:to>
      <xdr:col>19</xdr:col>
      <xdr:colOff>136525</xdr:colOff>
      <xdr:row>30</xdr:row>
      <xdr:rowOff>41910</xdr:rowOff>
    </xdr:to>
    <xdr:cxnSp macro="">
      <xdr:nvCxnSpPr>
        <xdr:cNvPr id="94" name="直線コネクタ 93">
          <a:extLst>
            <a:ext uri="{FF2B5EF4-FFF2-40B4-BE49-F238E27FC236}">
              <a16:creationId xmlns:a16="http://schemas.microsoft.com/office/drawing/2014/main" id="{6AB8F821-1605-4E21-99D9-860685DA51A0}"/>
            </a:ext>
          </a:extLst>
        </xdr:cNvPr>
        <xdr:cNvCxnSpPr/>
      </xdr:nvCxnSpPr>
      <xdr:spPr>
        <a:xfrm>
          <a:off x="2917825" y="5798502"/>
          <a:ext cx="67056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5" name="n_1aveValue有形固定資産減価償却率">
          <a:extLst>
            <a:ext uri="{FF2B5EF4-FFF2-40B4-BE49-F238E27FC236}">
              <a16:creationId xmlns:a16="http://schemas.microsoft.com/office/drawing/2014/main" id="{41A50127-EDEB-4F65-B93F-57A556BA2CDD}"/>
            </a:ext>
          </a:extLst>
        </xdr:cNvPr>
        <xdr:cNvSpPr txBox="1"/>
      </xdr:nvSpPr>
      <xdr:spPr>
        <a:xfrm>
          <a:off x="3395989" y="596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6" name="n_2aveValue有形固定資産減価償却率">
          <a:extLst>
            <a:ext uri="{FF2B5EF4-FFF2-40B4-BE49-F238E27FC236}">
              <a16:creationId xmlns:a16="http://schemas.microsoft.com/office/drawing/2014/main" id="{C7AD26F9-F1E0-49C4-BFDC-7949FED39B6B}"/>
            </a:ext>
          </a:extLst>
        </xdr:cNvPr>
        <xdr:cNvSpPr txBox="1"/>
      </xdr:nvSpPr>
      <xdr:spPr>
        <a:xfrm>
          <a:off x="2738129" y="5951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7" name="n_3aveValue有形固定資産減価償却率">
          <a:extLst>
            <a:ext uri="{FF2B5EF4-FFF2-40B4-BE49-F238E27FC236}">
              <a16:creationId xmlns:a16="http://schemas.microsoft.com/office/drawing/2014/main" id="{C747D228-A9CC-4357-9B72-C77BE83BE9B3}"/>
            </a:ext>
          </a:extLst>
        </xdr:cNvPr>
        <xdr:cNvSpPr txBox="1"/>
      </xdr:nvSpPr>
      <xdr:spPr>
        <a:xfrm>
          <a:off x="2067569" y="561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aveValue有形固定資産減価償却率">
          <a:extLst>
            <a:ext uri="{FF2B5EF4-FFF2-40B4-BE49-F238E27FC236}">
              <a16:creationId xmlns:a16="http://schemas.microsoft.com/office/drawing/2014/main" id="{46C6089A-47F3-412A-83BA-CC7AD3E2CD5D}"/>
            </a:ext>
          </a:extLst>
        </xdr:cNvPr>
        <xdr:cNvSpPr txBox="1"/>
      </xdr:nvSpPr>
      <xdr:spPr>
        <a:xfrm>
          <a:off x="1397009"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99" name="n_1mainValue有形固定資産減価償却率">
          <a:extLst>
            <a:ext uri="{FF2B5EF4-FFF2-40B4-BE49-F238E27FC236}">
              <a16:creationId xmlns:a16="http://schemas.microsoft.com/office/drawing/2014/main" id="{A769DE42-6AEA-4D96-A9ED-EB3AE19E1B96}"/>
            </a:ext>
          </a:extLst>
        </xdr:cNvPr>
        <xdr:cNvSpPr txBox="1"/>
      </xdr:nvSpPr>
      <xdr:spPr>
        <a:xfrm>
          <a:off x="3395989"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82249</xdr:rowOff>
    </xdr:from>
    <xdr:ext cx="405111" cy="259045"/>
    <xdr:sp macro="" textlink="">
      <xdr:nvSpPr>
        <xdr:cNvPr id="100" name="n_2mainValue有形固定資産減価償却率">
          <a:extLst>
            <a:ext uri="{FF2B5EF4-FFF2-40B4-BE49-F238E27FC236}">
              <a16:creationId xmlns:a16="http://schemas.microsoft.com/office/drawing/2014/main" id="{6C72FB5C-2672-4658-9402-A02BC97135E3}"/>
            </a:ext>
          </a:extLst>
        </xdr:cNvPr>
        <xdr:cNvSpPr txBox="1"/>
      </xdr:nvSpPr>
      <xdr:spPr>
        <a:xfrm>
          <a:off x="2738129" y="553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54FC4295-8F35-44F6-8490-2E20151E1B3A}"/>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202BEBA-DE7A-494E-9554-FB88CDB5B5E7}"/>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3" name="正方形/長方形 102">
          <a:extLst>
            <a:ext uri="{FF2B5EF4-FFF2-40B4-BE49-F238E27FC236}">
              <a16:creationId xmlns:a16="http://schemas.microsoft.com/office/drawing/2014/main" id="{DC27B01D-744E-4DB2-836A-F6A6ADA2E185}"/>
            </a:ext>
          </a:extLst>
        </xdr:cNvPr>
        <xdr:cNvSpPr/>
      </xdr:nvSpPr>
      <xdr:spPr>
        <a:xfrm>
          <a:off x="12208504" y="450700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B296318F-D6A1-487A-B72F-1EA82628484F}"/>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EC19A8F9-93C8-4BC0-A6E2-E0A7F0955E79}"/>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FDEA7E4-4F7E-45B5-A99C-4C87B1CDE7C8}"/>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C9E5A53-3CFE-47BF-8246-C8782D818F27}"/>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F698143-794E-48FC-A391-95C49D1FDC85}"/>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8037F89B-0739-46A2-B0F8-CBE9786B5013}"/>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F312CF7-6D0E-48CB-9E05-360B05EC86F1}"/>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765830C2-BB0C-48DC-AA6C-5D9D3AF33EB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632A3B8-DE77-4418-A2AC-05B3DCEDD54B}"/>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63B154E6-844A-4DD0-BC4A-C10548B148CE}"/>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債務償還比率については、全国平均・栃木県平均・類似団体内平均値を大きく下回っており、債務償還能力は高いと言える。今後も引き続き健全かつ適正な財政管理を進めていく。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63204968-D717-4EF8-8C99-A49F034CACF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85DFF3E3-39BE-4CA3-B583-DF3B5D64FFD8}"/>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4B4B12BC-7E32-4EA5-AC70-2F2292AC82BD}"/>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BBC895FD-A8E1-4CF9-B502-10C490D1A313}"/>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DE272D9D-796C-408C-96F7-FFBBFABA4898}"/>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5B7BF4D-4B91-4513-A034-68CBADFDC336}"/>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F044C609-96F0-4E13-B9A6-95ADEAC73789}"/>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361DE911-726E-4106-8D71-3EF1148D7AFD}"/>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35877962-687A-4277-B496-CBCA85908B40}"/>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930D341C-4B61-48A8-ADD2-B33B2BBDFC18}"/>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FE6D2191-361C-47E4-A3FD-92AB98E57B52}"/>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D9459CF2-C065-4787-BBC4-913FCDB9AC04}"/>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DF3B451D-759B-4F72-B09E-4F4ED2B03403}"/>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7194725-5FB4-447E-9A54-655B30FF3BBF}"/>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1F090C1C-7A55-410B-9BC7-60455C4C10E4}"/>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9" name="直線コネクタ 128">
          <a:extLst>
            <a:ext uri="{FF2B5EF4-FFF2-40B4-BE49-F238E27FC236}">
              <a16:creationId xmlns:a16="http://schemas.microsoft.com/office/drawing/2014/main" id="{94281368-1200-47A8-8934-1E29DE81B19F}"/>
            </a:ext>
          </a:extLst>
        </xdr:cNvPr>
        <xdr:cNvCxnSpPr/>
      </xdr:nvCxnSpPr>
      <xdr:spPr>
        <a:xfrm flipV="1">
          <a:off x="13027660" y="5196628"/>
          <a:ext cx="1269" cy="118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0" name="債務償還比率最小値テキスト">
          <a:extLst>
            <a:ext uri="{FF2B5EF4-FFF2-40B4-BE49-F238E27FC236}">
              <a16:creationId xmlns:a16="http://schemas.microsoft.com/office/drawing/2014/main" id="{BCA97740-05B7-43B4-9ED6-596CCBAF0B60}"/>
            </a:ext>
          </a:extLst>
        </xdr:cNvPr>
        <xdr:cNvSpPr txBox="1"/>
      </xdr:nvSpPr>
      <xdr:spPr>
        <a:xfrm>
          <a:off x="13080365" y="63888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1" name="直線コネクタ 130">
          <a:extLst>
            <a:ext uri="{FF2B5EF4-FFF2-40B4-BE49-F238E27FC236}">
              <a16:creationId xmlns:a16="http://schemas.microsoft.com/office/drawing/2014/main" id="{20C95E53-BA8B-4638-AF9F-0DBB1251993F}"/>
            </a:ext>
          </a:extLst>
        </xdr:cNvPr>
        <xdr:cNvCxnSpPr/>
      </xdr:nvCxnSpPr>
      <xdr:spPr>
        <a:xfrm>
          <a:off x="12963525" y="6384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CD9DD84D-A13B-4950-ACCD-EB4030608B1E}"/>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CDF0D18E-10C1-40BF-A2B7-A80D001A2552}"/>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4" name="債務償還比率平均値テキスト">
          <a:extLst>
            <a:ext uri="{FF2B5EF4-FFF2-40B4-BE49-F238E27FC236}">
              <a16:creationId xmlns:a16="http://schemas.microsoft.com/office/drawing/2014/main" id="{297DA3A5-1300-4F45-AED5-B726B74A4346}"/>
            </a:ext>
          </a:extLst>
        </xdr:cNvPr>
        <xdr:cNvSpPr txBox="1"/>
      </xdr:nvSpPr>
      <xdr:spPr>
        <a:xfrm>
          <a:off x="13080365" y="5747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5" name="フローチャート: 判断 134">
          <a:extLst>
            <a:ext uri="{FF2B5EF4-FFF2-40B4-BE49-F238E27FC236}">
              <a16:creationId xmlns:a16="http://schemas.microsoft.com/office/drawing/2014/main" id="{B901990B-2B67-405B-B9BB-1D2B5B689562}"/>
            </a:ext>
          </a:extLst>
        </xdr:cNvPr>
        <xdr:cNvSpPr/>
      </xdr:nvSpPr>
      <xdr:spPr>
        <a:xfrm>
          <a:off x="13001625" y="5768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6" name="フローチャート: 判断 135">
          <a:extLst>
            <a:ext uri="{FF2B5EF4-FFF2-40B4-BE49-F238E27FC236}">
              <a16:creationId xmlns:a16="http://schemas.microsoft.com/office/drawing/2014/main" id="{4D1F84BA-8840-4E65-B150-54F010184055}"/>
            </a:ext>
          </a:extLst>
        </xdr:cNvPr>
        <xdr:cNvSpPr/>
      </xdr:nvSpPr>
      <xdr:spPr>
        <a:xfrm>
          <a:off x="12359005" y="5752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7" name="フローチャート: 判断 136">
          <a:extLst>
            <a:ext uri="{FF2B5EF4-FFF2-40B4-BE49-F238E27FC236}">
              <a16:creationId xmlns:a16="http://schemas.microsoft.com/office/drawing/2014/main" id="{8A6720ED-DC7D-4E91-AA1F-CDD46829F654}"/>
            </a:ext>
          </a:extLst>
        </xdr:cNvPr>
        <xdr:cNvSpPr/>
      </xdr:nvSpPr>
      <xdr:spPr>
        <a:xfrm>
          <a:off x="11688445" y="5757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8" name="フローチャート: 判断 137">
          <a:extLst>
            <a:ext uri="{FF2B5EF4-FFF2-40B4-BE49-F238E27FC236}">
              <a16:creationId xmlns:a16="http://schemas.microsoft.com/office/drawing/2014/main" id="{36B05BD9-3B44-47CC-B1D4-044F438D7FD2}"/>
            </a:ext>
          </a:extLst>
        </xdr:cNvPr>
        <xdr:cNvSpPr/>
      </xdr:nvSpPr>
      <xdr:spPr>
        <a:xfrm>
          <a:off x="11017885" y="577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9" name="フローチャート: 判断 138">
          <a:extLst>
            <a:ext uri="{FF2B5EF4-FFF2-40B4-BE49-F238E27FC236}">
              <a16:creationId xmlns:a16="http://schemas.microsoft.com/office/drawing/2014/main" id="{CA455F46-07AF-4AE7-AD49-4C1D9D36449A}"/>
            </a:ext>
          </a:extLst>
        </xdr:cNvPr>
        <xdr:cNvSpPr/>
      </xdr:nvSpPr>
      <xdr:spPr>
        <a:xfrm>
          <a:off x="10347325" y="578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AF2C3BE-125C-414C-A85F-D9184DE1EA5A}"/>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D86E8C5-955E-4378-9B6B-4A743230F005}"/>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7434741-EE73-449F-B14E-B322C3FC70BA}"/>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0467D7D-79C9-4CCF-948E-254F3867309F}"/>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7E5D319-090B-4B30-B5D2-26955CB707E6}"/>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149634</xdr:rowOff>
    </xdr:from>
    <xdr:to>
      <xdr:col>76</xdr:col>
      <xdr:colOff>73025</xdr:colOff>
      <xdr:row>27</xdr:row>
      <xdr:rowOff>79784</xdr:rowOff>
    </xdr:to>
    <xdr:sp macro="" textlink="">
      <xdr:nvSpPr>
        <xdr:cNvPr id="145" name="楕円 144">
          <a:extLst>
            <a:ext uri="{FF2B5EF4-FFF2-40B4-BE49-F238E27FC236}">
              <a16:creationId xmlns:a16="http://schemas.microsoft.com/office/drawing/2014/main" id="{4E9D4426-B1BB-4A50-A84B-B69E2A78F0A8}"/>
            </a:ext>
          </a:extLst>
        </xdr:cNvPr>
        <xdr:cNvSpPr/>
      </xdr:nvSpPr>
      <xdr:spPr>
        <a:xfrm>
          <a:off x="13001625" y="5262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64561</xdr:rowOff>
    </xdr:from>
    <xdr:ext cx="405111" cy="259045"/>
    <xdr:sp macro="" textlink="">
      <xdr:nvSpPr>
        <xdr:cNvPr id="146" name="債務償還比率該当値テキスト">
          <a:extLst>
            <a:ext uri="{FF2B5EF4-FFF2-40B4-BE49-F238E27FC236}">
              <a16:creationId xmlns:a16="http://schemas.microsoft.com/office/drawing/2014/main" id="{79737A94-98B9-433D-A767-587D11C31F6B}"/>
            </a:ext>
          </a:extLst>
        </xdr:cNvPr>
        <xdr:cNvSpPr txBox="1"/>
      </xdr:nvSpPr>
      <xdr:spPr>
        <a:xfrm>
          <a:off x="13080365" y="5177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70302</xdr:rowOff>
    </xdr:from>
    <xdr:to>
      <xdr:col>72</xdr:col>
      <xdr:colOff>123825</xdr:colOff>
      <xdr:row>28</xdr:row>
      <xdr:rowOff>452</xdr:rowOff>
    </xdr:to>
    <xdr:sp macro="" textlink="">
      <xdr:nvSpPr>
        <xdr:cNvPr id="147" name="楕円 146">
          <a:extLst>
            <a:ext uri="{FF2B5EF4-FFF2-40B4-BE49-F238E27FC236}">
              <a16:creationId xmlns:a16="http://schemas.microsoft.com/office/drawing/2014/main" id="{0B8550B3-2FD6-4773-9C17-512CC334335F}"/>
            </a:ext>
          </a:extLst>
        </xdr:cNvPr>
        <xdr:cNvSpPr/>
      </xdr:nvSpPr>
      <xdr:spPr>
        <a:xfrm>
          <a:off x="12359005" y="5350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28984</xdr:rowOff>
    </xdr:from>
    <xdr:to>
      <xdr:col>76</xdr:col>
      <xdr:colOff>22225</xdr:colOff>
      <xdr:row>27</xdr:row>
      <xdr:rowOff>121102</xdr:rowOff>
    </xdr:to>
    <xdr:cxnSp macro="">
      <xdr:nvCxnSpPr>
        <xdr:cNvPr id="148" name="直線コネクタ 147">
          <a:extLst>
            <a:ext uri="{FF2B5EF4-FFF2-40B4-BE49-F238E27FC236}">
              <a16:creationId xmlns:a16="http://schemas.microsoft.com/office/drawing/2014/main" id="{8B0BF01C-4351-4380-9F38-61956434772D}"/>
            </a:ext>
          </a:extLst>
        </xdr:cNvPr>
        <xdr:cNvCxnSpPr/>
      </xdr:nvCxnSpPr>
      <xdr:spPr>
        <a:xfrm flipV="1">
          <a:off x="12409805" y="5309644"/>
          <a:ext cx="619760" cy="9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164867</xdr:rowOff>
    </xdr:from>
    <xdr:to>
      <xdr:col>68</xdr:col>
      <xdr:colOff>123825</xdr:colOff>
      <xdr:row>27</xdr:row>
      <xdr:rowOff>95017</xdr:rowOff>
    </xdr:to>
    <xdr:sp macro="" textlink="">
      <xdr:nvSpPr>
        <xdr:cNvPr id="149" name="楕円 148">
          <a:extLst>
            <a:ext uri="{FF2B5EF4-FFF2-40B4-BE49-F238E27FC236}">
              <a16:creationId xmlns:a16="http://schemas.microsoft.com/office/drawing/2014/main" id="{FC7105EE-A539-419B-B0CC-E8E8C88D45C5}"/>
            </a:ext>
          </a:extLst>
        </xdr:cNvPr>
        <xdr:cNvSpPr/>
      </xdr:nvSpPr>
      <xdr:spPr>
        <a:xfrm>
          <a:off x="11688445" y="527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44217</xdr:rowOff>
    </xdr:from>
    <xdr:to>
      <xdr:col>72</xdr:col>
      <xdr:colOff>73025</xdr:colOff>
      <xdr:row>27</xdr:row>
      <xdr:rowOff>121102</xdr:rowOff>
    </xdr:to>
    <xdr:cxnSp macro="">
      <xdr:nvCxnSpPr>
        <xdr:cNvPr id="150" name="直線コネクタ 149">
          <a:extLst>
            <a:ext uri="{FF2B5EF4-FFF2-40B4-BE49-F238E27FC236}">
              <a16:creationId xmlns:a16="http://schemas.microsoft.com/office/drawing/2014/main" id="{4E808D7A-1740-49CB-81F5-5E6AB101238E}"/>
            </a:ext>
          </a:extLst>
        </xdr:cNvPr>
        <xdr:cNvCxnSpPr/>
      </xdr:nvCxnSpPr>
      <xdr:spPr>
        <a:xfrm>
          <a:off x="11739245" y="5324877"/>
          <a:ext cx="67056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1094</xdr:rowOff>
    </xdr:from>
    <xdr:to>
      <xdr:col>64</xdr:col>
      <xdr:colOff>123825</xdr:colOff>
      <xdr:row>27</xdr:row>
      <xdr:rowOff>102694</xdr:rowOff>
    </xdr:to>
    <xdr:sp macro="" textlink="">
      <xdr:nvSpPr>
        <xdr:cNvPr id="151" name="楕円 150">
          <a:extLst>
            <a:ext uri="{FF2B5EF4-FFF2-40B4-BE49-F238E27FC236}">
              <a16:creationId xmlns:a16="http://schemas.microsoft.com/office/drawing/2014/main" id="{640003BC-9E09-4F98-85B0-4E339516B666}"/>
            </a:ext>
          </a:extLst>
        </xdr:cNvPr>
        <xdr:cNvSpPr/>
      </xdr:nvSpPr>
      <xdr:spPr>
        <a:xfrm>
          <a:off x="11017885" y="52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44217</xdr:rowOff>
    </xdr:from>
    <xdr:to>
      <xdr:col>68</xdr:col>
      <xdr:colOff>73025</xdr:colOff>
      <xdr:row>27</xdr:row>
      <xdr:rowOff>51894</xdr:rowOff>
    </xdr:to>
    <xdr:cxnSp macro="">
      <xdr:nvCxnSpPr>
        <xdr:cNvPr id="152" name="直線コネクタ 151">
          <a:extLst>
            <a:ext uri="{FF2B5EF4-FFF2-40B4-BE49-F238E27FC236}">
              <a16:creationId xmlns:a16="http://schemas.microsoft.com/office/drawing/2014/main" id="{116DCFA6-FAC4-43F5-B64C-80DDC830142E}"/>
            </a:ext>
          </a:extLst>
        </xdr:cNvPr>
        <xdr:cNvCxnSpPr/>
      </xdr:nvCxnSpPr>
      <xdr:spPr>
        <a:xfrm flipV="1">
          <a:off x="11068685" y="5324877"/>
          <a:ext cx="67056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64664</xdr:rowOff>
    </xdr:from>
    <xdr:to>
      <xdr:col>60</xdr:col>
      <xdr:colOff>123825</xdr:colOff>
      <xdr:row>27</xdr:row>
      <xdr:rowOff>166264</xdr:rowOff>
    </xdr:to>
    <xdr:sp macro="" textlink="">
      <xdr:nvSpPr>
        <xdr:cNvPr id="153" name="楕円 152">
          <a:extLst>
            <a:ext uri="{FF2B5EF4-FFF2-40B4-BE49-F238E27FC236}">
              <a16:creationId xmlns:a16="http://schemas.microsoft.com/office/drawing/2014/main" id="{FC807F37-B668-456A-A50E-6AC34DC1F937}"/>
            </a:ext>
          </a:extLst>
        </xdr:cNvPr>
        <xdr:cNvSpPr/>
      </xdr:nvSpPr>
      <xdr:spPr>
        <a:xfrm>
          <a:off x="10347325" y="534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51894</xdr:rowOff>
    </xdr:from>
    <xdr:to>
      <xdr:col>64</xdr:col>
      <xdr:colOff>73025</xdr:colOff>
      <xdr:row>27</xdr:row>
      <xdr:rowOff>115464</xdr:rowOff>
    </xdr:to>
    <xdr:cxnSp macro="">
      <xdr:nvCxnSpPr>
        <xdr:cNvPr id="154" name="直線コネクタ 153">
          <a:extLst>
            <a:ext uri="{FF2B5EF4-FFF2-40B4-BE49-F238E27FC236}">
              <a16:creationId xmlns:a16="http://schemas.microsoft.com/office/drawing/2014/main" id="{F1E1251A-5B2B-481D-B20C-4E047349A12E}"/>
            </a:ext>
          </a:extLst>
        </xdr:cNvPr>
        <xdr:cNvCxnSpPr/>
      </xdr:nvCxnSpPr>
      <xdr:spPr>
        <a:xfrm flipV="1">
          <a:off x="10398125" y="5332554"/>
          <a:ext cx="670560" cy="6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5" name="n_1aveValue債務償還比率">
          <a:extLst>
            <a:ext uri="{FF2B5EF4-FFF2-40B4-BE49-F238E27FC236}">
              <a16:creationId xmlns:a16="http://schemas.microsoft.com/office/drawing/2014/main" id="{AF1B4E58-1D10-4AE8-8D87-E6842C2750F2}"/>
            </a:ext>
          </a:extLst>
        </xdr:cNvPr>
        <xdr:cNvSpPr txBox="1"/>
      </xdr:nvSpPr>
      <xdr:spPr>
        <a:xfrm>
          <a:off x="12185092" y="58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56" name="n_2aveValue債務償還比率">
          <a:extLst>
            <a:ext uri="{FF2B5EF4-FFF2-40B4-BE49-F238E27FC236}">
              <a16:creationId xmlns:a16="http://schemas.microsoft.com/office/drawing/2014/main" id="{C6C2EAA1-2E2C-4318-8A5C-1BB49793AB0C}"/>
            </a:ext>
          </a:extLst>
        </xdr:cNvPr>
        <xdr:cNvSpPr txBox="1"/>
      </xdr:nvSpPr>
      <xdr:spPr>
        <a:xfrm>
          <a:off x="11527232" y="58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57" name="n_3aveValue債務償還比率">
          <a:extLst>
            <a:ext uri="{FF2B5EF4-FFF2-40B4-BE49-F238E27FC236}">
              <a16:creationId xmlns:a16="http://schemas.microsoft.com/office/drawing/2014/main" id="{A70CD0AF-9A51-40A6-A970-1EBEB6B0ED26}"/>
            </a:ext>
          </a:extLst>
        </xdr:cNvPr>
        <xdr:cNvSpPr txBox="1"/>
      </xdr:nvSpPr>
      <xdr:spPr>
        <a:xfrm>
          <a:off x="10856672" y="586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58" name="n_4aveValue債務償還比率">
          <a:extLst>
            <a:ext uri="{FF2B5EF4-FFF2-40B4-BE49-F238E27FC236}">
              <a16:creationId xmlns:a16="http://schemas.microsoft.com/office/drawing/2014/main" id="{5814FFBA-F0B9-440E-93B6-BA17A81D8879}"/>
            </a:ext>
          </a:extLst>
        </xdr:cNvPr>
        <xdr:cNvSpPr txBox="1"/>
      </xdr:nvSpPr>
      <xdr:spPr>
        <a:xfrm>
          <a:off x="10186112" y="587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16979</xdr:rowOff>
    </xdr:from>
    <xdr:ext cx="469744" cy="259045"/>
    <xdr:sp macro="" textlink="">
      <xdr:nvSpPr>
        <xdr:cNvPr id="159" name="n_1mainValue債務償還比率">
          <a:extLst>
            <a:ext uri="{FF2B5EF4-FFF2-40B4-BE49-F238E27FC236}">
              <a16:creationId xmlns:a16="http://schemas.microsoft.com/office/drawing/2014/main" id="{2832B0F3-8354-4791-9A52-D54F1F6BA18C}"/>
            </a:ext>
          </a:extLst>
        </xdr:cNvPr>
        <xdr:cNvSpPr txBox="1"/>
      </xdr:nvSpPr>
      <xdr:spPr>
        <a:xfrm>
          <a:off x="12185092" y="512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111544</xdr:rowOff>
    </xdr:from>
    <xdr:ext cx="469744" cy="259045"/>
    <xdr:sp macro="" textlink="">
      <xdr:nvSpPr>
        <xdr:cNvPr id="160" name="n_2mainValue債務償還比率">
          <a:extLst>
            <a:ext uri="{FF2B5EF4-FFF2-40B4-BE49-F238E27FC236}">
              <a16:creationId xmlns:a16="http://schemas.microsoft.com/office/drawing/2014/main" id="{F759BA17-E747-41F5-8F6D-A1BD283BF802}"/>
            </a:ext>
          </a:extLst>
        </xdr:cNvPr>
        <xdr:cNvSpPr txBox="1"/>
      </xdr:nvSpPr>
      <xdr:spPr>
        <a:xfrm>
          <a:off x="11527232" y="50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119221</xdr:rowOff>
    </xdr:from>
    <xdr:ext cx="469744" cy="259045"/>
    <xdr:sp macro="" textlink="">
      <xdr:nvSpPr>
        <xdr:cNvPr id="161" name="n_3mainValue債務償還比率">
          <a:extLst>
            <a:ext uri="{FF2B5EF4-FFF2-40B4-BE49-F238E27FC236}">
              <a16:creationId xmlns:a16="http://schemas.microsoft.com/office/drawing/2014/main" id="{2749F37C-16DA-41E6-902C-088C59DE0072}"/>
            </a:ext>
          </a:extLst>
        </xdr:cNvPr>
        <xdr:cNvSpPr txBox="1"/>
      </xdr:nvSpPr>
      <xdr:spPr>
        <a:xfrm>
          <a:off x="10856672" y="506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11341</xdr:rowOff>
    </xdr:from>
    <xdr:ext cx="469744" cy="259045"/>
    <xdr:sp macro="" textlink="">
      <xdr:nvSpPr>
        <xdr:cNvPr id="162" name="n_4mainValue債務償還比率">
          <a:extLst>
            <a:ext uri="{FF2B5EF4-FFF2-40B4-BE49-F238E27FC236}">
              <a16:creationId xmlns:a16="http://schemas.microsoft.com/office/drawing/2014/main" id="{FD733E49-6FFB-4ADA-A57B-7749D981B59C}"/>
            </a:ext>
          </a:extLst>
        </xdr:cNvPr>
        <xdr:cNvSpPr txBox="1"/>
      </xdr:nvSpPr>
      <xdr:spPr>
        <a:xfrm>
          <a:off x="10186112" y="51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5E366781-3684-47F2-8DF3-435EB21199E7}"/>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821F826A-F1A0-4612-BB20-B856D912E04F}"/>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571DABEC-06CF-4731-870A-34D9786AEC93}"/>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853F4B6B-6AD6-4A2E-8990-362A407C6284}"/>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FEAD813D-6302-4767-82DA-08A888BD709E}"/>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29A548F-5FEB-4E4E-91B1-3ACD831D5CE3}"/>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B4D3D0-5CFB-4793-B7C6-262FEBE6496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C37384-9B1E-43C5-BB2E-3539D4B9A9F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77194D-0671-49F4-AA2F-EE5C1106AC8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27BD64-2993-44B8-A51C-1CE72B027FB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303876-8526-4607-851D-7AE3A43B591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96E603-B787-4952-8A6D-DF3B0F0BD21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4842E8-6192-43BB-9CB7-104ED92880B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4120DB-683A-4DA6-B00B-2039213CBC0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3EC26D-C0D3-4464-A491-FAA1DA7842E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CC8EEA-6155-44F8-9D23-A2FCB066614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10,804
10,745
176.06
7,596,754
7,190,875
229,036
3,776,170
3,796,367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F05E9C7-2640-4BF0-AA31-41FF51801E1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6C0219-43BB-4244-907F-EF1F8529988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DC0A37-5DD5-4D6F-BB4B-2006C5B88A22}"/>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DE30FA-85B3-4881-9C7C-0A8D54B0117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18F4BF-593D-4E07-918A-8B91E7CB102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7D34929-177F-476C-89DA-761FD765410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3F57E1-651D-41B2-BB6C-A721B151559C}"/>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2855DB-761A-48BE-A0DE-34B80D60F7B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0068F4-5B51-4ADC-AB96-B50F90C0708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AF75A1-74C0-45FB-B12A-038CAFCE6EE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322129-BA55-41C5-BBC0-762981F7CDC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A98B91-5572-425A-AE1F-701D7D85B7F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89DE24-5629-4E4A-BE8B-D8292F9E7D4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921E0C-4AB6-416B-A0FF-0E04F27752D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32BD3D-F4C6-4661-8B4E-2FBCB699EB3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1B3268-919B-4F3B-986B-10ABB46828C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BF4C75-CEC0-4C02-AD7B-0A36A69EC61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F08E79-0EFD-4A90-A7C4-8FE95EFA726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929EFF-93CA-405E-947A-27A7C7E6F7A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539E2BA-23BB-4171-8294-5E980C737ED8}"/>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BE67ECB-285E-422C-B62D-FD4E140CFED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A6A82E-3CB0-4B95-86C3-5B0469D8EA7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53285E-7180-46D9-9A3E-0070EDDA393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2EE5E3-27D9-41C3-8922-80A6BAE38A6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C54BBF-03A3-4308-8EA2-F0930F6F6F0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6A2683-52DB-431A-8EF6-24774BE0469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7DD2B68-9114-4BB7-AC44-2FAECBD218F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419297B-CA5C-419F-A74A-7B5109BEAD5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8CBC7C-4312-434A-B0C4-291E707721E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A27EEED-D7D7-4575-ACD4-0498AE8B164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C5BF2EE-A1A1-4936-B003-CD803D2ECDF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650731B-55AF-46CE-BC36-C0D295849EAE}"/>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9A6B8C6-6B0B-4407-A2DC-333DC7237A4C}"/>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2748131-370D-48BB-94F2-889DAC9C25F1}"/>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91B915B-622A-4992-8324-D04C65199A88}"/>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A55CCE7-2A42-4D62-8145-72AD1BA328B6}"/>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96F3A8F-5E54-4538-992E-24902920734F}"/>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73B87E0-52B7-4FDE-B4FE-E51E09DA3CC8}"/>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0223BA9-12BA-4B67-9F16-D631305E08B6}"/>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1D70F2F-CA17-409F-A493-15B3A3BA800A}"/>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0B37D31-F4BB-4431-BD40-4FC3E63702E8}"/>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D83ADC5-8671-4F71-A4CE-D558FD3C91F1}"/>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7CA7E24-6FA2-4AD2-B869-E320CCCDF55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5EBA8C8-7A3B-4C32-8FF1-A784A7500253}"/>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76F4B91-4C36-4E88-999D-3D3B676B3FA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F932C784-C038-4EC3-9BA9-1ADDAF37E3C9}"/>
            </a:ext>
          </a:extLst>
        </xdr:cNvPr>
        <xdr:cNvCxnSpPr/>
      </xdr:nvCxnSpPr>
      <xdr:spPr>
        <a:xfrm flipV="1">
          <a:off x="4086225" y="570166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605E33BD-F216-444B-89C3-40995260F642}"/>
            </a:ext>
          </a:extLst>
        </xdr:cNvPr>
        <xdr:cNvSpPr txBox="1"/>
      </xdr:nvSpPr>
      <xdr:spPr>
        <a:xfrm>
          <a:off x="412496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8ED62283-199B-47F4-AD17-7E9F2A2E4C62}"/>
            </a:ext>
          </a:extLst>
        </xdr:cNvPr>
        <xdr:cNvCxnSpPr/>
      </xdr:nvCxnSpPr>
      <xdr:spPr>
        <a:xfrm>
          <a:off x="402082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EF66FD7D-02BF-4866-9267-A79351ED66E0}"/>
            </a:ext>
          </a:extLst>
        </xdr:cNvPr>
        <xdr:cNvSpPr txBox="1"/>
      </xdr:nvSpPr>
      <xdr:spPr>
        <a:xfrm>
          <a:off x="4124960" y="548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A0F6B0A0-EC36-46F5-894A-E9F6CC78695A}"/>
            </a:ext>
          </a:extLst>
        </xdr:cNvPr>
        <xdr:cNvCxnSpPr/>
      </xdr:nvCxnSpPr>
      <xdr:spPr>
        <a:xfrm>
          <a:off x="4020820" y="570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6B37C3C4-D261-469E-9786-924BE584D243}"/>
            </a:ext>
          </a:extLst>
        </xdr:cNvPr>
        <xdr:cNvSpPr txBox="1"/>
      </xdr:nvSpPr>
      <xdr:spPr>
        <a:xfrm>
          <a:off x="412496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2276B906-73E2-4515-A8A5-BB0831F6DE90}"/>
            </a:ext>
          </a:extLst>
        </xdr:cNvPr>
        <xdr:cNvSpPr/>
      </xdr:nvSpPr>
      <xdr:spPr>
        <a:xfrm>
          <a:off x="403606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1CA824CA-D464-464B-B083-943D796DD498}"/>
            </a:ext>
          </a:extLst>
        </xdr:cNvPr>
        <xdr:cNvSpPr/>
      </xdr:nvSpPr>
      <xdr:spPr>
        <a:xfrm>
          <a:off x="3312160" y="62680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1845523E-011A-40B0-9A0E-37C81587BE7F}"/>
            </a:ext>
          </a:extLst>
        </xdr:cNvPr>
        <xdr:cNvSpPr/>
      </xdr:nvSpPr>
      <xdr:spPr>
        <a:xfrm>
          <a:off x="25146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E27BE3FE-2905-4BD5-B8A2-8EC478390059}"/>
            </a:ext>
          </a:extLst>
        </xdr:cNvPr>
        <xdr:cNvSpPr/>
      </xdr:nvSpPr>
      <xdr:spPr>
        <a:xfrm>
          <a:off x="17399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1224C39E-C7CF-4297-95CE-FF1FBC3FBAA1}"/>
            </a:ext>
          </a:extLst>
        </xdr:cNvPr>
        <xdr:cNvSpPr/>
      </xdr:nvSpPr>
      <xdr:spPr>
        <a:xfrm>
          <a:off x="965200" y="617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FF4C93F-1D7E-4FB8-9AE7-151852BB23AA}"/>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4BB04A-4B59-49F8-9720-FE5F062993C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ECFB33-95BD-42DC-9E5B-8A9852E6C71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EDF725-51A8-49A6-BA3E-1D0339BF56D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12C1834-BD2C-4EBC-83CF-F31154FF20F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111125</xdr:rowOff>
    </xdr:from>
    <xdr:to>
      <xdr:col>24</xdr:col>
      <xdr:colOff>114300</xdr:colOff>
      <xdr:row>36</xdr:row>
      <xdr:rowOff>41275</xdr:rowOff>
    </xdr:to>
    <xdr:sp macro="" textlink="">
      <xdr:nvSpPr>
        <xdr:cNvPr id="73" name="楕円 72">
          <a:extLst>
            <a:ext uri="{FF2B5EF4-FFF2-40B4-BE49-F238E27FC236}">
              <a16:creationId xmlns:a16="http://schemas.microsoft.com/office/drawing/2014/main" id="{E0974AAA-0FA4-4844-992F-3A95AE7993B9}"/>
            </a:ext>
          </a:extLst>
        </xdr:cNvPr>
        <xdr:cNvSpPr/>
      </xdr:nvSpPr>
      <xdr:spPr>
        <a:xfrm>
          <a:off x="4036060" y="597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134002</xdr:rowOff>
    </xdr:from>
    <xdr:ext cx="405111" cy="259045"/>
    <xdr:sp macro="" textlink="">
      <xdr:nvSpPr>
        <xdr:cNvPr id="74" name="【道路】&#10;有形固定資産減価償却率該当値テキスト">
          <a:extLst>
            <a:ext uri="{FF2B5EF4-FFF2-40B4-BE49-F238E27FC236}">
              <a16:creationId xmlns:a16="http://schemas.microsoft.com/office/drawing/2014/main" id="{2B5CD041-A65B-4666-934E-8115FD779AFF}"/>
            </a:ext>
          </a:extLst>
        </xdr:cNvPr>
        <xdr:cNvSpPr txBox="1"/>
      </xdr:nvSpPr>
      <xdr:spPr>
        <a:xfrm>
          <a:off x="4124960"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71120</xdr:rowOff>
    </xdr:from>
    <xdr:to>
      <xdr:col>20</xdr:col>
      <xdr:colOff>38100</xdr:colOff>
      <xdr:row>36</xdr:row>
      <xdr:rowOff>1270</xdr:rowOff>
    </xdr:to>
    <xdr:sp macro="" textlink="">
      <xdr:nvSpPr>
        <xdr:cNvPr id="75" name="楕円 74">
          <a:extLst>
            <a:ext uri="{FF2B5EF4-FFF2-40B4-BE49-F238E27FC236}">
              <a16:creationId xmlns:a16="http://schemas.microsoft.com/office/drawing/2014/main" id="{D27B0B28-393E-400B-97D8-816EFB8BC487}"/>
            </a:ext>
          </a:extLst>
        </xdr:cNvPr>
        <xdr:cNvSpPr/>
      </xdr:nvSpPr>
      <xdr:spPr>
        <a:xfrm>
          <a:off x="3312160" y="5938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121920</xdr:rowOff>
    </xdr:from>
    <xdr:to>
      <xdr:col>24</xdr:col>
      <xdr:colOff>63500</xdr:colOff>
      <xdr:row>35</xdr:row>
      <xdr:rowOff>161925</xdr:rowOff>
    </xdr:to>
    <xdr:cxnSp macro="">
      <xdr:nvCxnSpPr>
        <xdr:cNvPr id="76" name="直線コネクタ 75">
          <a:extLst>
            <a:ext uri="{FF2B5EF4-FFF2-40B4-BE49-F238E27FC236}">
              <a16:creationId xmlns:a16="http://schemas.microsoft.com/office/drawing/2014/main" id="{4512380B-311C-43FD-A03F-4302D4FB95B2}"/>
            </a:ext>
          </a:extLst>
        </xdr:cNvPr>
        <xdr:cNvCxnSpPr/>
      </xdr:nvCxnSpPr>
      <xdr:spPr>
        <a:xfrm>
          <a:off x="3355340" y="598932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77" name="楕円 76">
          <a:extLst>
            <a:ext uri="{FF2B5EF4-FFF2-40B4-BE49-F238E27FC236}">
              <a16:creationId xmlns:a16="http://schemas.microsoft.com/office/drawing/2014/main" id="{6F784CAC-96C4-4B38-84EC-1E83FF4815FF}"/>
            </a:ext>
          </a:extLst>
        </xdr:cNvPr>
        <xdr:cNvSpPr/>
      </xdr:nvSpPr>
      <xdr:spPr>
        <a:xfrm>
          <a:off x="25146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35</xdr:row>
      <xdr:rowOff>121920</xdr:rowOff>
    </xdr:to>
    <xdr:cxnSp macro="">
      <xdr:nvCxnSpPr>
        <xdr:cNvPr id="78" name="直線コネクタ 77">
          <a:extLst>
            <a:ext uri="{FF2B5EF4-FFF2-40B4-BE49-F238E27FC236}">
              <a16:creationId xmlns:a16="http://schemas.microsoft.com/office/drawing/2014/main" id="{C1EFC3E9-BD14-4725-A4AE-D13F43B770A1}"/>
            </a:ext>
          </a:extLst>
        </xdr:cNvPr>
        <xdr:cNvCxnSpPr/>
      </xdr:nvCxnSpPr>
      <xdr:spPr>
        <a:xfrm>
          <a:off x="2565400" y="595503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79" name="n_1aveValue【道路】&#10;有形固定資産減価償却率">
          <a:extLst>
            <a:ext uri="{FF2B5EF4-FFF2-40B4-BE49-F238E27FC236}">
              <a16:creationId xmlns:a16="http://schemas.microsoft.com/office/drawing/2014/main" id="{7A5DEF35-4576-4B06-BF28-DC20F34BDE14}"/>
            </a:ext>
          </a:extLst>
        </xdr:cNvPr>
        <xdr:cNvSpPr txBox="1"/>
      </xdr:nvSpPr>
      <xdr:spPr>
        <a:xfrm>
          <a:off x="317056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0" name="n_2aveValue【道路】&#10;有形固定資産減価償却率">
          <a:extLst>
            <a:ext uri="{FF2B5EF4-FFF2-40B4-BE49-F238E27FC236}">
              <a16:creationId xmlns:a16="http://schemas.microsoft.com/office/drawing/2014/main" id="{CD743663-D2D7-46DD-9521-6F8DF7A2062B}"/>
            </a:ext>
          </a:extLst>
        </xdr:cNvPr>
        <xdr:cNvSpPr txBox="1"/>
      </xdr:nvSpPr>
      <xdr:spPr>
        <a:xfrm>
          <a:off x="238570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1" name="n_3aveValue【道路】&#10;有形固定資産減価償却率">
          <a:extLst>
            <a:ext uri="{FF2B5EF4-FFF2-40B4-BE49-F238E27FC236}">
              <a16:creationId xmlns:a16="http://schemas.microsoft.com/office/drawing/2014/main" id="{A4C60071-89FC-4059-9344-DBE5C00E0D47}"/>
            </a:ext>
          </a:extLst>
        </xdr:cNvPr>
        <xdr:cNvSpPr txBox="1"/>
      </xdr:nvSpPr>
      <xdr:spPr>
        <a:xfrm>
          <a:off x="16110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2" name="n_4aveValue【道路】&#10;有形固定資産減価償却率">
          <a:extLst>
            <a:ext uri="{FF2B5EF4-FFF2-40B4-BE49-F238E27FC236}">
              <a16:creationId xmlns:a16="http://schemas.microsoft.com/office/drawing/2014/main" id="{7EC17C18-FDC4-4B67-84DF-B15229C34FFC}"/>
            </a:ext>
          </a:extLst>
        </xdr:cNvPr>
        <xdr:cNvSpPr txBox="1"/>
      </xdr:nvSpPr>
      <xdr:spPr>
        <a:xfrm>
          <a:off x="83630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17797</xdr:rowOff>
    </xdr:from>
    <xdr:ext cx="405111" cy="259045"/>
    <xdr:sp macro="" textlink="">
      <xdr:nvSpPr>
        <xdr:cNvPr id="83" name="n_1mainValue【道路】&#10;有形固定資産減価償却率">
          <a:extLst>
            <a:ext uri="{FF2B5EF4-FFF2-40B4-BE49-F238E27FC236}">
              <a16:creationId xmlns:a16="http://schemas.microsoft.com/office/drawing/2014/main" id="{821B7081-222D-45B6-911B-C6DF4444A6EE}"/>
            </a:ext>
          </a:extLst>
        </xdr:cNvPr>
        <xdr:cNvSpPr txBox="1"/>
      </xdr:nvSpPr>
      <xdr:spPr>
        <a:xfrm>
          <a:off x="317056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154957</xdr:rowOff>
    </xdr:from>
    <xdr:ext cx="405111" cy="259045"/>
    <xdr:sp macro="" textlink="">
      <xdr:nvSpPr>
        <xdr:cNvPr id="84" name="n_2mainValue【道路】&#10;有形固定資産減価償却率">
          <a:extLst>
            <a:ext uri="{FF2B5EF4-FFF2-40B4-BE49-F238E27FC236}">
              <a16:creationId xmlns:a16="http://schemas.microsoft.com/office/drawing/2014/main" id="{493738A7-1DD4-42A3-A679-F1ED7DB38A5D}"/>
            </a:ext>
          </a:extLst>
        </xdr:cNvPr>
        <xdr:cNvSpPr txBox="1"/>
      </xdr:nvSpPr>
      <xdr:spPr>
        <a:xfrm>
          <a:off x="238570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3CF2933-000F-4165-8770-D5E6B018BBF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A01DE8F5-7526-4C2A-B6B3-34455EBD08B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CE1F2D34-23E0-407A-AD78-3A587BF66C0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83FC3881-FA09-49AA-9BB1-C37005EB483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320DF771-51E0-4BD6-96A4-39070051FA1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B2ADB270-A26C-4F4C-9B1D-5AAAB2543A82}"/>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B582B403-2D51-4440-87AF-2728F53AD05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F3BC3D06-DDE4-492B-A4A2-FEF0A8C1AD88}"/>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EB74201A-1AC0-4FC5-BAA4-AF698BD460B9}"/>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849ACD04-C3BE-430C-B13D-4C85634A822C}"/>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37B4AF67-7BDD-4072-9317-A71F49ECBD0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1D4C3467-673C-47A4-BD17-D2F75FDCBA4F}"/>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EF414B2D-0D95-4614-91ED-BBD80A64B0BC}"/>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27FA2443-99EB-433E-8CD7-99255D27240A}"/>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37C8C101-140A-4681-BAC6-606EEC3AFADB}"/>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7E66E3D-FD5D-4515-8510-A140ECFD19E6}"/>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7522D09-40F6-45F3-A30D-9AF964BED81E}"/>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6B221A7D-0D93-4D19-AC2F-5AEFA808BD75}"/>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1B94AC55-814B-4F78-9045-83C276BD66F6}"/>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480E095A-DC55-471E-9F35-A5F32BF219C3}"/>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5583C02C-2761-47E4-A146-AACEA0B481D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9A8FC19D-4058-458B-ADFA-C535612A7D67}"/>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6E67F725-EA12-40E3-B3C1-9FE2774A614A}"/>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08" name="直線コネクタ 107">
          <a:extLst>
            <a:ext uri="{FF2B5EF4-FFF2-40B4-BE49-F238E27FC236}">
              <a16:creationId xmlns:a16="http://schemas.microsoft.com/office/drawing/2014/main" id="{876F72DB-6028-4F34-8F23-8F9D4089B456}"/>
            </a:ext>
          </a:extLst>
        </xdr:cNvPr>
        <xdr:cNvCxnSpPr/>
      </xdr:nvCxnSpPr>
      <xdr:spPr>
        <a:xfrm flipV="1">
          <a:off x="9219565" y="5598490"/>
          <a:ext cx="0"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09" name="【道路】&#10;一人当たり延長最小値テキスト">
          <a:extLst>
            <a:ext uri="{FF2B5EF4-FFF2-40B4-BE49-F238E27FC236}">
              <a16:creationId xmlns:a16="http://schemas.microsoft.com/office/drawing/2014/main" id="{53BE44E0-E917-41AF-8064-B3F59C34A6F8}"/>
            </a:ext>
          </a:extLst>
        </xdr:cNvPr>
        <xdr:cNvSpPr txBox="1"/>
      </xdr:nvSpPr>
      <xdr:spPr>
        <a:xfrm>
          <a:off x="9258300" y="704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0" name="直線コネクタ 109">
          <a:extLst>
            <a:ext uri="{FF2B5EF4-FFF2-40B4-BE49-F238E27FC236}">
              <a16:creationId xmlns:a16="http://schemas.microsoft.com/office/drawing/2014/main" id="{FB0217DB-7F1E-42AA-97B4-0721E42AB459}"/>
            </a:ext>
          </a:extLst>
        </xdr:cNvPr>
        <xdr:cNvCxnSpPr/>
      </xdr:nvCxnSpPr>
      <xdr:spPr>
        <a:xfrm>
          <a:off x="9154160" y="7045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1" name="【道路】&#10;一人当たり延長最大値テキスト">
          <a:extLst>
            <a:ext uri="{FF2B5EF4-FFF2-40B4-BE49-F238E27FC236}">
              <a16:creationId xmlns:a16="http://schemas.microsoft.com/office/drawing/2014/main" id="{18C767DB-9EA5-49C7-9AFE-E3B78499FD0D}"/>
            </a:ext>
          </a:extLst>
        </xdr:cNvPr>
        <xdr:cNvSpPr txBox="1"/>
      </xdr:nvSpPr>
      <xdr:spPr>
        <a:xfrm>
          <a:off x="9258300" y="53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2" name="直線コネクタ 111">
          <a:extLst>
            <a:ext uri="{FF2B5EF4-FFF2-40B4-BE49-F238E27FC236}">
              <a16:creationId xmlns:a16="http://schemas.microsoft.com/office/drawing/2014/main" id="{A0C4C38D-A9EE-42BF-9F7F-E75193AD37CA}"/>
            </a:ext>
          </a:extLst>
        </xdr:cNvPr>
        <xdr:cNvCxnSpPr/>
      </xdr:nvCxnSpPr>
      <xdr:spPr>
        <a:xfrm>
          <a:off x="9154160" y="559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3" name="【道路】&#10;一人当たり延長平均値テキスト">
          <a:extLst>
            <a:ext uri="{FF2B5EF4-FFF2-40B4-BE49-F238E27FC236}">
              <a16:creationId xmlns:a16="http://schemas.microsoft.com/office/drawing/2014/main" id="{AF3D8249-0F70-42C1-A2C7-C5F23AFCB742}"/>
            </a:ext>
          </a:extLst>
        </xdr:cNvPr>
        <xdr:cNvSpPr txBox="1"/>
      </xdr:nvSpPr>
      <xdr:spPr>
        <a:xfrm>
          <a:off x="9258300" y="63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14" name="フローチャート: 判断 113">
          <a:extLst>
            <a:ext uri="{FF2B5EF4-FFF2-40B4-BE49-F238E27FC236}">
              <a16:creationId xmlns:a16="http://schemas.microsoft.com/office/drawing/2014/main" id="{3D25DF1C-F498-414F-97EC-BC33D95C9516}"/>
            </a:ext>
          </a:extLst>
        </xdr:cNvPr>
        <xdr:cNvSpPr/>
      </xdr:nvSpPr>
      <xdr:spPr>
        <a:xfrm>
          <a:off x="9192260" y="64629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15" name="フローチャート: 判断 114">
          <a:extLst>
            <a:ext uri="{FF2B5EF4-FFF2-40B4-BE49-F238E27FC236}">
              <a16:creationId xmlns:a16="http://schemas.microsoft.com/office/drawing/2014/main" id="{F73B6E3E-09ED-4CCE-8787-8D6EB44C050D}"/>
            </a:ext>
          </a:extLst>
        </xdr:cNvPr>
        <xdr:cNvSpPr/>
      </xdr:nvSpPr>
      <xdr:spPr>
        <a:xfrm>
          <a:off x="8445500" y="6478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16" name="フローチャート: 判断 115">
          <a:extLst>
            <a:ext uri="{FF2B5EF4-FFF2-40B4-BE49-F238E27FC236}">
              <a16:creationId xmlns:a16="http://schemas.microsoft.com/office/drawing/2014/main" id="{0301FB9D-5DF5-4362-B54B-F0DB9ED3F992}"/>
            </a:ext>
          </a:extLst>
        </xdr:cNvPr>
        <xdr:cNvSpPr/>
      </xdr:nvSpPr>
      <xdr:spPr>
        <a:xfrm>
          <a:off x="7670800" y="64886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17" name="フローチャート: 判断 116">
          <a:extLst>
            <a:ext uri="{FF2B5EF4-FFF2-40B4-BE49-F238E27FC236}">
              <a16:creationId xmlns:a16="http://schemas.microsoft.com/office/drawing/2014/main" id="{9A0AD50A-09B6-48F1-8F68-04C92238361E}"/>
            </a:ext>
          </a:extLst>
        </xdr:cNvPr>
        <xdr:cNvSpPr/>
      </xdr:nvSpPr>
      <xdr:spPr>
        <a:xfrm>
          <a:off x="6873240" y="6497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18" name="フローチャート: 判断 117">
          <a:extLst>
            <a:ext uri="{FF2B5EF4-FFF2-40B4-BE49-F238E27FC236}">
              <a16:creationId xmlns:a16="http://schemas.microsoft.com/office/drawing/2014/main" id="{549249E6-82BF-484C-84E3-154278A9FE87}"/>
            </a:ext>
          </a:extLst>
        </xdr:cNvPr>
        <xdr:cNvSpPr/>
      </xdr:nvSpPr>
      <xdr:spPr>
        <a:xfrm>
          <a:off x="6098540" y="6496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C025472-699A-4800-A861-3103801B6F0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D98501B-CF27-4A81-A636-D39D11C5AD6F}"/>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557F426-E7C2-477A-A7BD-5F22EE232EB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56A5466-9B24-4F8D-9DE8-15F034E3169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14A4596-0EEE-48CC-B6E0-C8B371875B2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111601</xdr:rowOff>
    </xdr:from>
    <xdr:to>
      <xdr:col>55</xdr:col>
      <xdr:colOff>50800</xdr:colOff>
      <xdr:row>39</xdr:row>
      <xdr:rowOff>41751</xdr:rowOff>
    </xdr:to>
    <xdr:sp macro="" textlink="">
      <xdr:nvSpPr>
        <xdr:cNvPr id="124" name="楕円 123">
          <a:extLst>
            <a:ext uri="{FF2B5EF4-FFF2-40B4-BE49-F238E27FC236}">
              <a16:creationId xmlns:a16="http://schemas.microsoft.com/office/drawing/2014/main" id="{818DD59E-2198-4A63-BE61-FAE2FA34D4EB}"/>
            </a:ext>
          </a:extLst>
        </xdr:cNvPr>
        <xdr:cNvSpPr/>
      </xdr:nvSpPr>
      <xdr:spPr>
        <a:xfrm>
          <a:off x="9192260" y="64819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90028</xdr:rowOff>
    </xdr:from>
    <xdr:ext cx="534377" cy="259045"/>
    <xdr:sp macro="" textlink="">
      <xdr:nvSpPr>
        <xdr:cNvPr id="125" name="【道路】&#10;一人当たり延長該当値テキスト">
          <a:extLst>
            <a:ext uri="{FF2B5EF4-FFF2-40B4-BE49-F238E27FC236}">
              <a16:creationId xmlns:a16="http://schemas.microsoft.com/office/drawing/2014/main" id="{8FC14280-F978-4CD4-B3F6-B2E50CA870FE}"/>
            </a:ext>
          </a:extLst>
        </xdr:cNvPr>
        <xdr:cNvSpPr txBox="1"/>
      </xdr:nvSpPr>
      <xdr:spPr>
        <a:xfrm>
          <a:off x="9258300" y="64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125146</xdr:rowOff>
    </xdr:from>
    <xdr:to>
      <xdr:col>50</xdr:col>
      <xdr:colOff>165100</xdr:colOff>
      <xdr:row>39</xdr:row>
      <xdr:rowOff>55296</xdr:rowOff>
    </xdr:to>
    <xdr:sp macro="" textlink="">
      <xdr:nvSpPr>
        <xdr:cNvPr id="126" name="楕円 125">
          <a:extLst>
            <a:ext uri="{FF2B5EF4-FFF2-40B4-BE49-F238E27FC236}">
              <a16:creationId xmlns:a16="http://schemas.microsoft.com/office/drawing/2014/main" id="{AD1AFACC-2A9D-4803-9F3A-EC8375BDF1EC}"/>
            </a:ext>
          </a:extLst>
        </xdr:cNvPr>
        <xdr:cNvSpPr/>
      </xdr:nvSpPr>
      <xdr:spPr>
        <a:xfrm>
          <a:off x="8445500" y="6495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162401</xdr:rowOff>
    </xdr:from>
    <xdr:to>
      <xdr:col>55</xdr:col>
      <xdr:colOff>0</xdr:colOff>
      <xdr:row>39</xdr:row>
      <xdr:rowOff>4496</xdr:rowOff>
    </xdr:to>
    <xdr:cxnSp macro="">
      <xdr:nvCxnSpPr>
        <xdr:cNvPr id="127" name="直線コネクタ 126">
          <a:extLst>
            <a:ext uri="{FF2B5EF4-FFF2-40B4-BE49-F238E27FC236}">
              <a16:creationId xmlns:a16="http://schemas.microsoft.com/office/drawing/2014/main" id="{64E02722-7E20-4CBA-A87A-7406A34546AA}"/>
            </a:ext>
          </a:extLst>
        </xdr:cNvPr>
        <xdr:cNvCxnSpPr/>
      </xdr:nvCxnSpPr>
      <xdr:spPr>
        <a:xfrm flipV="1">
          <a:off x="8496300" y="6532721"/>
          <a:ext cx="7239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139471</xdr:rowOff>
    </xdr:from>
    <xdr:to>
      <xdr:col>46</xdr:col>
      <xdr:colOff>38100</xdr:colOff>
      <xdr:row>39</xdr:row>
      <xdr:rowOff>69621</xdr:rowOff>
    </xdr:to>
    <xdr:sp macro="" textlink="">
      <xdr:nvSpPr>
        <xdr:cNvPr id="128" name="楕円 127">
          <a:extLst>
            <a:ext uri="{FF2B5EF4-FFF2-40B4-BE49-F238E27FC236}">
              <a16:creationId xmlns:a16="http://schemas.microsoft.com/office/drawing/2014/main" id="{AE4A876A-BCF7-4450-8FC2-8702EE991252}"/>
            </a:ext>
          </a:extLst>
        </xdr:cNvPr>
        <xdr:cNvSpPr/>
      </xdr:nvSpPr>
      <xdr:spPr>
        <a:xfrm>
          <a:off x="7670800" y="6509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4496</xdr:rowOff>
    </xdr:from>
    <xdr:to>
      <xdr:col>50</xdr:col>
      <xdr:colOff>114300</xdr:colOff>
      <xdr:row>39</xdr:row>
      <xdr:rowOff>18821</xdr:rowOff>
    </xdr:to>
    <xdr:cxnSp macro="">
      <xdr:nvCxnSpPr>
        <xdr:cNvPr id="129" name="直線コネクタ 128">
          <a:extLst>
            <a:ext uri="{FF2B5EF4-FFF2-40B4-BE49-F238E27FC236}">
              <a16:creationId xmlns:a16="http://schemas.microsoft.com/office/drawing/2014/main" id="{A3542A1C-67BB-418A-A0DE-84E409AD483D}"/>
            </a:ext>
          </a:extLst>
        </xdr:cNvPr>
        <xdr:cNvCxnSpPr/>
      </xdr:nvCxnSpPr>
      <xdr:spPr>
        <a:xfrm flipV="1">
          <a:off x="7713980" y="6542456"/>
          <a:ext cx="78232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30" name="n_1aveValue【道路】&#10;一人当たり延長">
          <a:extLst>
            <a:ext uri="{FF2B5EF4-FFF2-40B4-BE49-F238E27FC236}">
              <a16:creationId xmlns:a16="http://schemas.microsoft.com/office/drawing/2014/main" id="{C18058B2-B783-4706-A4F7-3343E58AE0EA}"/>
            </a:ext>
          </a:extLst>
        </xdr:cNvPr>
        <xdr:cNvSpPr txBox="1"/>
      </xdr:nvSpPr>
      <xdr:spPr>
        <a:xfrm>
          <a:off x="8239271" y="62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31" name="n_2aveValue【道路】&#10;一人当たり延長">
          <a:extLst>
            <a:ext uri="{FF2B5EF4-FFF2-40B4-BE49-F238E27FC236}">
              <a16:creationId xmlns:a16="http://schemas.microsoft.com/office/drawing/2014/main" id="{7FC5292B-B8C1-488E-926E-6D5ADFAAF899}"/>
            </a:ext>
          </a:extLst>
        </xdr:cNvPr>
        <xdr:cNvSpPr txBox="1"/>
      </xdr:nvSpPr>
      <xdr:spPr>
        <a:xfrm>
          <a:off x="7477271" y="62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32" name="n_3aveValue【道路】&#10;一人当たり延長">
          <a:extLst>
            <a:ext uri="{FF2B5EF4-FFF2-40B4-BE49-F238E27FC236}">
              <a16:creationId xmlns:a16="http://schemas.microsoft.com/office/drawing/2014/main" id="{18BA8853-4690-49DD-9761-6DA085252760}"/>
            </a:ext>
          </a:extLst>
        </xdr:cNvPr>
        <xdr:cNvSpPr txBox="1"/>
      </xdr:nvSpPr>
      <xdr:spPr>
        <a:xfrm>
          <a:off x="6702571" y="62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33" name="n_4aveValue【道路】&#10;一人当たり延長">
          <a:extLst>
            <a:ext uri="{FF2B5EF4-FFF2-40B4-BE49-F238E27FC236}">
              <a16:creationId xmlns:a16="http://schemas.microsoft.com/office/drawing/2014/main" id="{78E181B0-0BD3-4959-A4DF-F3833E8A5465}"/>
            </a:ext>
          </a:extLst>
        </xdr:cNvPr>
        <xdr:cNvSpPr txBox="1"/>
      </xdr:nvSpPr>
      <xdr:spPr>
        <a:xfrm>
          <a:off x="5905011" y="62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46423</xdr:rowOff>
    </xdr:from>
    <xdr:ext cx="534377" cy="259045"/>
    <xdr:sp macro="" textlink="">
      <xdr:nvSpPr>
        <xdr:cNvPr id="134" name="n_1mainValue【道路】&#10;一人当たり延長">
          <a:extLst>
            <a:ext uri="{FF2B5EF4-FFF2-40B4-BE49-F238E27FC236}">
              <a16:creationId xmlns:a16="http://schemas.microsoft.com/office/drawing/2014/main" id="{B2A0BBA5-64E6-452D-ABC6-9C17F5485670}"/>
            </a:ext>
          </a:extLst>
        </xdr:cNvPr>
        <xdr:cNvSpPr txBox="1"/>
      </xdr:nvSpPr>
      <xdr:spPr>
        <a:xfrm>
          <a:off x="8239271" y="65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60748</xdr:rowOff>
    </xdr:from>
    <xdr:ext cx="534377" cy="259045"/>
    <xdr:sp macro="" textlink="">
      <xdr:nvSpPr>
        <xdr:cNvPr id="135" name="n_2mainValue【道路】&#10;一人当たり延長">
          <a:extLst>
            <a:ext uri="{FF2B5EF4-FFF2-40B4-BE49-F238E27FC236}">
              <a16:creationId xmlns:a16="http://schemas.microsoft.com/office/drawing/2014/main" id="{F7F69864-791B-4FA1-9D67-D9D4407992DA}"/>
            </a:ext>
          </a:extLst>
        </xdr:cNvPr>
        <xdr:cNvSpPr txBox="1"/>
      </xdr:nvSpPr>
      <xdr:spPr>
        <a:xfrm>
          <a:off x="7477271" y="659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22EC01EA-0892-4919-B228-80A5E2B931F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77612C46-D15A-497D-90B5-DBEE57CC949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EF23929F-E9EC-4A1E-94A5-74900AD41ED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49B2C72F-1A5F-44C9-AC59-020BB2A129E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3DC467FA-AB5E-4881-92D3-B503271AE2C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513BA5A3-CC57-4501-915C-4B76B513549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8727AA70-9B8A-4F6C-AED4-8BC80C376E6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7997CD6F-0B6D-489D-B2AC-3FC1B5592B7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2281391F-58E9-478D-A844-CD724939ADC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58788DC0-3491-43B3-A653-134C24551EF5}"/>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D4490C84-C9CA-461E-B45E-858B93098F8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C6B2ED61-990D-4ECF-BA3E-6406A187BAF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BACE306C-FADA-4AA4-A630-BBE5D736F22E}"/>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E6F8FF03-547C-4DA9-98D0-35681405C67E}"/>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7C936EBC-739A-45FC-BD6C-C16699B4DDA1}"/>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36E8D7B1-65C2-400E-9D1F-5C3778E3DF34}"/>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4C1C18AB-59F1-4F48-A482-135FDE4A878B}"/>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A54C0EE5-57F0-4C3F-B779-34CCE5FF87A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DE64173B-8FBF-4DDD-9C97-EB073FAB213A}"/>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B0B8607D-C860-4C91-9918-36C71D900D9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D6F14B06-2846-4885-A5D7-33C68369EB02}"/>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5978323E-570D-421E-958E-C4E106C3F088}"/>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659E367B-EE8B-4D56-B9B4-615A4A57EFCF}"/>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9007D860-3CA5-4112-A828-D9D3E8BAE445}"/>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2A8498A6-73E6-4022-A0D7-CC3BE4B818B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1" name="直線コネクタ 160">
          <a:extLst>
            <a:ext uri="{FF2B5EF4-FFF2-40B4-BE49-F238E27FC236}">
              <a16:creationId xmlns:a16="http://schemas.microsoft.com/office/drawing/2014/main" id="{333E4D08-952D-46CE-99F0-FE1C1839B48E}"/>
            </a:ext>
          </a:extLst>
        </xdr:cNvPr>
        <xdr:cNvCxnSpPr/>
      </xdr:nvCxnSpPr>
      <xdr:spPr>
        <a:xfrm flipV="1">
          <a:off x="4086225" y="9296944"/>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2" name="【橋りょう・トンネル】&#10;有形固定資産減価償却率最小値テキスト">
          <a:extLst>
            <a:ext uri="{FF2B5EF4-FFF2-40B4-BE49-F238E27FC236}">
              <a16:creationId xmlns:a16="http://schemas.microsoft.com/office/drawing/2014/main" id="{F7CF17E2-E1F3-4339-9402-1B4A1F30EDC4}"/>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3" name="直線コネクタ 162">
          <a:extLst>
            <a:ext uri="{FF2B5EF4-FFF2-40B4-BE49-F238E27FC236}">
              <a16:creationId xmlns:a16="http://schemas.microsoft.com/office/drawing/2014/main" id="{964DF186-8869-4E09-B14E-0943603434DD}"/>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C35D24A3-AD18-4DEF-8AB2-9130AB7D324F}"/>
            </a:ext>
          </a:extLst>
        </xdr:cNvPr>
        <xdr:cNvSpPr txBox="1"/>
      </xdr:nvSpPr>
      <xdr:spPr>
        <a:xfrm>
          <a:off x="4124960" y="9075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5" name="直線コネクタ 164">
          <a:extLst>
            <a:ext uri="{FF2B5EF4-FFF2-40B4-BE49-F238E27FC236}">
              <a16:creationId xmlns:a16="http://schemas.microsoft.com/office/drawing/2014/main" id="{1A506E03-1E4E-4C1F-A832-B72AA405F689}"/>
            </a:ext>
          </a:extLst>
        </xdr:cNvPr>
        <xdr:cNvCxnSpPr/>
      </xdr:nvCxnSpPr>
      <xdr:spPr>
        <a:xfrm>
          <a:off x="4020820" y="929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2516C2D-0D87-4C07-B916-5FEA89A2CBBD}"/>
            </a:ext>
          </a:extLst>
        </xdr:cNvPr>
        <xdr:cNvSpPr txBox="1"/>
      </xdr:nvSpPr>
      <xdr:spPr>
        <a:xfrm>
          <a:off x="4124960" y="100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67" name="フローチャート: 判断 166">
          <a:extLst>
            <a:ext uri="{FF2B5EF4-FFF2-40B4-BE49-F238E27FC236}">
              <a16:creationId xmlns:a16="http://schemas.microsoft.com/office/drawing/2014/main" id="{F5FCF44E-7FBB-4326-AA04-F8E4D3C1B9C9}"/>
            </a:ext>
          </a:extLst>
        </xdr:cNvPr>
        <xdr:cNvSpPr/>
      </xdr:nvSpPr>
      <xdr:spPr>
        <a:xfrm>
          <a:off x="403606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8" name="フローチャート: 判断 167">
          <a:extLst>
            <a:ext uri="{FF2B5EF4-FFF2-40B4-BE49-F238E27FC236}">
              <a16:creationId xmlns:a16="http://schemas.microsoft.com/office/drawing/2014/main" id="{D5364B6B-6C5A-400D-8F11-AEFC059F40FE}"/>
            </a:ext>
          </a:extLst>
        </xdr:cNvPr>
        <xdr:cNvSpPr/>
      </xdr:nvSpPr>
      <xdr:spPr>
        <a:xfrm>
          <a:off x="3312160" y="101872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69" name="フローチャート: 判断 168">
          <a:extLst>
            <a:ext uri="{FF2B5EF4-FFF2-40B4-BE49-F238E27FC236}">
              <a16:creationId xmlns:a16="http://schemas.microsoft.com/office/drawing/2014/main" id="{22AE5628-0346-496F-83E0-FE66B972CF34}"/>
            </a:ext>
          </a:extLst>
        </xdr:cNvPr>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70" name="フローチャート: 判断 169">
          <a:extLst>
            <a:ext uri="{FF2B5EF4-FFF2-40B4-BE49-F238E27FC236}">
              <a16:creationId xmlns:a16="http://schemas.microsoft.com/office/drawing/2014/main" id="{73F2CCA5-E339-497B-B1A9-86EC1D0FDAB2}"/>
            </a:ext>
          </a:extLst>
        </xdr:cNvPr>
        <xdr:cNvSpPr/>
      </xdr:nvSpPr>
      <xdr:spPr>
        <a:xfrm>
          <a:off x="17399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1" name="フローチャート: 判断 170">
          <a:extLst>
            <a:ext uri="{FF2B5EF4-FFF2-40B4-BE49-F238E27FC236}">
              <a16:creationId xmlns:a16="http://schemas.microsoft.com/office/drawing/2014/main" id="{C8AA6906-7022-4EF8-961B-8E76617B92AD}"/>
            </a:ext>
          </a:extLst>
        </xdr:cNvPr>
        <xdr:cNvSpPr/>
      </xdr:nvSpPr>
      <xdr:spPr>
        <a:xfrm>
          <a:off x="96520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DF8B85A-6A2A-439E-B528-4A1317376D3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48F20F8-A4F3-491B-BF97-ED44EE144AE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9584DCF-F389-4930-AB09-C6D7118A4EC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C1E13E6-B8F5-4F94-86E5-E81A012150B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F1C9C5B-8026-4442-AACA-A62F75AF277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177" name="楕円 176">
          <a:extLst>
            <a:ext uri="{FF2B5EF4-FFF2-40B4-BE49-F238E27FC236}">
              <a16:creationId xmlns:a16="http://schemas.microsoft.com/office/drawing/2014/main" id="{928C754E-BA42-423B-BA05-959BD68439EA}"/>
            </a:ext>
          </a:extLst>
        </xdr:cNvPr>
        <xdr:cNvSpPr/>
      </xdr:nvSpPr>
      <xdr:spPr>
        <a:xfrm>
          <a:off x="403606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4371</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9AD4CD72-3A75-48CE-96E6-7B9B7F668793}"/>
            </a:ext>
          </a:extLst>
        </xdr:cNvPr>
        <xdr:cNvSpPr txBox="1"/>
      </xdr:nvSpPr>
      <xdr:spPr>
        <a:xfrm>
          <a:off x="4124960"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79" name="楕円 178">
          <a:extLst>
            <a:ext uri="{FF2B5EF4-FFF2-40B4-BE49-F238E27FC236}">
              <a16:creationId xmlns:a16="http://schemas.microsoft.com/office/drawing/2014/main" id="{7769C5FD-961F-47AB-92C7-0CBDDC7069D9}"/>
            </a:ext>
          </a:extLst>
        </xdr:cNvPr>
        <xdr:cNvSpPr/>
      </xdr:nvSpPr>
      <xdr:spPr>
        <a:xfrm>
          <a:off x="3312160" y="102356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76744</xdr:rowOff>
    </xdr:to>
    <xdr:cxnSp macro="">
      <xdr:nvCxnSpPr>
        <xdr:cNvPr id="180" name="直線コネクタ 179">
          <a:extLst>
            <a:ext uri="{FF2B5EF4-FFF2-40B4-BE49-F238E27FC236}">
              <a16:creationId xmlns:a16="http://schemas.microsoft.com/office/drawing/2014/main" id="{2987FBB2-7B45-48CA-B77F-BE5FC0AAEB48}"/>
            </a:ext>
          </a:extLst>
        </xdr:cNvPr>
        <xdr:cNvCxnSpPr/>
      </xdr:nvCxnSpPr>
      <xdr:spPr>
        <a:xfrm>
          <a:off x="3355340" y="10286456"/>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181" name="楕円 180">
          <a:extLst>
            <a:ext uri="{FF2B5EF4-FFF2-40B4-BE49-F238E27FC236}">
              <a16:creationId xmlns:a16="http://schemas.microsoft.com/office/drawing/2014/main" id="{CA5578F7-2C2F-460C-BDB8-4E61B9391952}"/>
            </a:ext>
          </a:extLst>
        </xdr:cNvPr>
        <xdr:cNvSpPr/>
      </xdr:nvSpPr>
      <xdr:spPr>
        <a:xfrm>
          <a:off x="2514600" y="10223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60416</xdr:rowOff>
    </xdr:to>
    <xdr:cxnSp macro="">
      <xdr:nvCxnSpPr>
        <xdr:cNvPr id="182" name="直線コネクタ 181">
          <a:extLst>
            <a:ext uri="{FF2B5EF4-FFF2-40B4-BE49-F238E27FC236}">
              <a16:creationId xmlns:a16="http://schemas.microsoft.com/office/drawing/2014/main" id="{C812D6FB-B55D-40BA-AD31-009BABB83155}"/>
            </a:ext>
          </a:extLst>
        </xdr:cNvPr>
        <xdr:cNvCxnSpPr/>
      </xdr:nvCxnSpPr>
      <xdr:spPr>
        <a:xfrm>
          <a:off x="2565400" y="10270127"/>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6A777941-966A-4C7F-B665-3203D8CDD189}"/>
            </a:ext>
          </a:extLst>
        </xdr:cNvPr>
        <xdr:cNvSpPr txBox="1"/>
      </xdr:nvSpPr>
      <xdr:spPr>
        <a:xfrm>
          <a:off x="3170564" y="996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C8ADD34E-9501-4BE0-BC88-84CAD87939E9}"/>
            </a:ext>
          </a:extLst>
        </xdr:cNvPr>
        <xdr:cNvSpPr txBox="1"/>
      </xdr:nvSpPr>
      <xdr:spPr>
        <a:xfrm>
          <a:off x="23857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19FD9931-FBF5-4A34-9221-1FF09D7862BB}"/>
            </a:ext>
          </a:extLst>
        </xdr:cNvPr>
        <xdr:cNvSpPr txBox="1"/>
      </xdr:nvSpPr>
      <xdr:spPr>
        <a:xfrm>
          <a:off x="16110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86" name="n_4aveValue【橋りょう・トンネル】&#10;有形固定資産減価償却率">
          <a:extLst>
            <a:ext uri="{FF2B5EF4-FFF2-40B4-BE49-F238E27FC236}">
              <a16:creationId xmlns:a16="http://schemas.microsoft.com/office/drawing/2014/main" id="{B137D508-1BEF-44CE-9064-3A660E277873}"/>
            </a:ext>
          </a:extLst>
        </xdr:cNvPr>
        <xdr:cNvSpPr txBox="1"/>
      </xdr:nvSpPr>
      <xdr:spPr>
        <a:xfrm>
          <a:off x="836304" y="991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102343</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9210EB8B-49D5-4092-AE94-7706A88DF202}"/>
            </a:ext>
          </a:extLst>
        </xdr:cNvPr>
        <xdr:cNvSpPr txBox="1"/>
      </xdr:nvSpPr>
      <xdr:spPr>
        <a:xfrm>
          <a:off x="3170564" y="1032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A66B9F02-4AF4-462B-8DED-A6742A4D3118}"/>
            </a:ext>
          </a:extLst>
        </xdr:cNvPr>
        <xdr:cNvSpPr txBox="1"/>
      </xdr:nvSpPr>
      <xdr:spPr>
        <a:xfrm>
          <a:off x="2385704" y="1031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2FF67E88-30B8-4237-A78A-B5619FA644D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DF7B4205-9587-444E-881D-6020F1AF320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7BA0B17F-682F-4AF1-BB03-6CF203E4A0A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6CEA2C1A-6DA2-44C0-A5E8-A64C6AE8470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5D05E575-DDF5-42D9-9CE2-594DC8B8E2C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2346FFB4-66B5-405A-B4CF-A0B08BC4123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3AC98DDD-DEE7-4425-8036-05F6C2C5A33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5E93DD13-150C-49C8-AF22-73024D06884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60413619-4DB2-47FA-BFFB-C553FBDBF94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7C2D8343-9C61-4B5C-869B-CB43208A943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6FC01304-4A0F-4167-8254-09673FA8C0D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FF4A5F64-33D8-4FF3-A53B-05DD10CDC129}"/>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CF97D3D5-203B-4A8B-9A04-6EF2A4D2841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F970295E-E1AC-427B-8FF1-3D4611A6D2B8}"/>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9D68F7C7-AECF-4808-A1C1-24DF7C22C63C}"/>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60ABDFF4-66A3-4856-8986-3E662F1596AA}"/>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A4D625A3-B97E-4D83-8F1B-2C82837FFE2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AA73FACE-66F9-4B49-962A-6BE9AB78D9E9}"/>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A55EABA7-1339-4781-8A2F-9AABD31F6874}"/>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a:extLst>
            <a:ext uri="{FF2B5EF4-FFF2-40B4-BE49-F238E27FC236}">
              <a16:creationId xmlns:a16="http://schemas.microsoft.com/office/drawing/2014/main" id="{FE30D130-6BFE-4BE7-B60A-DC0513810642}"/>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FAB315D9-A7B9-405B-982D-17E1AB7FE14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7547791A-3F62-40B5-BDA4-A491BDBE4AB1}"/>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5B16B852-429E-41FE-94AB-D0E14A9FE2A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12" name="直線コネクタ 211">
          <a:extLst>
            <a:ext uri="{FF2B5EF4-FFF2-40B4-BE49-F238E27FC236}">
              <a16:creationId xmlns:a16="http://schemas.microsoft.com/office/drawing/2014/main" id="{5B417658-0747-4DA5-9D8C-71D7FB8F654D}"/>
            </a:ext>
          </a:extLst>
        </xdr:cNvPr>
        <xdr:cNvCxnSpPr/>
      </xdr:nvCxnSpPr>
      <xdr:spPr>
        <a:xfrm flipV="1">
          <a:off x="9219565" y="9347934"/>
          <a:ext cx="0" cy="145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13" name="【橋りょう・トンネル】&#10;一人当たり有形固定資産（償却資産）額最小値テキスト">
          <a:extLst>
            <a:ext uri="{FF2B5EF4-FFF2-40B4-BE49-F238E27FC236}">
              <a16:creationId xmlns:a16="http://schemas.microsoft.com/office/drawing/2014/main" id="{EE3EF539-406D-4D0F-AEDD-B334D05104B0}"/>
            </a:ext>
          </a:extLst>
        </xdr:cNvPr>
        <xdr:cNvSpPr txBox="1"/>
      </xdr:nvSpPr>
      <xdr:spPr>
        <a:xfrm>
          <a:off x="9258300" y="108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14" name="直線コネクタ 213">
          <a:extLst>
            <a:ext uri="{FF2B5EF4-FFF2-40B4-BE49-F238E27FC236}">
              <a16:creationId xmlns:a16="http://schemas.microsoft.com/office/drawing/2014/main" id="{5158071A-B8CC-4D4C-87D8-5345CFBAF472}"/>
            </a:ext>
          </a:extLst>
        </xdr:cNvPr>
        <xdr:cNvCxnSpPr/>
      </xdr:nvCxnSpPr>
      <xdr:spPr>
        <a:xfrm>
          <a:off x="9154160" y="10798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9CC644E0-5B60-4EE6-AFFB-D6117EBE1BB3}"/>
            </a:ext>
          </a:extLst>
        </xdr:cNvPr>
        <xdr:cNvSpPr txBox="1"/>
      </xdr:nvSpPr>
      <xdr:spPr>
        <a:xfrm>
          <a:off x="9258300" y="91269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16" name="直線コネクタ 215">
          <a:extLst>
            <a:ext uri="{FF2B5EF4-FFF2-40B4-BE49-F238E27FC236}">
              <a16:creationId xmlns:a16="http://schemas.microsoft.com/office/drawing/2014/main" id="{98599F2F-546B-4C86-A47B-39ACD8AFBB0A}"/>
            </a:ext>
          </a:extLst>
        </xdr:cNvPr>
        <xdr:cNvCxnSpPr/>
      </xdr:nvCxnSpPr>
      <xdr:spPr>
        <a:xfrm>
          <a:off x="9154160" y="9347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100CF302-9973-4C81-9DEB-0DEAD3C9BC09}"/>
            </a:ext>
          </a:extLst>
        </xdr:cNvPr>
        <xdr:cNvSpPr txBox="1"/>
      </xdr:nvSpPr>
      <xdr:spPr>
        <a:xfrm>
          <a:off x="9258300" y="101533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18" name="フローチャート: 判断 217">
          <a:extLst>
            <a:ext uri="{FF2B5EF4-FFF2-40B4-BE49-F238E27FC236}">
              <a16:creationId xmlns:a16="http://schemas.microsoft.com/office/drawing/2014/main" id="{797C2663-65C5-4D44-8DA7-F12879E0B840}"/>
            </a:ext>
          </a:extLst>
        </xdr:cNvPr>
        <xdr:cNvSpPr/>
      </xdr:nvSpPr>
      <xdr:spPr>
        <a:xfrm>
          <a:off x="9192260" y="102981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19" name="フローチャート: 判断 218">
          <a:extLst>
            <a:ext uri="{FF2B5EF4-FFF2-40B4-BE49-F238E27FC236}">
              <a16:creationId xmlns:a16="http://schemas.microsoft.com/office/drawing/2014/main" id="{EDAE2367-8CDF-4CE4-A1F9-9377C12C4584}"/>
            </a:ext>
          </a:extLst>
        </xdr:cNvPr>
        <xdr:cNvSpPr/>
      </xdr:nvSpPr>
      <xdr:spPr>
        <a:xfrm>
          <a:off x="8445500" y="1027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20" name="フローチャート: 判断 219">
          <a:extLst>
            <a:ext uri="{FF2B5EF4-FFF2-40B4-BE49-F238E27FC236}">
              <a16:creationId xmlns:a16="http://schemas.microsoft.com/office/drawing/2014/main" id="{17C1F15C-885D-43F1-AD4E-A0B9662D319F}"/>
            </a:ext>
          </a:extLst>
        </xdr:cNvPr>
        <xdr:cNvSpPr/>
      </xdr:nvSpPr>
      <xdr:spPr>
        <a:xfrm>
          <a:off x="7670800" y="103035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21" name="フローチャート: 判断 220">
          <a:extLst>
            <a:ext uri="{FF2B5EF4-FFF2-40B4-BE49-F238E27FC236}">
              <a16:creationId xmlns:a16="http://schemas.microsoft.com/office/drawing/2014/main" id="{E13235C7-E9BE-4DA0-B712-4559FEB0E0DA}"/>
            </a:ext>
          </a:extLst>
        </xdr:cNvPr>
        <xdr:cNvSpPr/>
      </xdr:nvSpPr>
      <xdr:spPr>
        <a:xfrm>
          <a:off x="6873240" y="10302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22" name="フローチャート: 判断 221">
          <a:extLst>
            <a:ext uri="{FF2B5EF4-FFF2-40B4-BE49-F238E27FC236}">
              <a16:creationId xmlns:a16="http://schemas.microsoft.com/office/drawing/2014/main" id="{D3BFBF77-F87D-4CA1-8B9E-7F4933BEEA83}"/>
            </a:ext>
          </a:extLst>
        </xdr:cNvPr>
        <xdr:cNvSpPr/>
      </xdr:nvSpPr>
      <xdr:spPr>
        <a:xfrm>
          <a:off x="6098540" y="10305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FF36B745-CC91-4CA0-A2CF-2E698F3A6CF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D259B501-BDDE-4AE1-85B6-19EE0B88CA9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BE7E8D7-96C0-405B-99BE-72CCD30874B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629B087-5232-42A6-BB0B-54490424B16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D698F183-1B77-49E6-ABE4-E048822DE2B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150144</xdr:rowOff>
    </xdr:from>
    <xdr:to>
      <xdr:col>55</xdr:col>
      <xdr:colOff>50800</xdr:colOff>
      <xdr:row>62</xdr:row>
      <xdr:rowOff>80294</xdr:rowOff>
    </xdr:to>
    <xdr:sp macro="" textlink="">
      <xdr:nvSpPr>
        <xdr:cNvPr id="228" name="楕円 227">
          <a:extLst>
            <a:ext uri="{FF2B5EF4-FFF2-40B4-BE49-F238E27FC236}">
              <a16:creationId xmlns:a16="http://schemas.microsoft.com/office/drawing/2014/main" id="{502838FC-C1B8-4656-8668-2AF6B1740708}"/>
            </a:ext>
          </a:extLst>
        </xdr:cNvPr>
        <xdr:cNvSpPr/>
      </xdr:nvSpPr>
      <xdr:spPr>
        <a:xfrm>
          <a:off x="9192260" y="103761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128571</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34A751F-5866-42AD-8156-BA5AA04A3F6F}"/>
            </a:ext>
          </a:extLst>
        </xdr:cNvPr>
        <xdr:cNvSpPr txBox="1"/>
      </xdr:nvSpPr>
      <xdr:spPr>
        <a:xfrm>
          <a:off x="9258300" y="1035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159541</xdr:rowOff>
    </xdr:from>
    <xdr:to>
      <xdr:col>50</xdr:col>
      <xdr:colOff>165100</xdr:colOff>
      <xdr:row>62</xdr:row>
      <xdr:rowOff>89691</xdr:rowOff>
    </xdr:to>
    <xdr:sp macro="" textlink="">
      <xdr:nvSpPr>
        <xdr:cNvPr id="230" name="楕円 229">
          <a:extLst>
            <a:ext uri="{FF2B5EF4-FFF2-40B4-BE49-F238E27FC236}">
              <a16:creationId xmlns:a16="http://schemas.microsoft.com/office/drawing/2014/main" id="{C28A81FB-6B58-412D-A9E5-713AF335289C}"/>
            </a:ext>
          </a:extLst>
        </xdr:cNvPr>
        <xdr:cNvSpPr/>
      </xdr:nvSpPr>
      <xdr:spPr>
        <a:xfrm>
          <a:off x="8445500" y="10385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29494</xdr:rowOff>
    </xdr:from>
    <xdr:to>
      <xdr:col>55</xdr:col>
      <xdr:colOff>0</xdr:colOff>
      <xdr:row>62</xdr:row>
      <xdr:rowOff>38891</xdr:rowOff>
    </xdr:to>
    <xdr:cxnSp macro="">
      <xdr:nvCxnSpPr>
        <xdr:cNvPr id="231" name="直線コネクタ 230">
          <a:extLst>
            <a:ext uri="{FF2B5EF4-FFF2-40B4-BE49-F238E27FC236}">
              <a16:creationId xmlns:a16="http://schemas.microsoft.com/office/drawing/2014/main" id="{0DCF792A-0B0C-489B-A468-5D7E548CB8FE}"/>
            </a:ext>
          </a:extLst>
        </xdr:cNvPr>
        <xdr:cNvCxnSpPr/>
      </xdr:nvCxnSpPr>
      <xdr:spPr>
        <a:xfrm flipV="1">
          <a:off x="8496300" y="10423174"/>
          <a:ext cx="7239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168462</xdr:rowOff>
    </xdr:from>
    <xdr:to>
      <xdr:col>46</xdr:col>
      <xdr:colOff>38100</xdr:colOff>
      <xdr:row>62</xdr:row>
      <xdr:rowOff>98612</xdr:rowOff>
    </xdr:to>
    <xdr:sp macro="" textlink="">
      <xdr:nvSpPr>
        <xdr:cNvPr id="232" name="楕円 231">
          <a:extLst>
            <a:ext uri="{FF2B5EF4-FFF2-40B4-BE49-F238E27FC236}">
              <a16:creationId xmlns:a16="http://schemas.microsoft.com/office/drawing/2014/main" id="{C97AB554-6AF1-4398-B455-F17D009B10C8}"/>
            </a:ext>
          </a:extLst>
        </xdr:cNvPr>
        <xdr:cNvSpPr/>
      </xdr:nvSpPr>
      <xdr:spPr>
        <a:xfrm>
          <a:off x="7670800" y="103945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38891</xdr:rowOff>
    </xdr:from>
    <xdr:to>
      <xdr:col>50</xdr:col>
      <xdr:colOff>114300</xdr:colOff>
      <xdr:row>62</xdr:row>
      <xdr:rowOff>47812</xdr:rowOff>
    </xdr:to>
    <xdr:cxnSp macro="">
      <xdr:nvCxnSpPr>
        <xdr:cNvPr id="233" name="直線コネクタ 232">
          <a:extLst>
            <a:ext uri="{FF2B5EF4-FFF2-40B4-BE49-F238E27FC236}">
              <a16:creationId xmlns:a16="http://schemas.microsoft.com/office/drawing/2014/main" id="{1FCBFF2A-4198-4C45-98F5-F9E026C51871}"/>
            </a:ext>
          </a:extLst>
        </xdr:cNvPr>
        <xdr:cNvCxnSpPr/>
      </xdr:nvCxnSpPr>
      <xdr:spPr>
        <a:xfrm flipV="1">
          <a:off x="7713980" y="10432571"/>
          <a:ext cx="782320" cy="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6374D99B-305D-4A74-A758-74CBA17CC66D}"/>
            </a:ext>
          </a:extLst>
        </xdr:cNvPr>
        <xdr:cNvSpPr txBox="1"/>
      </xdr:nvSpPr>
      <xdr:spPr>
        <a:xfrm>
          <a:off x="8214575" y="1006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2BAE5C65-58CC-4FA5-A074-295D080BD342}"/>
            </a:ext>
          </a:extLst>
        </xdr:cNvPr>
        <xdr:cNvSpPr txBox="1"/>
      </xdr:nvSpPr>
      <xdr:spPr>
        <a:xfrm>
          <a:off x="7444955" y="1008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AD5D2D56-A2F9-4705-B4BA-DB20AC4044F6}"/>
            </a:ext>
          </a:extLst>
        </xdr:cNvPr>
        <xdr:cNvSpPr txBox="1"/>
      </xdr:nvSpPr>
      <xdr:spPr>
        <a:xfrm>
          <a:off x="6670255" y="1008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CB817144-1F7D-446F-AB75-60623CE260AD}"/>
            </a:ext>
          </a:extLst>
        </xdr:cNvPr>
        <xdr:cNvSpPr txBox="1"/>
      </xdr:nvSpPr>
      <xdr:spPr>
        <a:xfrm>
          <a:off x="5872695" y="1008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80818</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2172FD10-7705-401E-99A7-47951454DED4}"/>
            </a:ext>
          </a:extLst>
        </xdr:cNvPr>
        <xdr:cNvSpPr txBox="1"/>
      </xdr:nvSpPr>
      <xdr:spPr>
        <a:xfrm>
          <a:off x="8214575" y="1047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89739</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29928B3E-EBC9-4F79-A641-BB94FBCA22A8}"/>
            </a:ext>
          </a:extLst>
        </xdr:cNvPr>
        <xdr:cNvSpPr txBox="1"/>
      </xdr:nvSpPr>
      <xdr:spPr>
        <a:xfrm>
          <a:off x="7444955" y="1048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69BADFE6-E377-4884-8F9E-71A9FD8C5A0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24C901BE-412B-40ED-8CA4-286DD3C4527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4A0BE6BF-C19D-4E45-BCF3-78AF68FF583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C6D30722-DAC8-460D-BC4A-B51D3646D92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C3AE556A-1C9D-45E3-90EC-92AAC16487B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AC2D88C1-6629-470F-A5CB-58C3A68FCC7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E5CD9961-B8B1-4D13-BCBD-B537E84D410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CCFBC857-1CCB-4DFA-BE3D-DCD4D5CAB3F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F7F86CC3-06AB-47B7-A8A3-B9EEE024C8E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31DF1F54-EEF6-4334-91C4-F470F9E960A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94DA910C-AB35-4987-AE68-44E7349BB8A6}"/>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7C9A9792-5480-4EE5-9E8E-56419C974C8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007F9B95-D32E-4F94-8D6E-92C7F63B6A22}"/>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47B3A7E4-B828-4CD0-B022-47F8B4C31BA5}"/>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B4085166-0344-482D-88CC-B9DFF2F8D581}"/>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51DE3610-B7B2-42AD-9330-9BB0357F6C0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95A977CF-5356-49DF-9A78-F0A70F18508E}"/>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89636C2F-1104-4051-88B9-14D3F02D9D4E}"/>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32A28605-F291-428E-B3DD-1F119062AD1D}"/>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D80A805-F650-4023-82F2-70BF709055F3}"/>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19556646-2E1C-4990-A94D-D1B0F48F24FC}"/>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EAF77DE4-703D-47D4-9DD6-D878863D2D38}"/>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a:extLst>
            <a:ext uri="{FF2B5EF4-FFF2-40B4-BE49-F238E27FC236}">
              <a16:creationId xmlns:a16="http://schemas.microsoft.com/office/drawing/2014/main" id="{FB0ECEE0-3E80-4489-A89C-CF629EFD2724}"/>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1080F755-5D6C-4186-859D-E61D94FA227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64" name="直線コネクタ 263">
          <a:extLst>
            <a:ext uri="{FF2B5EF4-FFF2-40B4-BE49-F238E27FC236}">
              <a16:creationId xmlns:a16="http://schemas.microsoft.com/office/drawing/2014/main" id="{62340FA9-7C72-42C1-A9A0-DFBB0F4E7260}"/>
            </a:ext>
          </a:extLst>
        </xdr:cNvPr>
        <xdr:cNvCxnSpPr/>
      </xdr:nvCxnSpPr>
      <xdr:spPr>
        <a:xfrm flipV="1">
          <a:off x="4086225" y="130149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5" name="【公営住宅】&#10;有形固定資産減価償却率最小値テキスト">
          <a:extLst>
            <a:ext uri="{FF2B5EF4-FFF2-40B4-BE49-F238E27FC236}">
              <a16:creationId xmlns:a16="http://schemas.microsoft.com/office/drawing/2014/main" id="{229DF296-0549-4D03-8CE6-860700134439}"/>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6" name="直線コネクタ 265">
          <a:extLst>
            <a:ext uri="{FF2B5EF4-FFF2-40B4-BE49-F238E27FC236}">
              <a16:creationId xmlns:a16="http://schemas.microsoft.com/office/drawing/2014/main" id="{4A61CC2C-49C6-4985-BBD0-976E82172BC2}"/>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97226D2B-A2BE-44F7-8B2E-6305D9FA38F2}"/>
            </a:ext>
          </a:extLst>
        </xdr:cNvPr>
        <xdr:cNvSpPr txBox="1"/>
      </xdr:nvSpPr>
      <xdr:spPr>
        <a:xfrm>
          <a:off x="4124960" y="1279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68" name="直線コネクタ 267">
          <a:extLst>
            <a:ext uri="{FF2B5EF4-FFF2-40B4-BE49-F238E27FC236}">
              <a16:creationId xmlns:a16="http://schemas.microsoft.com/office/drawing/2014/main" id="{303C8E45-21A3-4167-9612-6F4F3758C52C}"/>
            </a:ext>
          </a:extLst>
        </xdr:cNvPr>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7383C74A-35C0-4F85-8269-553A49AA0CDB}"/>
            </a:ext>
          </a:extLst>
        </xdr:cNvPr>
        <xdr:cNvSpPr txBox="1"/>
      </xdr:nvSpPr>
      <xdr:spPr>
        <a:xfrm>
          <a:off x="4124960" y="1359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70" name="フローチャート: 判断 269">
          <a:extLst>
            <a:ext uri="{FF2B5EF4-FFF2-40B4-BE49-F238E27FC236}">
              <a16:creationId xmlns:a16="http://schemas.microsoft.com/office/drawing/2014/main" id="{6606EC98-22AE-4266-BA49-A25BB911650A}"/>
            </a:ext>
          </a:extLst>
        </xdr:cNvPr>
        <xdr:cNvSpPr/>
      </xdr:nvSpPr>
      <xdr:spPr>
        <a:xfrm>
          <a:off x="4036060" y="1374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71" name="フローチャート: 判断 270">
          <a:extLst>
            <a:ext uri="{FF2B5EF4-FFF2-40B4-BE49-F238E27FC236}">
              <a16:creationId xmlns:a16="http://schemas.microsoft.com/office/drawing/2014/main" id="{82E2144D-97BE-48C4-88D7-D9EDEF29F545}"/>
            </a:ext>
          </a:extLst>
        </xdr:cNvPr>
        <xdr:cNvSpPr/>
      </xdr:nvSpPr>
      <xdr:spPr>
        <a:xfrm>
          <a:off x="3312160" y="13899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72" name="フローチャート: 判断 271">
          <a:extLst>
            <a:ext uri="{FF2B5EF4-FFF2-40B4-BE49-F238E27FC236}">
              <a16:creationId xmlns:a16="http://schemas.microsoft.com/office/drawing/2014/main" id="{ACA00081-FB02-426F-BAFB-98F6B43ADF9C}"/>
            </a:ext>
          </a:extLst>
        </xdr:cNvPr>
        <xdr:cNvSpPr/>
      </xdr:nvSpPr>
      <xdr:spPr>
        <a:xfrm>
          <a:off x="25146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73" name="フローチャート: 判断 272">
          <a:extLst>
            <a:ext uri="{FF2B5EF4-FFF2-40B4-BE49-F238E27FC236}">
              <a16:creationId xmlns:a16="http://schemas.microsoft.com/office/drawing/2014/main" id="{BB3D6FC0-E40D-4129-A372-6B32789503DE}"/>
            </a:ext>
          </a:extLst>
        </xdr:cNvPr>
        <xdr:cNvSpPr/>
      </xdr:nvSpPr>
      <xdr:spPr>
        <a:xfrm>
          <a:off x="1739900" y="13842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74" name="フローチャート: 判断 273">
          <a:extLst>
            <a:ext uri="{FF2B5EF4-FFF2-40B4-BE49-F238E27FC236}">
              <a16:creationId xmlns:a16="http://schemas.microsoft.com/office/drawing/2014/main" id="{0BDD7CDD-75FE-4783-A5FB-D09CC6DE97FF}"/>
            </a:ext>
          </a:extLst>
        </xdr:cNvPr>
        <xdr:cNvSpPr/>
      </xdr:nvSpPr>
      <xdr:spPr>
        <a:xfrm>
          <a:off x="96520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91464E51-4B47-47E2-9EFF-317B4D7C4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6D4340E-956F-41D4-9419-8CFA093FBE5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F82E3413-DC49-4662-B724-3AE8CEF26851}"/>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2C8D611-3BA4-47D6-B54A-EC4AA5C84EF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F8574F4-7BC3-4B37-871B-F0E208252C9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80" name="楕円 279">
          <a:extLst>
            <a:ext uri="{FF2B5EF4-FFF2-40B4-BE49-F238E27FC236}">
              <a16:creationId xmlns:a16="http://schemas.microsoft.com/office/drawing/2014/main" id="{4EDBFEF0-7F3A-46B6-99FB-CD1A86BC8025}"/>
            </a:ext>
          </a:extLst>
        </xdr:cNvPr>
        <xdr:cNvSpPr/>
      </xdr:nvSpPr>
      <xdr:spPr>
        <a:xfrm>
          <a:off x="4036060" y="137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158132</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D2FFF2E7-E54D-4DC6-88D9-C12E07361394}"/>
            </a:ext>
          </a:extLst>
        </xdr:cNvPr>
        <xdr:cNvSpPr txBox="1"/>
      </xdr:nvSpPr>
      <xdr:spPr>
        <a:xfrm>
          <a:off x="4124960" y="1373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xdr:rowOff>
    </xdr:from>
    <xdr:to>
      <xdr:col>20</xdr:col>
      <xdr:colOff>38100</xdr:colOff>
      <xdr:row>81</xdr:row>
      <xdr:rowOff>117475</xdr:rowOff>
    </xdr:to>
    <xdr:sp macro="" textlink="">
      <xdr:nvSpPr>
        <xdr:cNvPr id="282" name="楕円 281">
          <a:extLst>
            <a:ext uri="{FF2B5EF4-FFF2-40B4-BE49-F238E27FC236}">
              <a16:creationId xmlns:a16="http://schemas.microsoft.com/office/drawing/2014/main" id="{3E70B52F-3979-41A3-808F-C297A3E1407E}"/>
            </a:ext>
          </a:extLst>
        </xdr:cNvPr>
        <xdr:cNvSpPr/>
      </xdr:nvSpPr>
      <xdr:spPr>
        <a:xfrm>
          <a:off x="3312160" y="135947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66675</xdr:rowOff>
    </xdr:from>
    <xdr:to>
      <xdr:col>24</xdr:col>
      <xdr:colOff>63500</xdr:colOff>
      <xdr:row>82</xdr:row>
      <xdr:rowOff>59055</xdr:rowOff>
    </xdr:to>
    <xdr:cxnSp macro="">
      <xdr:nvCxnSpPr>
        <xdr:cNvPr id="283" name="直線コネクタ 282">
          <a:extLst>
            <a:ext uri="{FF2B5EF4-FFF2-40B4-BE49-F238E27FC236}">
              <a16:creationId xmlns:a16="http://schemas.microsoft.com/office/drawing/2014/main" id="{AD2FCE80-C664-470B-92E2-7305516B69F3}"/>
            </a:ext>
          </a:extLst>
        </xdr:cNvPr>
        <xdr:cNvCxnSpPr/>
      </xdr:nvCxnSpPr>
      <xdr:spPr>
        <a:xfrm>
          <a:off x="3355340" y="13645515"/>
          <a:ext cx="73152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71120</xdr:rowOff>
    </xdr:from>
    <xdr:to>
      <xdr:col>15</xdr:col>
      <xdr:colOff>101600</xdr:colOff>
      <xdr:row>82</xdr:row>
      <xdr:rowOff>1270</xdr:rowOff>
    </xdr:to>
    <xdr:sp macro="" textlink="">
      <xdr:nvSpPr>
        <xdr:cNvPr id="284" name="楕円 283">
          <a:extLst>
            <a:ext uri="{FF2B5EF4-FFF2-40B4-BE49-F238E27FC236}">
              <a16:creationId xmlns:a16="http://schemas.microsoft.com/office/drawing/2014/main" id="{ED86BBD2-973C-458E-B889-A5CCD41DEC34}"/>
            </a:ext>
          </a:extLst>
        </xdr:cNvPr>
        <xdr:cNvSpPr/>
      </xdr:nvSpPr>
      <xdr:spPr>
        <a:xfrm>
          <a:off x="2514600" y="1364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66675</xdr:rowOff>
    </xdr:from>
    <xdr:to>
      <xdr:col>19</xdr:col>
      <xdr:colOff>177800</xdr:colOff>
      <xdr:row>81</xdr:row>
      <xdr:rowOff>121920</xdr:rowOff>
    </xdr:to>
    <xdr:cxnSp macro="">
      <xdr:nvCxnSpPr>
        <xdr:cNvPr id="285" name="直線コネクタ 284">
          <a:extLst>
            <a:ext uri="{FF2B5EF4-FFF2-40B4-BE49-F238E27FC236}">
              <a16:creationId xmlns:a16="http://schemas.microsoft.com/office/drawing/2014/main" id="{42E0FDC8-E26C-4409-B48F-06CE7D059BE9}"/>
            </a:ext>
          </a:extLst>
        </xdr:cNvPr>
        <xdr:cNvCxnSpPr/>
      </xdr:nvCxnSpPr>
      <xdr:spPr>
        <a:xfrm flipV="1">
          <a:off x="2565400" y="1364551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286" name="n_1aveValue【公営住宅】&#10;有形固定資産減価償却率">
          <a:extLst>
            <a:ext uri="{FF2B5EF4-FFF2-40B4-BE49-F238E27FC236}">
              <a16:creationId xmlns:a16="http://schemas.microsoft.com/office/drawing/2014/main" id="{8A9E362E-274A-40A4-BCDC-752EFF859E1D}"/>
            </a:ext>
          </a:extLst>
        </xdr:cNvPr>
        <xdr:cNvSpPr txBox="1"/>
      </xdr:nvSpPr>
      <xdr:spPr>
        <a:xfrm>
          <a:off x="317056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87" name="n_2aveValue【公営住宅】&#10;有形固定資産減価償却率">
          <a:extLst>
            <a:ext uri="{FF2B5EF4-FFF2-40B4-BE49-F238E27FC236}">
              <a16:creationId xmlns:a16="http://schemas.microsoft.com/office/drawing/2014/main" id="{EED87FD5-63EC-469C-9C33-7A47E9607E0A}"/>
            </a:ext>
          </a:extLst>
        </xdr:cNvPr>
        <xdr:cNvSpPr txBox="1"/>
      </xdr:nvSpPr>
      <xdr:spPr>
        <a:xfrm>
          <a:off x="238570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288" name="n_3aveValue【公営住宅】&#10;有形固定資産減価償却率">
          <a:extLst>
            <a:ext uri="{FF2B5EF4-FFF2-40B4-BE49-F238E27FC236}">
              <a16:creationId xmlns:a16="http://schemas.microsoft.com/office/drawing/2014/main" id="{C3C9013D-3E28-438D-96A8-2EDD2AAF0057}"/>
            </a:ext>
          </a:extLst>
        </xdr:cNvPr>
        <xdr:cNvSpPr txBox="1"/>
      </xdr:nvSpPr>
      <xdr:spPr>
        <a:xfrm>
          <a:off x="1611004" y="1362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289" name="n_4aveValue【公営住宅】&#10;有形固定資産減価償却率">
          <a:extLst>
            <a:ext uri="{FF2B5EF4-FFF2-40B4-BE49-F238E27FC236}">
              <a16:creationId xmlns:a16="http://schemas.microsoft.com/office/drawing/2014/main" id="{271C7CCC-2D4C-46E0-9370-A3361550EA54}"/>
            </a:ext>
          </a:extLst>
        </xdr:cNvPr>
        <xdr:cNvSpPr txBox="1"/>
      </xdr:nvSpPr>
      <xdr:spPr>
        <a:xfrm>
          <a:off x="8363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134002</xdr:rowOff>
    </xdr:from>
    <xdr:ext cx="405111" cy="259045"/>
    <xdr:sp macro="" textlink="">
      <xdr:nvSpPr>
        <xdr:cNvPr id="290" name="n_1mainValue【公営住宅】&#10;有形固定資産減価償却率">
          <a:extLst>
            <a:ext uri="{FF2B5EF4-FFF2-40B4-BE49-F238E27FC236}">
              <a16:creationId xmlns:a16="http://schemas.microsoft.com/office/drawing/2014/main" id="{FA1F5904-4CA6-4B5D-AE42-949A7069D210}"/>
            </a:ext>
          </a:extLst>
        </xdr:cNvPr>
        <xdr:cNvSpPr txBox="1"/>
      </xdr:nvSpPr>
      <xdr:spPr>
        <a:xfrm>
          <a:off x="3170564" y="1337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17797</xdr:rowOff>
    </xdr:from>
    <xdr:ext cx="405111" cy="259045"/>
    <xdr:sp macro="" textlink="">
      <xdr:nvSpPr>
        <xdr:cNvPr id="291" name="n_2mainValue【公営住宅】&#10;有形固定資産減価償却率">
          <a:extLst>
            <a:ext uri="{FF2B5EF4-FFF2-40B4-BE49-F238E27FC236}">
              <a16:creationId xmlns:a16="http://schemas.microsoft.com/office/drawing/2014/main" id="{9CA239B1-E50D-4634-8D34-C3C3EC97B8F2}"/>
            </a:ext>
          </a:extLst>
        </xdr:cNvPr>
        <xdr:cNvSpPr txBox="1"/>
      </xdr:nvSpPr>
      <xdr:spPr>
        <a:xfrm>
          <a:off x="238570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DE4650E7-EB62-44FC-B417-8012819755F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8160C5F0-2ACD-4A6C-B1E1-79DC08F7D79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71489FE4-9E35-4B1A-B0AC-8055DA3D7FA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C2AACE06-76B9-4DF3-928B-B91773AC67A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FC39AAEF-811D-45DB-B9AD-0D29606686A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9092EC0A-9151-4F25-961F-0FE5E9E8B2D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468CD9BF-F826-4042-9FD0-F164081389E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2E84C097-6B6B-41CF-B884-26DFBD9EDD9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ABE5771B-8E5E-491A-BA1D-D83A2AA2A63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1BD47D8-7509-406E-871B-5B49660C6D8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2" name="直線コネクタ 301">
          <a:extLst>
            <a:ext uri="{FF2B5EF4-FFF2-40B4-BE49-F238E27FC236}">
              <a16:creationId xmlns:a16="http://schemas.microsoft.com/office/drawing/2014/main" id="{57C8FE60-B267-4854-9F5C-DFF1394B8A27}"/>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3" name="テキスト ボックス 302">
          <a:extLst>
            <a:ext uri="{FF2B5EF4-FFF2-40B4-BE49-F238E27FC236}">
              <a16:creationId xmlns:a16="http://schemas.microsoft.com/office/drawing/2014/main" id="{8B0F7B52-10DD-4386-A5E8-F6BF3399C11D}"/>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4" name="直線コネクタ 303">
          <a:extLst>
            <a:ext uri="{FF2B5EF4-FFF2-40B4-BE49-F238E27FC236}">
              <a16:creationId xmlns:a16="http://schemas.microsoft.com/office/drawing/2014/main" id="{5A678338-98DA-42A0-B024-7680B85F8D42}"/>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5" name="テキスト ボックス 304">
          <a:extLst>
            <a:ext uri="{FF2B5EF4-FFF2-40B4-BE49-F238E27FC236}">
              <a16:creationId xmlns:a16="http://schemas.microsoft.com/office/drawing/2014/main" id="{02FB76F9-EEDB-43A1-A7FA-03816D12041F}"/>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6" name="直線コネクタ 305">
          <a:extLst>
            <a:ext uri="{FF2B5EF4-FFF2-40B4-BE49-F238E27FC236}">
              <a16:creationId xmlns:a16="http://schemas.microsoft.com/office/drawing/2014/main" id="{175AF1B2-EF6C-48DD-AA13-D8076A79E56B}"/>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7" name="テキスト ボックス 306">
          <a:extLst>
            <a:ext uri="{FF2B5EF4-FFF2-40B4-BE49-F238E27FC236}">
              <a16:creationId xmlns:a16="http://schemas.microsoft.com/office/drawing/2014/main" id="{AA128909-5EE7-4CB0-8881-80F5304D6485}"/>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8" name="直線コネクタ 307">
          <a:extLst>
            <a:ext uri="{FF2B5EF4-FFF2-40B4-BE49-F238E27FC236}">
              <a16:creationId xmlns:a16="http://schemas.microsoft.com/office/drawing/2014/main" id="{98265A51-1157-4BE5-85A9-5D8C43BFC598}"/>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9" name="テキスト ボックス 308">
          <a:extLst>
            <a:ext uri="{FF2B5EF4-FFF2-40B4-BE49-F238E27FC236}">
              <a16:creationId xmlns:a16="http://schemas.microsoft.com/office/drawing/2014/main" id="{B0BAC628-320B-4B4E-8DBF-9CDC06282518}"/>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B71DBF74-0316-4CB2-8237-C3648E7C939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BB21DB5-EF18-4BDE-B46E-F514775F67E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B3B68223-DAFF-4E50-B24E-490287B2C78E}"/>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13" name="直線コネクタ 312">
          <a:extLst>
            <a:ext uri="{FF2B5EF4-FFF2-40B4-BE49-F238E27FC236}">
              <a16:creationId xmlns:a16="http://schemas.microsoft.com/office/drawing/2014/main" id="{1E40A8BB-72E8-4800-BAAE-1462592C0424}"/>
            </a:ext>
          </a:extLst>
        </xdr:cNvPr>
        <xdr:cNvCxnSpPr/>
      </xdr:nvCxnSpPr>
      <xdr:spPr>
        <a:xfrm flipV="1">
          <a:off x="9219565" y="13038734"/>
          <a:ext cx="0" cy="13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14" name="【公営住宅】&#10;一人当たり面積最小値テキスト">
          <a:extLst>
            <a:ext uri="{FF2B5EF4-FFF2-40B4-BE49-F238E27FC236}">
              <a16:creationId xmlns:a16="http://schemas.microsoft.com/office/drawing/2014/main" id="{6088904F-8143-4B50-87B3-F42264440D4A}"/>
            </a:ext>
          </a:extLst>
        </xdr:cNvPr>
        <xdr:cNvSpPr txBox="1"/>
      </xdr:nvSpPr>
      <xdr:spPr>
        <a:xfrm>
          <a:off x="9258300"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15" name="直線コネクタ 314">
          <a:extLst>
            <a:ext uri="{FF2B5EF4-FFF2-40B4-BE49-F238E27FC236}">
              <a16:creationId xmlns:a16="http://schemas.microsoft.com/office/drawing/2014/main" id="{13AAEBCF-BF51-4697-BA10-2D633D6B3A82}"/>
            </a:ext>
          </a:extLst>
        </xdr:cNvPr>
        <xdr:cNvCxnSpPr/>
      </xdr:nvCxnSpPr>
      <xdr:spPr>
        <a:xfrm>
          <a:off x="9154160" y="14429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16" name="【公営住宅】&#10;一人当たり面積最大値テキスト">
          <a:extLst>
            <a:ext uri="{FF2B5EF4-FFF2-40B4-BE49-F238E27FC236}">
              <a16:creationId xmlns:a16="http://schemas.microsoft.com/office/drawing/2014/main" id="{39C63ED3-21EE-4665-A853-48401F7C2C7D}"/>
            </a:ext>
          </a:extLst>
        </xdr:cNvPr>
        <xdr:cNvSpPr txBox="1"/>
      </xdr:nvSpPr>
      <xdr:spPr>
        <a:xfrm>
          <a:off x="9258300" y="1281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17" name="直線コネクタ 316">
          <a:extLst>
            <a:ext uri="{FF2B5EF4-FFF2-40B4-BE49-F238E27FC236}">
              <a16:creationId xmlns:a16="http://schemas.microsoft.com/office/drawing/2014/main" id="{DA002828-87D8-4180-9BD1-6A5EF0E74B2B}"/>
            </a:ext>
          </a:extLst>
        </xdr:cNvPr>
        <xdr:cNvCxnSpPr/>
      </xdr:nvCxnSpPr>
      <xdr:spPr>
        <a:xfrm>
          <a:off x="9154160" y="13038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18" name="【公営住宅】&#10;一人当たり面積平均値テキスト">
          <a:extLst>
            <a:ext uri="{FF2B5EF4-FFF2-40B4-BE49-F238E27FC236}">
              <a16:creationId xmlns:a16="http://schemas.microsoft.com/office/drawing/2014/main" id="{A7C34D33-928B-4423-95DD-C1457D6B6760}"/>
            </a:ext>
          </a:extLst>
        </xdr:cNvPr>
        <xdr:cNvSpPr txBox="1"/>
      </xdr:nvSpPr>
      <xdr:spPr>
        <a:xfrm>
          <a:off x="9258300" y="14069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19" name="フローチャート: 判断 318">
          <a:extLst>
            <a:ext uri="{FF2B5EF4-FFF2-40B4-BE49-F238E27FC236}">
              <a16:creationId xmlns:a16="http://schemas.microsoft.com/office/drawing/2014/main" id="{C1DD9BDC-F551-454C-B57F-EF45A46C0D75}"/>
            </a:ext>
          </a:extLst>
        </xdr:cNvPr>
        <xdr:cNvSpPr/>
      </xdr:nvSpPr>
      <xdr:spPr>
        <a:xfrm>
          <a:off x="9192260" y="1408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20" name="フローチャート: 判断 319">
          <a:extLst>
            <a:ext uri="{FF2B5EF4-FFF2-40B4-BE49-F238E27FC236}">
              <a16:creationId xmlns:a16="http://schemas.microsoft.com/office/drawing/2014/main" id="{AD41A2D2-52B0-428D-BD5C-A50D3B6D1564}"/>
            </a:ext>
          </a:extLst>
        </xdr:cNvPr>
        <xdr:cNvSpPr/>
      </xdr:nvSpPr>
      <xdr:spPr>
        <a:xfrm>
          <a:off x="8445500" y="14056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21" name="フローチャート: 判断 320">
          <a:extLst>
            <a:ext uri="{FF2B5EF4-FFF2-40B4-BE49-F238E27FC236}">
              <a16:creationId xmlns:a16="http://schemas.microsoft.com/office/drawing/2014/main" id="{04C39C6C-78EC-4C79-9C5B-36F9933FCA23}"/>
            </a:ext>
          </a:extLst>
        </xdr:cNvPr>
        <xdr:cNvSpPr/>
      </xdr:nvSpPr>
      <xdr:spPr>
        <a:xfrm>
          <a:off x="7670800" y="140490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22" name="フローチャート: 判断 321">
          <a:extLst>
            <a:ext uri="{FF2B5EF4-FFF2-40B4-BE49-F238E27FC236}">
              <a16:creationId xmlns:a16="http://schemas.microsoft.com/office/drawing/2014/main" id="{D1B480D8-3F12-492B-A660-57E4B785DB23}"/>
            </a:ext>
          </a:extLst>
        </xdr:cNvPr>
        <xdr:cNvSpPr/>
      </xdr:nvSpPr>
      <xdr:spPr>
        <a:xfrm>
          <a:off x="6873240" y="140518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23" name="フローチャート: 判断 322">
          <a:extLst>
            <a:ext uri="{FF2B5EF4-FFF2-40B4-BE49-F238E27FC236}">
              <a16:creationId xmlns:a16="http://schemas.microsoft.com/office/drawing/2014/main" id="{D13374D1-CF81-4E22-861D-63C0FBAA7742}"/>
            </a:ext>
          </a:extLst>
        </xdr:cNvPr>
        <xdr:cNvSpPr/>
      </xdr:nvSpPr>
      <xdr:spPr>
        <a:xfrm>
          <a:off x="6098540" y="14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E10AC328-BD73-4209-98E9-0AA33E70A3A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A620403F-A766-484B-830A-3E0D1231C9F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7C12252A-F4C6-4560-8BDC-043187B66B7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5E2BAACA-244C-4BA6-94DA-A04105701AA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6B4BD64C-026E-4508-A462-66202A294B1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81941</xdr:rowOff>
    </xdr:from>
    <xdr:to>
      <xdr:col>55</xdr:col>
      <xdr:colOff>50800</xdr:colOff>
      <xdr:row>84</xdr:row>
      <xdr:rowOff>12091</xdr:rowOff>
    </xdr:to>
    <xdr:sp macro="" textlink="">
      <xdr:nvSpPr>
        <xdr:cNvPr id="329" name="楕円 328">
          <a:extLst>
            <a:ext uri="{FF2B5EF4-FFF2-40B4-BE49-F238E27FC236}">
              <a16:creationId xmlns:a16="http://schemas.microsoft.com/office/drawing/2014/main" id="{A5534CD0-2AFF-418C-ACE8-A09CB28D5FB0}"/>
            </a:ext>
          </a:extLst>
        </xdr:cNvPr>
        <xdr:cNvSpPr/>
      </xdr:nvSpPr>
      <xdr:spPr>
        <a:xfrm>
          <a:off x="9192260" y="139960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104818</xdr:rowOff>
    </xdr:from>
    <xdr:ext cx="469744" cy="259045"/>
    <xdr:sp macro="" textlink="">
      <xdr:nvSpPr>
        <xdr:cNvPr id="330" name="【公営住宅】&#10;一人当たり面積該当値テキスト">
          <a:extLst>
            <a:ext uri="{FF2B5EF4-FFF2-40B4-BE49-F238E27FC236}">
              <a16:creationId xmlns:a16="http://schemas.microsoft.com/office/drawing/2014/main" id="{DA6782E1-60B6-417E-8D11-3BF2E997613F}"/>
            </a:ext>
          </a:extLst>
        </xdr:cNvPr>
        <xdr:cNvSpPr txBox="1"/>
      </xdr:nvSpPr>
      <xdr:spPr>
        <a:xfrm>
          <a:off x="9258300" y="138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123089</xdr:rowOff>
    </xdr:from>
    <xdr:to>
      <xdr:col>50</xdr:col>
      <xdr:colOff>165100</xdr:colOff>
      <xdr:row>84</xdr:row>
      <xdr:rowOff>53239</xdr:rowOff>
    </xdr:to>
    <xdr:sp macro="" textlink="">
      <xdr:nvSpPr>
        <xdr:cNvPr id="331" name="楕円 330">
          <a:extLst>
            <a:ext uri="{FF2B5EF4-FFF2-40B4-BE49-F238E27FC236}">
              <a16:creationId xmlns:a16="http://schemas.microsoft.com/office/drawing/2014/main" id="{7FC5A138-BE17-43E0-890B-0431775BB786}"/>
            </a:ext>
          </a:extLst>
        </xdr:cNvPr>
        <xdr:cNvSpPr/>
      </xdr:nvSpPr>
      <xdr:spPr>
        <a:xfrm>
          <a:off x="8445500" y="140372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132741</xdr:rowOff>
    </xdr:from>
    <xdr:to>
      <xdr:col>55</xdr:col>
      <xdr:colOff>0</xdr:colOff>
      <xdr:row>84</xdr:row>
      <xdr:rowOff>2439</xdr:rowOff>
    </xdr:to>
    <xdr:cxnSp macro="">
      <xdr:nvCxnSpPr>
        <xdr:cNvPr id="332" name="直線コネクタ 331">
          <a:extLst>
            <a:ext uri="{FF2B5EF4-FFF2-40B4-BE49-F238E27FC236}">
              <a16:creationId xmlns:a16="http://schemas.microsoft.com/office/drawing/2014/main" id="{CC8DF161-DE75-4E83-B84B-A9B53EC8DDB9}"/>
            </a:ext>
          </a:extLst>
        </xdr:cNvPr>
        <xdr:cNvCxnSpPr/>
      </xdr:nvCxnSpPr>
      <xdr:spPr>
        <a:xfrm flipV="1">
          <a:off x="8496300" y="14046861"/>
          <a:ext cx="7239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160122</xdr:rowOff>
    </xdr:from>
    <xdr:to>
      <xdr:col>46</xdr:col>
      <xdr:colOff>38100</xdr:colOff>
      <xdr:row>84</xdr:row>
      <xdr:rowOff>90272</xdr:rowOff>
    </xdr:to>
    <xdr:sp macro="" textlink="">
      <xdr:nvSpPr>
        <xdr:cNvPr id="333" name="楕円 332">
          <a:extLst>
            <a:ext uri="{FF2B5EF4-FFF2-40B4-BE49-F238E27FC236}">
              <a16:creationId xmlns:a16="http://schemas.microsoft.com/office/drawing/2014/main" id="{76251BC8-AA9E-4F6C-BC5E-ED7D6B10AE2D}"/>
            </a:ext>
          </a:extLst>
        </xdr:cNvPr>
        <xdr:cNvSpPr/>
      </xdr:nvSpPr>
      <xdr:spPr>
        <a:xfrm>
          <a:off x="7670800" y="14074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2439</xdr:rowOff>
    </xdr:from>
    <xdr:to>
      <xdr:col>50</xdr:col>
      <xdr:colOff>114300</xdr:colOff>
      <xdr:row>84</xdr:row>
      <xdr:rowOff>39472</xdr:rowOff>
    </xdr:to>
    <xdr:cxnSp macro="">
      <xdr:nvCxnSpPr>
        <xdr:cNvPr id="334" name="直線コネクタ 333">
          <a:extLst>
            <a:ext uri="{FF2B5EF4-FFF2-40B4-BE49-F238E27FC236}">
              <a16:creationId xmlns:a16="http://schemas.microsoft.com/office/drawing/2014/main" id="{E7833E00-2D67-402D-AEA1-637A70257502}"/>
            </a:ext>
          </a:extLst>
        </xdr:cNvPr>
        <xdr:cNvCxnSpPr/>
      </xdr:nvCxnSpPr>
      <xdr:spPr>
        <a:xfrm flipV="1">
          <a:off x="7713980" y="14084199"/>
          <a:ext cx="78232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335" name="n_1aveValue【公営住宅】&#10;一人当たり面積">
          <a:extLst>
            <a:ext uri="{FF2B5EF4-FFF2-40B4-BE49-F238E27FC236}">
              <a16:creationId xmlns:a16="http://schemas.microsoft.com/office/drawing/2014/main" id="{F1CED2B0-405D-4573-B318-EB095D572EBC}"/>
            </a:ext>
          </a:extLst>
        </xdr:cNvPr>
        <xdr:cNvSpPr txBox="1"/>
      </xdr:nvSpPr>
      <xdr:spPr>
        <a:xfrm>
          <a:off x="8271587" y="1414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36" name="n_2aveValue【公営住宅】&#10;一人当たり面積">
          <a:extLst>
            <a:ext uri="{FF2B5EF4-FFF2-40B4-BE49-F238E27FC236}">
              <a16:creationId xmlns:a16="http://schemas.microsoft.com/office/drawing/2014/main" id="{5F679822-694F-42E6-81AD-0E348C88E452}"/>
            </a:ext>
          </a:extLst>
        </xdr:cNvPr>
        <xdr:cNvSpPr txBox="1"/>
      </xdr:nvSpPr>
      <xdr:spPr>
        <a:xfrm>
          <a:off x="7509587" y="138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37" name="n_3aveValue【公営住宅】&#10;一人当たり面積">
          <a:extLst>
            <a:ext uri="{FF2B5EF4-FFF2-40B4-BE49-F238E27FC236}">
              <a16:creationId xmlns:a16="http://schemas.microsoft.com/office/drawing/2014/main" id="{B1B3F64C-0653-4345-A21F-8D0C2652448B}"/>
            </a:ext>
          </a:extLst>
        </xdr:cNvPr>
        <xdr:cNvSpPr txBox="1"/>
      </xdr:nvSpPr>
      <xdr:spPr>
        <a:xfrm>
          <a:off x="6712027" y="138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38" name="n_4aveValue【公営住宅】&#10;一人当たり面積">
          <a:extLst>
            <a:ext uri="{FF2B5EF4-FFF2-40B4-BE49-F238E27FC236}">
              <a16:creationId xmlns:a16="http://schemas.microsoft.com/office/drawing/2014/main" id="{EEB5F9C5-B305-4304-8DA8-65147581F31C}"/>
            </a:ext>
          </a:extLst>
        </xdr:cNvPr>
        <xdr:cNvSpPr txBox="1"/>
      </xdr:nvSpPr>
      <xdr:spPr>
        <a:xfrm>
          <a:off x="5937327" y="138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69766</xdr:rowOff>
    </xdr:from>
    <xdr:ext cx="469744" cy="259045"/>
    <xdr:sp macro="" textlink="">
      <xdr:nvSpPr>
        <xdr:cNvPr id="339" name="n_1mainValue【公営住宅】&#10;一人当たり面積">
          <a:extLst>
            <a:ext uri="{FF2B5EF4-FFF2-40B4-BE49-F238E27FC236}">
              <a16:creationId xmlns:a16="http://schemas.microsoft.com/office/drawing/2014/main" id="{A27EDBA3-93E7-43C5-AC3B-365B18B68083}"/>
            </a:ext>
          </a:extLst>
        </xdr:cNvPr>
        <xdr:cNvSpPr txBox="1"/>
      </xdr:nvSpPr>
      <xdr:spPr>
        <a:xfrm>
          <a:off x="8271587" y="1381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81399</xdr:rowOff>
    </xdr:from>
    <xdr:ext cx="469744" cy="259045"/>
    <xdr:sp macro="" textlink="">
      <xdr:nvSpPr>
        <xdr:cNvPr id="340" name="n_2mainValue【公営住宅】&#10;一人当たり面積">
          <a:extLst>
            <a:ext uri="{FF2B5EF4-FFF2-40B4-BE49-F238E27FC236}">
              <a16:creationId xmlns:a16="http://schemas.microsoft.com/office/drawing/2014/main" id="{7B8A40FE-3ADF-4AF0-B081-D3D73C9BBA0B}"/>
            </a:ext>
          </a:extLst>
        </xdr:cNvPr>
        <xdr:cNvSpPr txBox="1"/>
      </xdr:nvSpPr>
      <xdr:spPr>
        <a:xfrm>
          <a:off x="7509587" y="141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448BCE70-3FF2-41F3-A2FC-E851FEDB1E0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10C7AA31-4FAB-46F1-9895-B111520917C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84346D58-0F60-4396-B29F-CF41EEB2A38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A6D0C69A-D7E2-4369-B4B2-7934A35CE1F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7E86B2C9-BD7D-4E2B-AF8E-EFC70290D64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73BC3484-95FE-4078-AE1F-2C26768709A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7D674F6A-8EF1-443B-B0A8-4F2C25D29D3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0C913A8F-B73B-4B1E-9D14-EA89580AE4D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CD98A9F0-8529-43DF-B99F-BBD37C03963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A52B5CBE-F6C4-4B27-80C4-9D733104428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E20DDDC0-6A8E-4BB9-ACEB-F0260366F94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DFAF015F-77DF-4D60-A833-E04A2336946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E5C24955-AD81-40B3-95F2-955138A0CF2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E2661968-C15F-4ED9-A9C1-12AC6C80BC4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8E3DF250-5010-4A7A-B487-B3339EBFBBC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E5B6FCB3-88BC-4EFE-A26E-C8FBFED5BC7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8FECEBCC-54DE-43E0-9CF7-826C69226DB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5773EF4B-D08B-4595-BFB6-9AAB6CFDD46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88DA546F-221E-446F-AD3A-A321E66EE79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DD6D1604-1679-46C6-9521-FFDD28DF014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49A0CAEC-5830-409E-A567-95C69A196F7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04C67D82-CC92-452E-A02F-F0C8FE6793C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6DDD123F-DBBE-4D29-9790-21C96058C37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5B36A6DC-BB4B-4691-89D0-67164A9A6D5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0ADBCBC7-C445-4FD7-B815-F0AFD60D767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B66B91FF-4879-4C87-B346-400E7B8BEEF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a:extLst>
            <a:ext uri="{FF2B5EF4-FFF2-40B4-BE49-F238E27FC236}">
              <a16:creationId xmlns:a16="http://schemas.microsoft.com/office/drawing/2014/main" id="{19C99B93-1CFF-4365-B699-C72078EA919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a:extLst>
            <a:ext uri="{FF2B5EF4-FFF2-40B4-BE49-F238E27FC236}">
              <a16:creationId xmlns:a16="http://schemas.microsoft.com/office/drawing/2014/main" id="{AA660116-6CC6-4CAB-A4E3-2F9BAF7EAA81}"/>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9" name="テキスト ボックス 368">
          <a:extLst>
            <a:ext uri="{FF2B5EF4-FFF2-40B4-BE49-F238E27FC236}">
              <a16:creationId xmlns:a16="http://schemas.microsoft.com/office/drawing/2014/main" id="{6C31A3C9-8644-42B9-AA25-6742F117992E}"/>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a:extLst>
            <a:ext uri="{FF2B5EF4-FFF2-40B4-BE49-F238E27FC236}">
              <a16:creationId xmlns:a16="http://schemas.microsoft.com/office/drawing/2014/main" id="{8E83397B-7F0E-47BD-9253-7057BE2E54C1}"/>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a:extLst>
            <a:ext uri="{FF2B5EF4-FFF2-40B4-BE49-F238E27FC236}">
              <a16:creationId xmlns:a16="http://schemas.microsoft.com/office/drawing/2014/main" id="{1B0CEE62-8A43-4B68-B5CF-98D2A127A41B}"/>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a:extLst>
            <a:ext uri="{FF2B5EF4-FFF2-40B4-BE49-F238E27FC236}">
              <a16:creationId xmlns:a16="http://schemas.microsoft.com/office/drawing/2014/main" id="{0814C50F-2A90-4157-B233-CC6287031E7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a:extLst>
            <a:ext uri="{FF2B5EF4-FFF2-40B4-BE49-F238E27FC236}">
              <a16:creationId xmlns:a16="http://schemas.microsoft.com/office/drawing/2014/main" id="{78A4A724-CFA4-4043-A3BF-0E2D948500AF}"/>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a:extLst>
            <a:ext uri="{FF2B5EF4-FFF2-40B4-BE49-F238E27FC236}">
              <a16:creationId xmlns:a16="http://schemas.microsoft.com/office/drawing/2014/main" id="{2CE5D73F-6684-4F55-A24B-84ECF0E0892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a:extLst>
            <a:ext uri="{FF2B5EF4-FFF2-40B4-BE49-F238E27FC236}">
              <a16:creationId xmlns:a16="http://schemas.microsoft.com/office/drawing/2014/main" id="{35A4ED85-1DFD-45A3-8741-46EDDCE1BC03}"/>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a:extLst>
            <a:ext uri="{FF2B5EF4-FFF2-40B4-BE49-F238E27FC236}">
              <a16:creationId xmlns:a16="http://schemas.microsoft.com/office/drawing/2014/main" id="{3CECCCF6-C0AC-4462-BD8D-ABD98AE51051}"/>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7" name="テキスト ボックス 376">
          <a:extLst>
            <a:ext uri="{FF2B5EF4-FFF2-40B4-BE49-F238E27FC236}">
              <a16:creationId xmlns:a16="http://schemas.microsoft.com/office/drawing/2014/main" id="{ED5386EB-F31D-418A-8D03-146AF3D3BA7F}"/>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id="{3611E510-9C69-47F9-BA26-595EF2C07A8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9" name="テキスト ボックス 378">
          <a:extLst>
            <a:ext uri="{FF2B5EF4-FFF2-40B4-BE49-F238E27FC236}">
              <a16:creationId xmlns:a16="http://schemas.microsoft.com/office/drawing/2014/main" id="{C7CF9D25-9A22-4E21-9FFA-E73632B02A44}"/>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a:extLst>
            <a:ext uri="{FF2B5EF4-FFF2-40B4-BE49-F238E27FC236}">
              <a16:creationId xmlns:a16="http://schemas.microsoft.com/office/drawing/2014/main" id="{8A66AC30-233E-4C5E-A2BC-6560629CF6F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81" name="直線コネクタ 380">
          <a:extLst>
            <a:ext uri="{FF2B5EF4-FFF2-40B4-BE49-F238E27FC236}">
              <a16:creationId xmlns:a16="http://schemas.microsoft.com/office/drawing/2014/main" id="{7EF93946-DDBA-46B7-BE02-F70BA9E62B30}"/>
            </a:ext>
          </a:extLst>
        </xdr:cNvPr>
        <xdr:cNvCxnSpPr/>
      </xdr:nvCxnSpPr>
      <xdr:spPr>
        <a:xfrm flipV="1">
          <a:off x="14375764" y="557593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2" name="【認定こども園・幼稚園・保育所】&#10;有形固定資産減価償却率最小値テキスト">
          <a:extLst>
            <a:ext uri="{FF2B5EF4-FFF2-40B4-BE49-F238E27FC236}">
              <a16:creationId xmlns:a16="http://schemas.microsoft.com/office/drawing/2014/main" id="{1A1F94EB-F458-4555-9B52-B35F55F80DE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3" name="直線コネクタ 382">
          <a:extLst>
            <a:ext uri="{FF2B5EF4-FFF2-40B4-BE49-F238E27FC236}">
              <a16:creationId xmlns:a16="http://schemas.microsoft.com/office/drawing/2014/main" id="{A2C711B8-2BDC-4826-92FA-F143DB07262C}"/>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384" name="【認定こども園・幼稚園・保育所】&#10;有形固定資産減価償却率最大値テキスト">
          <a:extLst>
            <a:ext uri="{FF2B5EF4-FFF2-40B4-BE49-F238E27FC236}">
              <a16:creationId xmlns:a16="http://schemas.microsoft.com/office/drawing/2014/main" id="{6A9EBD34-7F88-4790-A8B5-B45A89069E03}"/>
            </a:ext>
          </a:extLst>
        </xdr:cNvPr>
        <xdr:cNvSpPr txBox="1"/>
      </xdr:nvSpPr>
      <xdr:spPr>
        <a:xfrm>
          <a:off x="1441450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385" name="直線コネクタ 384">
          <a:extLst>
            <a:ext uri="{FF2B5EF4-FFF2-40B4-BE49-F238E27FC236}">
              <a16:creationId xmlns:a16="http://schemas.microsoft.com/office/drawing/2014/main" id="{8D7ADAC3-206B-4747-9F8C-941BFC534FBD}"/>
            </a:ext>
          </a:extLst>
        </xdr:cNvPr>
        <xdr:cNvCxnSpPr/>
      </xdr:nvCxnSpPr>
      <xdr:spPr>
        <a:xfrm>
          <a:off x="1428750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386" name="【認定こども園・幼稚園・保育所】&#10;有形固定資産減価償却率平均値テキスト">
          <a:extLst>
            <a:ext uri="{FF2B5EF4-FFF2-40B4-BE49-F238E27FC236}">
              <a16:creationId xmlns:a16="http://schemas.microsoft.com/office/drawing/2014/main" id="{B0859313-5605-4C18-B87B-39D219AD2A49}"/>
            </a:ext>
          </a:extLst>
        </xdr:cNvPr>
        <xdr:cNvSpPr txBox="1"/>
      </xdr:nvSpPr>
      <xdr:spPr>
        <a:xfrm>
          <a:off x="14414500" y="616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387" name="フローチャート: 判断 386">
          <a:extLst>
            <a:ext uri="{FF2B5EF4-FFF2-40B4-BE49-F238E27FC236}">
              <a16:creationId xmlns:a16="http://schemas.microsoft.com/office/drawing/2014/main" id="{E92D4A19-934A-4902-9CD7-0AE6FC3E150F}"/>
            </a:ext>
          </a:extLst>
        </xdr:cNvPr>
        <xdr:cNvSpPr/>
      </xdr:nvSpPr>
      <xdr:spPr>
        <a:xfrm>
          <a:off x="14325600" y="6311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388" name="フローチャート: 判断 387">
          <a:extLst>
            <a:ext uri="{FF2B5EF4-FFF2-40B4-BE49-F238E27FC236}">
              <a16:creationId xmlns:a16="http://schemas.microsoft.com/office/drawing/2014/main" id="{819AB34D-8A21-40A7-BA19-83EA2EBED462}"/>
            </a:ext>
          </a:extLst>
        </xdr:cNvPr>
        <xdr:cNvSpPr/>
      </xdr:nvSpPr>
      <xdr:spPr>
        <a:xfrm>
          <a:off x="135788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89" name="フローチャート: 判断 388">
          <a:extLst>
            <a:ext uri="{FF2B5EF4-FFF2-40B4-BE49-F238E27FC236}">
              <a16:creationId xmlns:a16="http://schemas.microsoft.com/office/drawing/2014/main" id="{96FC6DA0-724D-44F9-A7E9-D4A7480604FC}"/>
            </a:ext>
          </a:extLst>
        </xdr:cNvPr>
        <xdr:cNvSpPr/>
      </xdr:nvSpPr>
      <xdr:spPr>
        <a:xfrm>
          <a:off x="1280414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390" name="フローチャート: 判断 389">
          <a:extLst>
            <a:ext uri="{FF2B5EF4-FFF2-40B4-BE49-F238E27FC236}">
              <a16:creationId xmlns:a16="http://schemas.microsoft.com/office/drawing/2014/main" id="{C64C0941-13F7-46C3-8AB7-9D1B60E24E4D}"/>
            </a:ext>
          </a:extLst>
        </xdr:cNvPr>
        <xdr:cNvSpPr/>
      </xdr:nvSpPr>
      <xdr:spPr>
        <a:xfrm>
          <a:off x="12029440" y="6231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391" name="フローチャート: 判断 390">
          <a:extLst>
            <a:ext uri="{FF2B5EF4-FFF2-40B4-BE49-F238E27FC236}">
              <a16:creationId xmlns:a16="http://schemas.microsoft.com/office/drawing/2014/main" id="{FEB0E30C-BF16-4E7E-ACC7-F556DB594DB1}"/>
            </a:ext>
          </a:extLst>
        </xdr:cNvPr>
        <xdr:cNvSpPr/>
      </xdr:nvSpPr>
      <xdr:spPr>
        <a:xfrm>
          <a:off x="11231880" y="617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1DB2DFE3-891F-4A27-AABA-C5ADA7EB052D}"/>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942C598-5380-4B88-A3B1-0F072D100262}"/>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FD9AA990-4147-452B-BE4D-83004190DD9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EE6B9C88-C86A-4DCD-AAE2-800034C4D54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B5E16B83-40C9-4DCD-B435-911F5F91630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67310</xdr:rowOff>
    </xdr:from>
    <xdr:to>
      <xdr:col>85</xdr:col>
      <xdr:colOff>177800</xdr:colOff>
      <xdr:row>40</xdr:row>
      <xdr:rowOff>168910</xdr:rowOff>
    </xdr:to>
    <xdr:sp macro="" textlink="">
      <xdr:nvSpPr>
        <xdr:cNvPr id="397" name="楕円 396">
          <a:extLst>
            <a:ext uri="{FF2B5EF4-FFF2-40B4-BE49-F238E27FC236}">
              <a16:creationId xmlns:a16="http://schemas.microsoft.com/office/drawing/2014/main" id="{6A2204BE-F186-4096-B35E-749527556067}"/>
            </a:ext>
          </a:extLst>
        </xdr:cNvPr>
        <xdr:cNvSpPr/>
      </xdr:nvSpPr>
      <xdr:spPr>
        <a:xfrm>
          <a:off x="14325600" y="67729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45737</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8A9F72B8-AB91-44F5-BB22-B7E4BA3BC376}"/>
            </a:ext>
          </a:extLst>
        </xdr:cNvPr>
        <xdr:cNvSpPr txBox="1"/>
      </xdr:nvSpPr>
      <xdr:spPr>
        <a:xfrm>
          <a:off x="144145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21590</xdr:rowOff>
    </xdr:from>
    <xdr:to>
      <xdr:col>81</xdr:col>
      <xdr:colOff>101600</xdr:colOff>
      <xdr:row>40</xdr:row>
      <xdr:rowOff>123190</xdr:rowOff>
    </xdr:to>
    <xdr:sp macro="" textlink="">
      <xdr:nvSpPr>
        <xdr:cNvPr id="399" name="楕円 398">
          <a:extLst>
            <a:ext uri="{FF2B5EF4-FFF2-40B4-BE49-F238E27FC236}">
              <a16:creationId xmlns:a16="http://schemas.microsoft.com/office/drawing/2014/main" id="{4ECA7E9B-467E-4709-9F38-C44278845560}"/>
            </a:ext>
          </a:extLst>
        </xdr:cNvPr>
        <xdr:cNvSpPr/>
      </xdr:nvSpPr>
      <xdr:spPr>
        <a:xfrm>
          <a:off x="1357884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72390</xdr:rowOff>
    </xdr:from>
    <xdr:to>
      <xdr:col>85</xdr:col>
      <xdr:colOff>127000</xdr:colOff>
      <xdr:row>40</xdr:row>
      <xdr:rowOff>118110</xdr:rowOff>
    </xdr:to>
    <xdr:cxnSp macro="">
      <xdr:nvCxnSpPr>
        <xdr:cNvPr id="400" name="直線コネクタ 399">
          <a:extLst>
            <a:ext uri="{FF2B5EF4-FFF2-40B4-BE49-F238E27FC236}">
              <a16:creationId xmlns:a16="http://schemas.microsoft.com/office/drawing/2014/main" id="{6A4F521C-F3BF-4C48-AFC5-5729176EC6CC}"/>
            </a:ext>
          </a:extLst>
        </xdr:cNvPr>
        <xdr:cNvCxnSpPr/>
      </xdr:nvCxnSpPr>
      <xdr:spPr>
        <a:xfrm>
          <a:off x="13629640" y="677799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120650</xdr:rowOff>
    </xdr:from>
    <xdr:to>
      <xdr:col>76</xdr:col>
      <xdr:colOff>165100</xdr:colOff>
      <xdr:row>40</xdr:row>
      <xdr:rowOff>50800</xdr:rowOff>
    </xdr:to>
    <xdr:sp macro="" textlink="">
      <xdr:nvSpPr>
        <xdr:cNvPr id="401" name="楕円 400">
          <a:extLst>
            <a:ext uri="{FF2B5EF4-FFF2-40B4-BE49-F238E27FC236}">
              <a16:creationId xmlns:a16="http://schemas.microsoft.com/office/drawing/2014/main" id="{3EABB0E0-E5AF-40FB-BD27-AB2A7843D372}"/>
            </a:ext>
          </a:extLst>
        </xdr:cNvPr>
        <xdr:cNvSpPr/>
      </xdr:nvSpPr>
      <xdr:spPr>
        <a:xfrm>
          <a:off x="12804140" y="665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0</xdr:rowOff>
    </xdr:from>
    <xdr:to>
      <xdr:col>81</xdr:col>
      <xdr:colOff>50800</xdr:colOff>
      <xdr:row>40</xdr:row>
      <xdr:rowOff>72390</xdr:rowOff>
    </xdr:to>
    <xdr:cxnSp macro="">
      <xdr:nvCxnSpPr>
        <xdr:cNvPr id="402" name="直線コネクタ 401">
          <a:extLst>
            <a:ext uri="{FF2B5EF4-FFF2-40B4-BE49-F238E27FC236}">
              <a16:creationId xmlns:a16="http://schemas.microsoft.com/office/drawing/2014/main" id="{DC980380-9757-41EA-98F1-A201C9EAF28D}"/>
            </a:ext>
          </a:extLst>
        </xdr:cNvPr>
        <xdr:cNvCxnSpPr/>
      </xdr:nvCxnSpPr>
      <xdr:spPr>
        <a:xfrm>
          <a:off x="12854940" y="670560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03" name="n_1aveValue【認定こども園・幼稚園・保育所】&#10;有形固定資産減価償却率">
          <a:extLst>
            <a:ext uri="{FF2B5EF4-FFF2-40B4-BE49-F238E27FC236}">
              <a16:creationId xmlns:a16="http://schemas.microsoft.com/office/drawing/2014/main" id="{3A1DB2FF-3BFE-4530-A59D-BC8ADA857DEE}"/>
            </a:ext>
          </a:extLst>
        </xdr:cNvPr>
        <xdr:cNvSpPr txBox="1"/>
      </xdr:nvSpPr>
      <xdr:spPr>
        <a:xfrm>
          <a:off x="134372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04" name="n_2aveValue【認定こども園・幼稚園・保育所】&#10;有形固定資産減価償却率">
          <a:extLst>
            <a:ext uri="{FF2B5EF4-FFF2-40B4-BE49-F238E27FC236}">
              <a16:creationId xmlns:a16="http://schemas.microsoft.com/office/drawing/2014/main" id="{5FD43B25-E57D-45C1-8524-A24DCDE5DFA6}"/>
            </a:ext>
          </a:extLst>
        </xdr:cNvPr>
        <xdr:cNvSpPr txBox="1"/>
      </xdr:nvSpPr>
      <xdr:spPr>
        <a:xfrm>
          <a:off x="126752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05" name="n_3aveValue【認定こども園・幼稚園・保育所】&#10;有形固定資産減価償却率">
          <a:extLst>
            <a:ext uri="{FF2B5EF4-FFF2-40B4-BE49-F238E27FC236}">
              <a16:creationId xmlns:a16="http://schemas.microsoft.com/office/drawing/2014/main" id="{726F2FF3-0753-4E7F-94D1-0271ED2E06BC}"/>
            </a:ext>
          </a:extLst>
        </xdr:cNvPr>
        <xdr:cNvSpPr txBox="1"/>
      </xdr:nvSpPr>
      <xdr:spPr>
        <a:xfrm>
          <a:off x="119005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06" name="n_4aveValue【認定こども園・幼稚園・保育所】&#10;有形固定資産減価償却率">
          <a:extLst>
            <a:ext uri="{FF2B5EF4-FFF2-40B4-BE49-F238E27FC236}">
              <a16:creationId xmlns:a16="http://schemas.microsoft.com/office/drawing/2014/main" id="{3A71A91A-AE77-4154-B2FA-2F5F4EC9A3DE}"/>
            </a:ext>
          </a:extLst>
        </xdr:cNvPr>
        <xdr:cNvSpPr txBox="1"/>
      </xdr:nvSpPr>
      <xdr:spPr>
        <a:xfrm>
          <a:off x="1110298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114317</xdr:rowOff>
    </xdr:from>
    <xdr:ext cx="405111" cy="259045"/>
    <xdr:sp macro="" textlink="">
      <xdr:nvSpPr>
        <xdr:cNvPr id="407" name="n_1mainValue【認定こども園・幼稚園・保育所】&#10;有形固定資産減価償却率">
          <a:extLst>
            <a:ext uri="{FF2B5EF4-FFF2-40B4-BE49-F238E27FC236}">
              <a16:creationId xmlns:a16="http://schemas.microsoft.com/office/drawing/2014/main" id="{F031E6B7-33DE-4662-9675-FF18DA6C219F}"/>
            </a:ext>
          </a:extLst>
        </xdr:cNvPr>
        <xdr:cNvSpPr txBox="1"/>
      </xdr:nvSpPr>
      <xdr:spPr>
        <a:xfrm>
          <a:off x="134372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41927</xdr:rowOff>
    </xdr:from>
    <xdr:ext cx="405111" cy="259045"/>
    <xdr:sp macro="" textlink="">
      <xdr:nvSpPr>
        <xdr:cNvPr id="408" name="n_2mainValue【認定こども園・幼稚園・保育所】&#10;有形固定資産減価償却率">
          <a:extLst>
            <a:ext uri="{FF2B5EF4-FFF2-40B4-BE49-F238E27FC236}">
              <a16:creationId xmlns:a16="http://schemas.microsoft.com/office/drawing/2014/main" id="{D9575730-7156-472E-918E-813949518FB7}"/>
            </a:ext>
          </a:extLst>
        </xdr:cNvPr>
        <xdr:cNvSpPr txBox="1"/>
      </xdr:nvSpPr>
      <xdr:spPr>
        <a:xfrm>
          <a:off x="126752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DF7BC9D3-F4F2-4262-92DC-44FD3056674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77C27931-6590-4186-8D2F-900A767CDC2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8D3E5B41-AFC0-467C-851B-645E314DDBF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8740C727-5857-490B-A2D6-C230F04145C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3ED844D4-50BD-451A-A6AF-BDB4258BD55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AFF990B9-B86B-483C-819B-B3CCA2D16C2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3112EBB8-55F9-496C-A636-C4C9EBD645E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60DC0B2A-57A9-4629-A32B-01DD896118E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9B3F487B-90B5-4EFB-A2E5-74137FCD4C6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1E8DE1E8-7707-4E2F-B976-A0AE8F19A88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9" name="直線コネクタ 418">
          <a:extLst>
            <a:ext uri="{FF2B5EF4-FFF2-40B4-BE49-F238E27FC236}">
              <a16:creationId xmlns:a16="http://schemas.microsoft.com/office/drawing/2014/main" id="{C8FC27BE-1106-445B-9034-4970066A033F}"/>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0" name="テキスト ボックス 419">
          <a:extLst>
            <a:ext uri="{FF2B5EF4-FFF2-40B4-BE49-F238E27FC236}">
              <a16:creationId xmlns:a16="http://schemas.microsoft.com/office/drawing/2014/main" id="{5803BEAD-7030-46EE-84B7-C5D849DFA675}"/>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1" name="直線コネクタ 420">
          <a:extLst>
            <a:ext uri="{FF2B5EF4-FFF2-40B4-BE49-F238E27FC236}">
              <a16:creationId xmlns:a16="http://schemas.microsoft.com/office/drawing/2014/main" id="{785A66F2-558C-4C48-9345-AD6814AFF16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2" name="テキスト ボックス 421">
          <a:extLst>
            <a:ext uri="{FF2B5EF4-FFF2-40B4-BE49-F238E27FC236}">
              <a16:creationId xmlns:a16="http://schemas.microsoft.com/office/drawing/2014/main" id="{A87FB9AE-FD80-4781-8A54-06BC91BB5981}"/>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3" name="直線コネクタ 422">
          <a:extLst>
            <a:ext uri="{FF2B5EF4-FFF2-40B4-BE49-F238E27FC236}">
              <a16:creationId xmlns:a16="http://schemas.microsoft.com/office/drawing/2014/main" id="{948CF33B-48F7-4D6A-9C80-16B4A249BBE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4" name="テキスト ボックス 423">
          <a:extLst>
            <a:ext uri="{FF2B5EF4-FFF2-40B4-BE49-F238E27FC236}">
              <a16:creationId xmlns:a16="http://schemas.microsoft.com/office/drawing/2014/main" id="{CD1DE436-56C0-4D3E-A410-C9A230B74B54}"/>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5" name="直線コネクタ 424">
          <a:extLst>
            <a:ext uri="{FF2B5EF4-FFF2-40B4-BE49-F238E27FC236}">
              <a16:creationId xmlns:a16="http://schemas.microsoft.com/office/drawing/2014/main" id="{B138E731-533E-4F5F-B40F-4C24E36319BB}"/>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6" name="テキスト ボックス 425">
          <a:extLst>
            <a:ext uri="{FF2B5EF4-FFF2-40B4-BE49-F238E27FC236}">
              <a16:creationId xmlns:a16="http://schemas.microsoft.com/office/drawing/2014/main" id="{2F9E7063-F1F5-43FD-A54C-D4DF553A0BBA}"/>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7" name="直線コネクタ 426">
          <a:extLst>
            <a:ext uri="{FF2B5EF4-FFF2-40B4-BE49-F238E27FC236}">
              <a16:creationId xmlns:a16="http://schemas.microsoft.com/office/drawing/2014/main" id="{4438A012-367C-4C73-84FD-18ACA17131EC}"/>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8" name="テキスト ボックス 427">
          <a:extLst>
            <a:ext uri="{FF2B5EF4-FFF2-40B4-BE49-F238E27FC236}">
              <a16:creationId xmlns:a16="http://schemas.microsoft.com/office/drawing/2014/main" id="{A3718081-693E-4286-8810-8C6DDA3EBD74}"/>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CC59236B-4284-4226-9D3B-0527EE645A4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A19D4275-DF2A-4F73-8E82-A8611CB2AAB1}"/>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3F658E81-291F-406E-85A1-5B4CD45FD85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32" name="直線コネクタ 431">
          <a:extLst>
            <a:ext uri="{FF2B5EF4-FFF2-40B4-BE49-F238E27FC236}">
              <a16:creationId xmlns:a16="http://schemas.microsoft.com/office/drawing/2014/main" id="{5FC7DE0A-49B9-4D9A-95B9-48E0EBB602AD}"/>
            </a:ext>
          </a:extLst>
        </xdr:cNvPr>
        <xdr:cNvCxnSpPr/>
      </xdr:nvCxnSpPr>
      <xdr:spPr>
        <a:xfrm flipV="1">
          <a:off x="19509104" y="5850255"/>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2745453E-6445-4895-AC29-911C59FAF44E}"/>
            </a:ext>
          </a:extLst>
        </xdr:cNvPr>
        <xdr:cNvSpPr txBox="1"/>
      </xdr:nvSpPr>
      <xdr:spPr>
        <a:xfrm>
          <a:off x="1954784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34" name="直線コネクタ 433">
          <a:extLst>
            <a:ext uri="{FF2B5EF4-FFF2-40B4-BE49-F238E27FC236}">
              <a16:creationId xmlns:a16="http://schemas.microsoft.com/office/drawing/2014/main" id="{C21C8B13-2BF9-4187-9E23-73F6BA4D28C3}"/>
            </a:ext>
          </a:extLst>
        </xdr:cNvPr>
        <xdr:cNvCxnSpPr/>
      </xdr:nvCxnSpPr>
      <xdr:spPr>
        <a:xfrm>
          <a:off x="19443700" y="697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A241F933-72FA-4D7B-9077-28FBC72A4566}"/>
            </a:ext>
          </a:extLst>
        </xdr:cNvPr>
        <xdr:cNvSpPr txBox="1"/>
      </xdr:nvSpPr>
      <xdr:spPr>
        <a:xfrm>
          <a:off x="1954784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36" name="直線コネクタ 435">
          <a:extLst>
            <a:ext uri="{FF2B5EF4-FFF2-40B4-BE49-F238E27FC236}">
              <a16:creationId xmlns:a16="http://schemas.microsoft.com/office/drawing/2014/main" id="{E9A08143-2F0C-4D66-8593-5A4751F30EC6}"/>
            </a:ext>
          </a:extLst>
        </xdr:cNvPr>
        <xdr:cNvCxnSpPr/>
      </xdr:nvCxnSpPr>
      <xdr:spPr>
        <a:xfrm>
          <a:off x="19443700" y="5850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5F04D9CD-A1AB-4D21-BAF6-3E7D8A6E0A3F}"/>
            </a:ext>
          </a:extLst>
        </xdr:cNvPr>
        <xdr:cNvSpPr txBox="1"/>
      </xdr:nvSpPr>
      <xdr:spPr>
        <a:xfrm>
          <a:off x="1954784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38" name="フローチャート: 判断 437">
          <a:extLst>
            <a:ext uri="{FF2B5EF4-FFF2-40B4-BE49-F238E27FC236}">
              <a16:creationId xmlns:a16="http://schemas.microsoft.com/office/drawing/2014/main" id="{74206A15-7103-4473-A469-59F4399B70A6}"/>
            </a:ext>
          </a:extLst>
        </xdr:cNvPr>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39" name="フローチャート: 判断 438">
          <a:extLst>
            <a:ext uri="{FF2B5EF4-FFF2-40B4-BE49-F238E27FC236}">
              <a16:creationId xmlns:a16="http://schemas.microsoft.com/office/drawing/2014/main" id="{EFA611AA-FFC0-4745-9220-8AAEBF3492A1}"/>
            </a:ext>
          </a:extLst>
        </xdr:cNvPr>
        <xdr:cNvSpPr/>
      </xdr:nvSpPr>
      <xdr:spPr>
        <a:xfrm>
          <a:off x="18735040" y="6454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40" name="フローチャート: 判断 439">
          <a:extLst>
            <a:ext uri="{FF2B5EF4-FFF2-40B4-BE49-F238E27FC236}">
              <a16:creationId xmlns:a16="http://schemas.microsoft.com/office/drawing/2014/main" id="{DBD2D7BC-649D-45B6-91C5-F1F00FFF7D23}"/>
            </a:ext>
          </a:extLst>
        </xdr:cNvPr>
        <xdr:cNvSpPr/>
      </xdr:nvSpPr>
      <xdr:spPr>
        <a:xfrm>
          <a:off x="1793748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41" name="フローチャート: 判断 440">
          <a:extLst>
            <a:ext uri="{FF2B5EF4-FFF2-40B4-BE49-F238E27FC236}">
              <a16:creationId xmlns:a16="http://schemas.microsoft.com/office/drawing/2014/main" id="{D320BCE3-30F9-41E7-88CE-0FC26D43557D}"/>
            </a:ext>
          </a:extLst>
        </xdr:cNvPr>
        <xdr:cNvSpPr/>
      </xdr:nvSpPr>
      <xdr:spPr>
        <a:xfrm>
          <a:off x="17162780" y="649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42" name="フローチャート: 判断 441">
          <a:extLst>
            <a:ext uri="{FF2B5EF4-FFF2-40B4-BE49-F238E27FC236}">
              <a16:creationId xmlns:a16="http://schemas.microsoft.com/office/drawing/2014/main" id="{8E911C19-6CEE-457E-8A7F-8EBB5B9CC8F8}"/>
            </a:ext>
          </a:extLst>
        </xdr:cNvPr>
        <xdr:cNvSpPr/>
      </xdr:nvSpPr>
      <xdr:spPr>
        <a:xfrm>
          <a:off x="16388080" y="6445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8F786B9C-D946-4907-B9A2-999F522E053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82A5D3B7-43C0-42C8-8D5C-A25D5CBEA30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7810E803-EF38-4572-B441-43DF3CCC03F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F2FBF9B7-F2A8-4E2A-B2E9-45AB00229BA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97023FC0-2B6C-4A6A-9455-5E9B0ABBE955}"/>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38735</xdr:rowOff>
    </xdr:from>
    <xdr:to>
      <xdr:col>116</xdr:col>
      <xdr:colOff>114300</xdr:colOff>
      <xdr:row>40</xdr:row>
      <xdr:rowOff>140335</xdr:rowOff>
    </xdr:to>
    <xdr:sp macro="" textlink="">
      <xdr:nvSpPr>
        <xdr:cNvPr id="448" name="楕円 447">
          <a:extLst>
            <a:ext uri="{FF2B5EF4-FFF2-40B4-BE49-F238E27FC236}">
              <a16:creationId xmlns:a16="http://schemas.microsoft.com/office/drawing/2014/main" id="{270CEEF7-28BF-46CD-92AE-372FAC15CB31}"/>
            </a:ext>
          </a:extLst>
        </xdr:cNvPr>
        <xdr:cNvSpPr/>
      </xdr:nvSpPr>
      <xdr:spPr>
        <a:xfrm>
          <a:off x="1945894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17162</xdr:rowOff>
    </xdr:from>
    <xdr:ext cx="469744" cy="259045"/>
    <xdr:sp macro="" textlink="">
      <xdr:nvSpPr>
        <xdr:cNvPr id="449" name="【認定こども園・幼稚園・保育所】&#10;一人当たり面積該当値テキスト">
          <a:extLst>
            <a:ext uri="{FF2B5EF4-FFF2-40B4-BE49-F238E27FC236}">
              <a16:creationId xmlns:a16="http://schemas.microsoft.com/office/drawing/2014/main" id="{3CD86F0B-978A-4ECF-A88C-7295AEC8CCDA}"/>
            </a:ext>
          </a:extLst>
        </xdr:cNvPr>
        <xdr:cNvSpPr txBox="1"/>
      </xdr:nvSpPr>
      <xdr:spPr>
        <a:xfrm>
          <a:off x="19547840" y="672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92075</xdr:rowOff>
    </xdr:from>
    <xdr:to>
      <xdr:col>112</xdr:col>
      <xdr:colOff>38100</xdr:colOff>
      <xdr:row>40</xdr:row>
      <xdr:rowOff>22225</xdr:rowOff>
    </xdr:to>
    <xdr:sp macro="" textlink="">
      <xdr:nvSpPr>
        <xdr:cNvPr id="450" name="楕円 449">
          <a:extLst>
            <a:ext uri="{FF2B5EF4-FFF2-40B4-BE49-F238E27FC236}">
              <a16:creationId xmlns:a16="http://schemas.microsoft.com/office/drawing/2014/main" id="{AE624710-4438-452D-83C0-EBBAE0A50FB6}"/>
            </a:ext>
          </a:extLst>
        </xdr:cNvPr>
        <xdr:cNvSpPr/>
      </xdr:nvSpPr>
      <xdr:spPr>
        <a:xfrm>
          <a:off x="18735040" y="6630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142875</xdr:rowOff>
    </xdr:from>
    <xdr:to>
      <xdr:col>116</xdr:col>
      <xdr:colOff>63500</xdr:colOff>
      <xdr:row>40</xdr:row>
      <xdr:rowOff>89535</xdr:rowOff>
    </xdr:to>
    <xdr:cxnSp macro="">
      <xdr:nvCxnSpPr>
        <xdr:cNvPr id="451" name="直線コネクタ 450">
          <a:extLst>
            <a:ext uri="{FF2B5EF4-FFF2-40B4-BE49-F238E27FC236}">
              <a16:creationId xmlns:a16="http://schemas.microsoft.com/office/drawing/2014/main" id="{3B9516AF-2809-42F0-8EE1-434E43AC7D38}"/>
            </a:ext>
          </a:extLst>
        </xdr:cNvPr>
        <xdr:cNvCxnSpPr/>
      </xdr:nvCxnSpPr>
      <xdr:spPr>
        <a:xfrm>
          <a:off x="18778220" y="6680835"/>
          <a:ext cx="73152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101600</xdr:rowOff>
    </xdr:from>
    <xdr:to>
      <xdr:col>107</xdr:col>
      <xdr:colOff>101600</xdr:colOff>
      <xdr:row>40</xdr:row>
      <xdr:rowOff>31750</xdr:rowOff>
    </xdr:to>
    <xdr:sp macro="" textlink="">
      <xdr:nvSpPr>
        <xdr:cNvPr id="452" name="楕円 451">
          <a:extLst>
            <a:ext uri="{FF2B5EF4-FFF2-40B4-BE49-F238E27FC236}">
              <a16:creationId xmlns:a16="http://schemas.microsoft.com/office/drawing/2014/main" id="{BFE54709-A512-424D-9FBB-8B99C96F213A}"/>
            </a:ext>
          </a:extLst>
        </xdr:cNvPr>
        <xdr:cNvSpPr/>
      </xdr:nvSpPr>
      <xdr:spPr>
        <a:xfrm>
          <a:off x="17937480" y="663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142875</xdr:rowOff>
    </xdr:from>
    <xdr:to>
      <xdr:col>111</xdr:col>
      <xdr:colOff>177800</xdr:colOff>
      <xdr:row>39</xdr:row>
      <xdr:rowOff>152400</xdr:rowOff>
    </xdr:to>
    <xdr:cxnSp macro="">
      <xdr:nvCxnSpPr>
        <xdr:cNvPr id="453" name="直線コネクタ 452">
          <a:extLst>
            <a:ext uri="{FF2B5EF4-FFF2-40B4-BE49-F238E27FC236}">
              <a16:creationId xmlns:a16="http://schemas.microsoft.com/office/drawing/2014/main" id="{2A987855-7EC7-4942-8749-812440C4B3A8}"/>
            </a:ext>
          </a:extLst>
        </xdr:cNvPr>
        <xdr:cNvCxnSpPr/>
      </xdr:nvCxnSpPr>
      <xdr:spPr>
        <a:xfrm flipV="1">
          <a:off x="17988280" y="668083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454" name="n_1aveValue【認定こども園・幼稚園・保育所】&#10;一人当たり面積">
          <a:extLst>
            <a:ext uri="{FF2B5EF4-FFF2-40B4-BE49-F238E27FC236}">
              <a16:creationId xmlns:a16="http://schemas.microsoft.com/office/drawing/2014/main" id="{5AF95528-BFA7-4214-AB53-3044FE2C9192}"/>
            </a:ext>
          </a:extLst>
        </xdr:cNvPr>
        <xdr:cNvSpPr txBox="1"/>
      </xdr:nvSpPr>
      <xdr:spPr>
        <a:xfrm>
          <a:off x="18561127" y="62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55" name="n_2aveValue【認定こども園・幼稚園・保育所】&#10;一人当たり面積">
          <a:extLst>
            <a:ext uri="{FF2B5EF4-FFF2-40B4-BE49-F238E27FC236}">
              <a16:creationId xmlns:a16="http://schemas.microsoft.com/office/drawing/2014/main" id="{18ABE5BB-28C0-4211-891D-A82F2FDB5FC5}"/>
            </a:ext>
          </a:extLst>
        </xdr:cNvPr>
        <xdr:cNvSpPr txBox="1"/>
      </xdr:nvSpPr>
      <xdr:spPr>
        <a:xfrm>
          <a:off x="1777626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456" name="n_3aveValue【認定こども園・幼稚園・保育所】&#10;一人当たり面積">
          <a:extLst>
            <a:ext uri="{FF2B5EF4-FFF2-40B4-BE49-F238E27FC236}">
              <a16:creationId xmlns:a16="http://schemas.microsoft.com/office/drawing/2014/main" id="{7F043073-2961-45C9-B2AC-0E7A8F907E46}"/>
            </a:ext>
          </a:extLst>
        </xdr:cNvPr>
        <xdr:cNvSpPr txBox="1"/>
      </xdr:nvSpPr>
      <xdr:spPr>
        <a:xfrm>
          <a:off x="1700156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457" name="n_4aveValue【認定こども園・幼稚園・保育所】&#10;一人当たり面積">
          <a:extLst>
            <a:ext uri="{FF2B5EF4-FFF2-40B4-BE49-F238E27FC236}">
              <a16:creationId xmlns:a16="http://schemas.microsoft.com/office/drawing/2014/main" id="{FAE1291D-5350-4432-ABDB-AE10978EB1C2}"/>
            </a:ext>
          </a:extLst>
        </xdr:cNvPr>
        <xdr:cNvSpPr txBox="1"/>
      </xdr:nvSpPr>
      <xdr:spPr>
        <a:xfrm>
          <a:off x="1622686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13352</xdr:rowOff>
    </xdr:from>
    <xdr:ext cx="469744" cy="259045"/>
    <xdr:sp macro="" textlink="">
      <xdr:nvSpPr>
        <xdr:cNvPr id="458" name="n_1mainValue【認定こども園・幼稚園・保育所】&#10;一人当たり面積">
          <a:extLst>
            <a:ext uri="{FF2B5EF4-FFF2-40B4-BE49-F238E27FC236}">
              <a16:creationId xmlns:a16="http://schemas.microsoft.com/office/drawing/2014/main" id="{B204FE7F-5220-409B-99D4-1362A6AFF642}"/>
            </a:ext>
          </a:extLst>
        </xdr:cNvPr>
        <xdr:cNvSpPr txBox="1"/>
      </xdr:nvSpPr>
      <xdr:spPr>
        <a:xfrm>
          <a:off x="185611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22877</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ED287513-D46B-4FBA-82E7-20091CA56E6A}"/>
            </a:ext>
          </a:extLst>
        </xdr:cNvPr>
        <xdr:cNvSpPr txBox="1"/>
      </xdr:nvSpPr>
      <xdr:spPr>
        <a:xfrm>
          <a:off x="1777626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a:extLst>
            <a:ext uri="{FF2B5EF4-FFF2-40B4-BE49-F238E27FC236}">
              <a16:creationId xmlns:a16="http://schemas.microsoft.com/office/drawing/2014/main" id="{A857797D-5331-4437-81E7-4D36279C835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a:extLst>
            <a:ext uri="{FF2B5EF4-FFF2-40B4-BE49-F238E27FC236}">
              <a16:creationId xmlns:a16="http://schemas.microsoft.com/office/drawing/2014/main" id="{C4CB6F44-F442-48E2-AD70-3EA9D9AD17F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a:extLst>
            <a:ext uri="{FF2B5EF4-FFF2-40B4-BE49-F238E27FC236}">
              <a16:creationId xmlns:a16="http://schemas.microsoft.com/office/drawing/2014/main" id="{118141EA-F7C9-41D5-82F1-7398D69AB96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a:extLst>
            <a:ext uri="{FF2B5EF4-FFF2-40B4-BE49-F238E27FC236}">
              <a16:creationId xmlns:a16="http://schemas.microsoft.com/office/drawing/2014/main" id="{21D83DB2-9885-43B0-A976-AF0E979CC54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a:extLst>
            <a:ext uri="{FF2B5EF4-FFF2-40B4-BE49-F238E27FC236}">
              <a16:creationId xmlns:a16="http://schemas.microsoft.com/office/drawing/2014/main" id="{890F7B94-10B3-49E8-BA05-BB97890AF67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a:extLst>
            <a:ext uri="{FF2B5EF4-FFF2-40B4-BE49-F238E27FC236}">
              <a16:creationId xmlns:a16="http://schemas.microsoft.com/office/drawing/2014/main" id="{A8AF6566-955A-4A3E-A1D0-91E63EF2A84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a:extLst>
            <a:ext uri="{FF2B5EF4-FFF2-40B4-BE49-F238E27FC236}">
              <a16:creationId xmlns:a16="http://schemas.microsoft.com/office/drawing/2014/main" id="{0DEA6925-D9D7-4BBB-A0A2-0F1C219D01F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a:extLst>
            <a:ext uri="{FF2B5EF4-FFF2-40B4-BE49-F238E27FC236}">
              <a16:creationId xmlns:a16="http://schemas.microsoft.com/office/drawing/2014/main" id="{B69FE230-E85A-4202-97F4-2296976203D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a:extLst>
            <a:ext uri="{FF2B5EF4-FFF2-40B4-BE49-F238E27FC236}">
              <a16:creationId xmlns:a16="http://schemas.microsoft.com/office/drawing/2014/main" id="{D050469A-0E37-4C77-A901-D30010660AE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a:extLst>
            <a:ext uri="{FF2B5EF4-FFF2-40B4-BE49-F238E27FC236}">
              <a16:creationId xmlns:a16="http://schemas.microsoft.com/office/drawing/2014/main" id="{BB7DF116-AF8A-47A1-A649-630A522C5E7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a:extLst>
            <a:ext uri="{FF2B5EF4-FFF2-40B4-BE49-F238E27FC236}">
              <a16:creationId xmlns:a16="http://schemas.microsoft.com/office/drawing/2014/main" id="{E15E5C51-914F-488E-9801-3FC34BE01D6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a:extLst>
            <a:ext uri="{FF2B5EF4-FFF2-40B4-BE49-F238E27FC236}">
              <a16:creationId xmlns:a16="http://schemas.microsoft.com/office/drawing/2014/main" id="{9130C56C-FEB5-4D0D-9F3C-9AA6A857D9E4}"/>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2" name="テキスト ボックス 471">
          <a:extLst>
            <a:ext uri="{FF2B5EF4-FFF2-40B4-BE49-F238E27FC236}">
              <a16:creationId xmlns:a16="http://schemas.microsoft.com/office/drawing/2014/main" id="{B0B305EB-4DBE-4336-A7CF-BCCA1C3B3EC7}"/>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a:extLst>
            <a:ext uri="{FF2B5EF4-FFF2-40B4-BE49-F238E27FC236}">
              <a16:creationId xmlns:a16="http://schemas.microsoft.com/office/drawing/2014/main" id="{77518E6F-58B6-4779-808C-5D0A72A303EC}"/>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a:extLst>
            <a:ext uri="{FF2B5EF4-FFF2-40B4-BE49-F238E27FC236}">
              <a16:creationId xmlns:a16="http://schemas.microsoft.com/office/drawing/2014/main" id="{E4F21AB3-D45D-411F-97CF-8F3B1D6E2884}"/>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a:extLst>
            <a:ext uri="{FF2B5EF4-FFF2-40B4-BE49-F238E27FC236}">
              <a16:creationId xmlns:a16="http://schemas.microsoft.com/office/drawing/2014/main" id="{E79FBCDA-6192-4FD5-A825-15EE9C199DA2}"/>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a:extLst>
            <a:ext uri="{FF2B5EF4-FFF2-40B4-BE49-F238E27FC236}">
              <a16:creationId xmlns:a16="http://schemas.microsoft.com/office/drawing/2014/main" id="{586CBDB0-0D88-44E2-9C6D-5688D7C050DA}"/>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a:extLst>
            <a:ext uri="{FF2B5EF4-FFF2-40B4-BE49-F238E27FC236}">
              <a16:creationId xmlns:a16="http://schemas.microsoft.com/office/drawing/2014/main" id="{4CE11E37-E893-40D1-AC7C-35D75CB92A3F}"/>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a:extLst>
            <a:ext uri="{FF2B5EF4-FFF2-40B4-BE49-F238E27FC236}">
              <a16:creationId xmlns:a16="http://schemas.microsoft.com/office/drawing/2014/main" id="{E42B61AD-CFD9-49A6-ADB8-8E9493BAF36D}"/>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a:extLst>
            <a:ext uri="{FF2B5EF4-FFF2-40B4-BE49-F238E27FC236}">
              <a16:creationId xmlns:a16="http://schemas.microsoft.com/office/drawing/2014/main" id="{CF5155C2-C777-4FA4-8ACD-051DA60B157C}"/>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a:extLst>
            <a:ext uri="{FF2B5EF4-FFF2-40B4-BE49-F238E27FC236}">
              <a16:creationId xmlns:a16="http://schemas.microsoft.com/office/drawing/2014/main" id="{C6CBC8F0-9274-482C-B053-6DD2511693AE}"/>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a:extLst>
            <a:ext uri="{FF2B5EF4-FFF2-40B4-BE49-F238E27FC236}">
              <a16:creationId xmlns:a16="http://schemas.microsoft.com/office/drawing/2014/main" id="{3C148176-188E-4DDF-A3F5-1415293F310C}"/>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2" name="テキスト ボックス 481">
          <a:extLst>
            <a:ext uri="{FF2B5EF4-FFF2-40B4-BE49-F238E27FC236}">
              <a16:creationId xmlns:a16="http://schemas.microsoft.com/office/drawing/2014/main" id="{36DEBC61-A0AD-4728-AAE0-2A90CBF13451}"/>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a16="http://schemas.microsoft.com/office/drawing/2014/main" id="{5EF4A5F2-FBF6-41C2-A028-227DADE2CDFC}"/>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8413FFCC-0D3F-4F06-B22F-0B633ADD91E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485" name="直線コネクタ 484">
          <a:extLst>
            <a:ext uri="{FF2B5EF4-FFF2-40B4-BE49-F238E27FC236}">
              <a16:creationId xmlns:a16="http://schemas.microsoft.com/office/drawing/2014/main" id="{18C1AA34-CEE3-4EFB-B70C-0BA581299E86}"/>
            </a:ext>
          </a:extLst>
        </xdr:cNvPr>
        <xdr:cNvCxnSpPr/>
      </xdr:nvCxnSpPr>
      <xdr:spPr>
        <a:xfrm flipV="1">
          <a:off x="14375764" y="9484178"/>
          <a:ext cx="0" cy="1227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FC243E03-3361-463F-9F2F-EE7034F5A40F}"/>
            </a:ext>
          </a:extLst>
        </xdr:cNvPr>
        <xdr:cNvSpPr txBox="1"/>
      </xdr:nvSpPr>
      <xdr:spPr>
        <a:xfrm>
          <a:off x="14414500" y="1071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87" name="直線コネクタ 486">
          <a:extLst>
            <a:ext uri="{FF2B5EF4-FFF2-40B4-BE49-F238E27FC236}">
              <a16:creationId xmlns:a16="http://schemas.microsoft.com/office/drawing/2014/main" id="{BDF506E5-D4DF-4AAD-B730-A7C45FAADBB2}"/>
            </a:ext>
          </a:extLst>
        </xdr:cNvPr>
        <xdr:cNvCxnSpPr/>
      </xdr:nvCxnSpPr>
      <xdr:spPr>
        <a:xfrm>
          <a:off x="14287500" y="10711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B1F60978-5FF7-4714-B9B2-70C72CD33A27}"/>
            </a:ext>
          </a:extLst>
        </xdr:cNvPr>
        <xdr:cNvSpPr txBox="1"/>
      </xdr:nvSpPr>
      <xdr:spPr>
        <a:xfrm>
          <a:off x="1441450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489" name="直線コネクタ 488">
          <a:extLst>
            <a:ext uri="{FF2B5EF4-FFF2-40B4-BE49-F238E27FC236}">
              <a16:creationId xmlns:a16="http://schemas.microsoft.com/office/drawing/2014/main" id="{CEBDD18A-43F5-4BA8-9CD0-88805AA1455C}"/>
            </a:ext>
          </a:extLst>
        </xdr:cNvPr>
        <xdr:cNvCxnSpPr/>
      </xdr:nvCxnSpPr>
      <xdr:spPr>
        <a:xfrm>
          <a:off x="1428750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3E4C2419-0B24-48BD-A4C1-F58EB47AA02A}"/>
            </a:ext>
          </a:extLst>
        </xdr:cNvPr>
        <xdr:cNvSpPr txBox="1"/>
      </xdr:nvSpPr>
      <xdr:spPr>
        <a:xfrm>
          <a:off x="14414500" y="100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91" name="フローチャート: 判断 490">
          <a:extLst>
            <a:ext uri="{FF2B5EF4-FFF2-40B4-BE49-F238E27FC236}">
              <a16:creationId xmlns:a16="http://schemas.microsoft.com/office/drawing/2014/main" id="{446092B5-B545-4A93-ADA2-BD232D011868}"/>
            </a:ext>
          </a:extLst>
        </xdr:cNvPr>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492" name="フローチャート: 判断 491">
          <a:extLst>
            <a:ext uri="{FF2B5EF4-FFF2-40B4-BE49-F238E27FC236}">
              <a16:creationId xmlns:a16="http://schemas.microsoft.com/office/drawing/2014/main" id="{54AEFDE8-9360-45AA-A2F1-02463DE60316}"/>
            </a:ext>
          </a:extLst>
        </xdr:cNvPr>
        <xdr:cNvSpPr/>
      </xdr:nvSpPr>
      <xdr:spPr>
        <a:xfrm>
          <a:off x="1357884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493" name="フローチャート: 判断 492">
          <a:extLst>
            <a:ext uri="{FF2B5EF4-FFF2-40B4-BE49-F238E27FC236}">
              <a16:creationId xmlns:a16="http://schemas.microsoft.com/office/drawing/2014/main" id="{E1E14467-8493-4272-98AA-098313921BDE}"/>
            </a:ext>
          </a:extLst>
        </xdr:cNvPr>
        <xdr:cNvSpPr/>
      </xdr:nvSpPr>
      <xdr:spPr>
        <a:xfrm>
          <a:off x="1280414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94" name="フローチャート: 判断 493">
          <a:extLst>
            <a:ext uri="{FF2B5EF4-FFF2-40B4-BE49-F238E27FC236}">
              <a16:creationId xmlns:a16="http://schemas.microsoft.com/office/drawing/2014/main" id="{47FCB807-3BCD-4807-8D73-1B9358948470}"/>
            </a:ext>
          </a:extLst>
        </xdr:cNvPr>
        <xdr:cNvSpPr/>
      </xdr:nvSpPr>
      <xdr:spPr>
        <a:xfrm>
          <a:off x="12029440" y="100990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495" name="フローチャート: 判断 494">
          <a:extLst>
            <a:ext uri="{FF2B5EF4-FFF2-40B4-BE49-F238E27FC236}">
              <a16:creationId xmlns:a16="http://schemas.microsoft.com/office/drawing/2014/main" id="{36281978-41D2-4003-9A68-2E6C9ED9A874}"/>
            </a:ext>
          </a:extLst>
        </xdr:cNvPr>
        <xdr:cNvSpPr/>
      </xdr:nvSpPr>
      <xdr:spPr>
        <a:xfrm>
          <a:off x="1123188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F039CDE5-3CB7-48A3-BF01-8AF04DA8095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5DD969DE-87CC-44F0-B9BE-8BA733D6C618}"/>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2686253C-E1F9-4B57-88FB-606B7CF3485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7962CA3F-8335-4F16-89B8-2B9EF3A742A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500114F9-FEBE-46FE-8A92-A0169FE7A031}"/>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130447</xdr:rowOff>
    </xdr:from>
    <xdr:to>
      <xdr:col>85</xdr:col>
      <xdr:colOff>177800</xdr:colOff>
      <xdr:row>62</xdr:row>
      <xdr:rowOff>60597</xdr:rowOff>
    </xdr:to>
    <xdr:sp macro="" textlink="">
      <xdr:nvSpPr>
        <xdr:cNvPr id="501" name="楕円 500">
          <a:extLst>
            <a:ext uri="{FF2B5EF4-FFF2-40B4-BE49-F238E27FC236}">
              <a16:creationId xmlns:a16="http://schemas.microsoft.com/office/drawing/2014/main" id="{43E877B0-62D6-4F62-B274-FEE775647DDA}"/>
            </a:ext>
          </a:extLst>
        </xdr:cNvPr>
        <xdr:cNvSpPr/>
      </xdr:nvSpPr>
      <xdr:spPr>
        <a:xfrm>
          <a:off x="14325600" y="1035648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108874</xdr:rowOff>
    </xdr:from>
    <xdr:ext cx="405111" cy="259045"/>
    <xdr:sp macro="" textlink="">
      <xdr:nvSpPr>
        <xdr:cNvPr id="502" name="【学校施設】&#10;有形固定資産減価償却率該当値テキスト">
          <a:extLst>
            <a:ext uri="{FF2B5EF4-FFF2-40B4-BE49-F238E27FC236}">
              <a16:creationId xmlns:a16="http://schemas.microsoft.com/office/drawing/2014/main" id="{151FBC8E-386A-473F-8CBA-A7BAFE307BE3}"/>
            </a:ext>
          </a:extLst>
        </xdr:cNvPr>
        <xdr:cNvSpPr txBox="1"/>
      </xdr:nvSpPr>
      <xdr:spPr>
        <a:xfrm>
          <a:off x="14414500" y="103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503" name="楕円 502">
          <a:extLst>
            <a:ext uri="{FF2B5EF4-FFF2-40B4-BE49-F238E27FC236}">
              <a16:creationId xmlns:a16="http://schemas.microsoft.com/office/drawing/2014/main" id="{DAAD0590-82A3-4CCD-931E-45F033B38200}"/>
            </a:ext>
          </a:extLst>
        </xdr:cNvPr>
        <xdr:cNvSpPr/>
      </xdr:nvSpPr>
      <xdr:spPr>
        <a:xfrm>
          <a:off x="13578840" y="102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62</xdr:row>
      <xdr:rowOff>9797</xdr:rowOff>
    </xdr:to>
    <xdr:cxnSp macro="">
      <xdr:nvCxnSpPr>
        <xdr:cNvPr id="504" name="直線コネクタ 503">
          <a:extLst>
            <a:ext uri="{FF2B5EF4-FFF2-40B4-BE49-F238E27FC236}">
              <a16:creationId xmlns:a16="http://schemas.microsoft.com/office/drawing/2014/main" id="{A46195AC-69AE-4021-880E-DD96BBF63452}"/>
            </a:ext>
          </a:extLst>
        </xdr:cNvPr>
        <xdr:cNvCxnSpPr/>
      </xdr:nvCxnSpPr>
      <xdr:spPr>
        <a:xfrm>
          <a:off x="13629640" y="10341973"/>
          <a:ext cx="74676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45538</xdr:rowOff>
    </xdr:from>
    <xdr:to>
      <xdr:col>76</xdr:col>
      <xdr:colOff>165100</xdr:colOff>
      <xdr:row>61</xdr:row>
      <xdr:rowOff>147138</xdr:rowOff>
    </xdr:to>
    <xdr:sp macro="" textlink="">
      <xdr:nvSpPr>
        <xdr:cNvPr id="505" name="楕円 504">
          <a:extLst>
            <a:ext uri="{FF2B5EF4-FFF2-40B4-BE49-F238E27FC236}">
              <a16:creationId xmlns:a16="http://schemas.microsoft.com/office/drawing/2014/main" id="{A874085D-CF04-4118-9A44-F8DDDB0E9980}"/>
            </a:ext>
          </a:extLst>
        </xdr:cNvPr>
        <xdr:cNvSpPr/>
      </xdr:nvSpPr>
      <xdr:spPr>
        <a:xfrm>
          <a:off x="12804140" y="10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96338</xdr:rowOff>
    </xdr:from>
    <xdr:to>
      <xdr:col>81</xdr:col>
      <xdr:colOff>50800</xdr:colOff>
      <xdr:row>61</xdr:row>
      <xdr:rowOff>115933</xdr:rowOff>
    </xdr:to>
    <xdr:cxnSp macro="">
      <xdr:nvCxnSpPr>
        <xdr:cNvPr id="506" name="直線コネクタ 505">
          <a:extLst>
            <a:ext uri="{FF2B5EF4-FFF2-40B4-BE49-F238E27FC236}">
              <a16:creationId xmlns:a16="http://schemas.microsoft.com/office/drawing/2014/main" id="{06A49B6A-9575-4EDB-80E7-4105AF09302E}"/>
            </a:ext>
          </a:extLst>
        </xdr:cNvPr>
        <xdr:cNvCxnSpPr/>
      </xdr:nvCxnSpPr>
      <xdr:spPr>
        <a:xfrm>
          <a:off x="12854940" y="10322378"/>
          <a:ext cx="7747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07" name="n_1aveValue【学校施設】&#10;有形固定資産減価償却率">
          <a:extLst>
            <a:ext uri="{FF2B5EF4-FFF2-40B4-BE49-F238E27FC236}">
              <a16:creationId xmlns:a16="http://schemas.microsoft.com/office/drawing/2014/main" id="{D40049DD-892B-42AB-8BA1-AF5917DF4BC5}"/>
            </a:ext>
          </a:extLst>
        </xdr:cNvPr>
        <xdr:cNvSpPr txBox="1"/>
      </xdr:nvSpPr>
      <xdr:spPr>
        <a:xfrm>
          <a:off x="13437244" y="994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08" name="n_2aveValue【学校施設】&#10;有形固定資産減価償却率">
          <a:extLst>
            <a:ext uri="{FF2B5EF4-FFF2-40B4-BE49-F238E27FC236}">
              <a16:creationId xmlns:a16="http://schemas.microsoft.com/office/drawing/2014/main" id="{46898D0D-4CA7-4E1E-896F-5D4E56227D24}"/>
            </a:ext>
          </a:extLst>
        </xdr:cNvPr>
        <xdr:cNvSpPr txBox="1"/>
      </xdr:nvSpPr>
      <xdr:spPr>
        <a:xfrm>
          <a:off x="1267524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09" name="n_3aveValue【学校施設】&#10;有形固定資産減価償却率">
          <a:extLst>
            <a:ext uri="{FF2B5EF4-FFF2-40B4-BE49-F238E27FC236}">
              <a16:creationId xmlns:a16="http://schemas.microsoft.com/office/drawing/2014/main" id="{BCDEABB8-5B44-40E0-988B-A4A17D8C7499}"/>
            </a:ext>
          </a:extLst>
        </xdr:cNvPr>
        <xdr:cNvSpPr txBox="1"/>
      </xdr:nvSpPr>
      <xdr:spPr>
        <a:xfrm>
          <a:off x="119005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10" name="n_4aveValue【学校施設】&#10;有形固定資産減価償却率">
          <a:extLst>
            <a:ext uri="{FF2B5EF4-FFF2-40B4-BE49-F238E27FC236}">
              <a16:creationId xmlns:a16="http://schemas.microsoft.com/office/drawing/2014/main" id="{50B977C7-BBBB-496D-AB39-11C8D706797D}"/>
            </a:ext>
          </a:extLst>
        </xdr:cNvPr>
        <xdr:cNvSpPr txBox="1"/>
      </xdr:nvSpPr>
      <xdr:spPr>
        <a:xfrm>
          <a:off x="11102984"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511" name="n_1mainValue【学校施設】&#10;有形固定資産減価償却率">
          <a:extLst>
            <a:ext uri="{FF2B5EF4-FFF2-40B4-BE49-F238E27FC236}">
              <a16:creationId xmlns:a16="http://schemas.microsoft.com/office/drawing/2014/main" id="{142B5535-D167-4E57-9417-E08430E18C9F}"/>
            </a:ext>
          </a:extLst>
        </xdr:cNvPr>
        <xdr:cNvSpPr txBox="1"/>
      </xdr:nvSpPr>
      <xdr:spPr>
        <a:xfrm>
          <a:off x="13437244" y="1038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138265</xdr:rowOff>
    </xdr:from>
    <xdr:ext cx="405111" cy="259045"/>
    <xdr:sp macro="" textlink="">
      <xdr:nvSpPr>
        <xdr:cNvPr id="512" name="n_2mainValue【学校施設】&#10;有形固定資産減価償却率">
          <a:extLst>
            <a:ext uri="{FF2B5EF4-FFF2-40B4-BE49-F238E27FC236}">
              <a16:creationId xmlns:a16="http://schemas.microsoft.com/office/drawing/2014/main" id="{5EEB2B38-889C-4FA7-B3B2-16A469ED5442}"/>
            </a:ext>
          </a:extLst>
        </xdr:cNvPr>
        <xdr:cNvSpPr txBox="1"/>
      </xdr:nvSpPr>
      <xdr:spPr>
        <a:xfrm>
          <a:off x="12675244" y="1036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C680ECB5-32AF-4EC4-AF65-026B37F7D8C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B4054C67-CD0E-4186-9ED9-37751ADC25CB}"/>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0EAE3A19-496F-43F4-98E6-98B2F9217DF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E1F5AF8B-E1FA-46DA-AB8E-B6DC2D18BC7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F320EC88-9D2D-42D3-92F6-BF62CCB203C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21EF3B09-0A91-4232-9345-68CF87F20AB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57E65D53-9745-4488-BC34-7906F1ABB66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569849AA-4DD6-4C2A-A3BD-A3165FA9A9A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a:extLst>
            <a:ext uri="{FF2B5EF4-FFF2-40B4-BE49-F238E27FC236}">
              <a16:creationId xmlns:a16="http://schemas.microsoft.com/office/drawing/2014/main" id="{30BD0599-32E7-4CC0-9A59-51C64DC70DD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a:extLst>
            <a:ext uri="{FF2B5EF4-FFF2-40B4-BE49-F238E27FC236}">
              <a16:creationId xmlns:a16="http://schemas.microsoft.com/office/drawing/2014/main" id="{66F63431-D0C9-489D-B645-8DC43C5EDD4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E38BD8CC-375C-4211-BD2A-5B6F1E71BD5D}"/>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a:extLst>
            <a:ext uri="{FF2B5EF4-FFF2-40B4-BE49-F238E27FC236}">
              <a16:creationId xmlns:a16="http://schemas.microsoft.com/office/drawing/2014/main" id="{EECFCD93-CAD5-45FE-B0AF-650B6AF2803C}"/>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2B774E7A-1432-4FC0-9C8F-59E37DDC1CC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a:extLst>
            <a:ext uri="{FF2B5EF4-FFF2-40B4-BE49-F238E27FC236}">
              <a16:creationId xmlns:a16="http://schemas.microsoft.com/office/drawing/2014/main" id="{EF04EB82-9641-4CBB-BC5B-D7E612E263F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a:extLst>
            <a:ext uri="{FF2B5EF4-FFF2-40B4-BE49-F238E27FC236}">
              <a16:creationId xmlns:a16="http://schemas.microsoft.com/office/drawing/2014/main" id="{4FBF65E5-8D29-4B4B-8A50-6F8C34F09E4E}"/>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a:extLst>
            <a:ext uri="{FF2B5EF4-FFF2-40B4-BE49-F238E27FC236}">
              <a16:creationId xmlns:a16="http://schemas.microsoft.com/office/drawing/2014/main" id="{72623A72-7F16-43BF-96C7-36FA70152A4B}"/>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a:extLst>
            <a:ext uri="{FF2B5EF4-FFF2-40B4-BE49-F238E27FC236}">
              <a16:creationId xmlns:a16="http://schemas.microsoft.com/office/drawing/2014/main" id="{FD2BB668-198E-420B-B0B4-BE7BF07D56BE}"/>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a:extLst>
            <a:ext uri="{FF2B5EF4-FFF2-40B4-BE49-F238E27FC236}">
              <a16:creationId xmlns:a16="http://schemas.microsoft.com/office/drawing/2014/main" id="{99442E4C-ED12-40B3-A595-17936144F37A}"/>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a:extLst>
            <a:ext uri="{FF2B5EF4-FFF2-40B4-BE49-F238E27FC236}">
              <a16:creationId xmlns:a16="http://schemas.microsoft.com/office/drawing/2014/main" id="{6A2DD7E9-A302-423C-911B-404A1E12EDB8}"/>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a:extLst>
            <a:ext uri="{FF2B5EF4-FFF2-40B4-BE49-F238E27FC236}">
              <a16:creationId xmlns:a16="http://schemas.microsoft.com/office/drawing/2014/main" id="{D5853A32-B85B-437D-B581-1C6D5997EDA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a:extLst>
            <a:ext uri="{FF2B5EF4-FFF2-40B4-BE49-F238E27FC236}">
              <a16:creationId xmlns:a16="http://schemas.microsoft.com/office/drawing/2014/main" id="{6DDCF17E-E8D9-44C7-BD1B-D21B3E42C93D}"/>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C995E7BE-BADA-4828-B78F-9EF09022C78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FBFE2776-78AA-40E0-8663-895F2D74AC4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a:extLst>
            <a:ext uri="{FF2B5EF4-FFF2-40B4-BE49-F238E27FC236}">
              <a16:creationId xmlns:a16="http://schemas.microsoft.com/office/drawing/2014/main" id="{43C13142-787D-4B37-BB13-CE98BAAF934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37" name="直線コネクタ 536">
          <a:extLst>
            <a:ext uri="{FF2B5EF4-FFF2-40B4-BE49-F238E27FC236}">
              <a16:creationId xmlns:a16="http://schemas.microsoft.com/office/drawing/2014/main" id="{B2B9BC43-B18F-48F1-96AF-F167073E9939}"/>
            </a:ext>
          </a:extLst>
        </xdr:cNvPr>
        <xdr:cNvCxnSpPr/>
      </xdr:nvCxnSpPr>
      <xdr:spPr>
        <a:xfrm flipV="1">
          <a:off x="19509104" y="9356217"/>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38" name="【学校施設】&#10;一人当たり面積最小値テキスト">
          <a:extLst>
            <a:ext uri="{FF2B5EF4-FFF2-40B4-BE49-F238E27FC236}">
              <a16:creationId xmlns:a16="http://schemas.microsoft.com/office/drawing/2014/main" id="{866D49ED-C3F2-4EB0-B51E-B9F9D417660B}"/>
            </a:ext>
          </a:extLst>
        </xdr:cNvPr>
        <xdr:cNvSpPr txBox="1"/>
      </xdr:nvSpPr>
      <xdr:spPr>
        <a:xfrm>
          <a:off x="19547840" y="1073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39" name="直線コネクタ 538">
          <a:extLst>
            <a:ext uri="{FF2B5EF4-FFF2-40B4-BE49-F238E27FC236}">
              <a16:creationId xmlns:a16="http://schemas.microsoft.com/office/drawing/2014/main" id="{D93CA403-2B00-443E-A1FC-97F2B652F424}"/>
            </a:ext>
          </a:extLst>
        </xdr:cNvPr>
        <xdr:cNvCxnSpPr/>
      </xdr:nvCxnSpPr>
      <xdr:spPr>
        <a:xfrm>
          <a:off x="19443700" y="10733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40" name="【学校施設】&#10;一人当たり面積最大値テキスト">
          <a:extLst>
            <a:ext uri="{FF2B5EF4-FFF2-40B4-BE49-F238E27FC236}">
              <a16:creationId xmlns:a16="http://schemas.microsoft.com/office/drawing/2014/main" id="{616F28A4-BBDD-4C07-83AD-012FDD660E7D}"/>
            </a:ext>
          </a:extLst>
        </xdr:cNvPr>
        <xdr:cNvSpPr txBox="1"/>
      </xdr:nvSpPr>
      <xdr:spPr>
        <a:xfrm>
          <a:off x="19547840" y="9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41" name="直線コネクタ 540">
          <a:extLst>
            <a:ext uri="{FF2B5EF4-FFF2-40B4-BE49-F238E27FC236}">
              <a16:creationId xmlns:a16="http://schemas.microsoft.com/office/drawing/2014/main" id="{AF1C9D99-F034-4678-8EEB-88DB8D58BAFA}"/>
            </a:ext>
          </a:extLst>
        </xdr:cNvPr>
        <xdr:cNvCxnSpPr/>
      </xdr:nvCxnSpPr>
      <xdr:spPr>
        <a:xfrm>
          <a:off x="19443700" y="9356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42" name="【学校施設】&#10;一人当たり面積平均値テキスト">
          <a:extLst>
            <a:ext uri="{FF2B5EF4-FFF2-40B4-BE49-F238E27FC236}">
              <a16:creationId xmlns:a16="http://schemas.microsoft.com/office/drawing/2014/main" id="{B36C5EA2-1A1B-4CF8-AC5F-167394795CF7}"/>
            </a:ext>
          </a:extLst>
        </xdr:cNvPr>
        <xdr:cNvSpPr txBox="1"/>
      </xdr:nvSpPr>
      <xdr:spPr>
        <a:xfrm>
          <a:off x="1954784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43" name="フローチャート: 判断 542">
          <a:extLst>
            <a:ext uri="{FF2B5EF4-FFF2-40B4-BE49-F238E27FC236}">
              <a16:creationId xmlns:a16="http://schemas.microsoft.com/office/drawing/2014/main" id="{3DD37ABC-E3FA-4298-8015-07D1E6EB5741}"/>
            </a:ext>
          </a:extLst>
        </xdr:cNvPr>
        <xdr:cNvSpPr/>
      </xdr:nvSpPr>
      <xdr:spPr>
        <a:xfrm>
          <a:off x="1945894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44" name="フローチャート: 判断 543">
          <a:extLst>
            <a:ext uri="{FF2B5EF4-FFF2-40B4-BE49-F238E27FC236}">
              <a16:creationId xmlns:a16="http://schemas.microsoft.com/office/drawing/2014/main" id="{666C76D3-EA82-4178-8E99-81EE7CA671C0}"/>
            </a:ext>
          </a:extLst>
        </xdr:cNvPr>
        <xdr:cNvSpPr/>
      </xdr:nvSpPr>
      <xdr:spPr>
        <a:xfrm>
          <a:off x="18735040" y="102746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45" name="フローチャート: 判断 544">
          <a:extLst>
            <a:ext uri="{FF2B5EF4-FFF2-40B4-BE49-F238E27FC236}">
              <a16:creationId xmlns:a16="http://schemas.microsoft.com/office/drawing/2014/main" id="{0384CE22-EE6C-4A43-9677-6446583D4AEA}"/>
            </a:ext>
          </a:extLst>
        </xdr:cNvPr>
        <xdr:cNvSpPr/>
      </xdr:nvSpPr>
      <xdr:spPr>
        <a:xfrm>
          <a:off x="1793748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46" name="フローチャート: 判断 545">
          <a:extLst>
            <a:ext uri="{FF2B5EF4-FFF2-40B4-BE49-F238E27FC236}">
              <a16:creationId xmlns:a16="http://schemas.microsoft.com/office/drawing/2014/main" id="{CE58064A-0F0D-42B4-87B2-87A5AC4AA2C2}"/>
            </a:ext>
          </a:extLst>
        </xdr:cNvPr>
        <xdr:cNvSpPr/>
      </xdr:nvSpPr>
      <xdr:spPr>
        <a:xfrm>
          <a:off x="1716278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47" name="フローチャート: 判断 546">
          <a:extLst>
            <a:ext uri="{FF2B5EF4-FFF2-40B4-BE49-F238E27FC236}">
              <a16:creationId xmlns:a16="http://schemas.microsoft.com/office/drawing/2014/main" id="{DDEDFCC8-D8B9-41EC-954B-3FC17FC44A9E}"/>
            </a:ext>
          </a:extLst>
        </xdr:cNvPr>
        <xdr:cNvSpPr/>
      </xdr:nvSpPr>
      <xdr:spPr>
        <a:xfrm>
          <a:off x="16388080" y="103135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B1007DE-7AEF-4E4D-BDB1-C7C1AEBC820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69C41D7-534F-4D53-9930-44DE5CE4684A}"/>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7C5D088-ACF9-4A43-8D87-4E3EA9A9B51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EFDE332-AE11-4ECF-9AED-9F9DAF10A21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4A34EE-191F-4D22-B487-4E79A973FC2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85217</xdr:rowOff>
    </xdr:from>
    <xdr:to>
      <xdr:col>116</xdr:col>
      <xdr:colOff>114300</xdr:colOff>
      <xdr:row>56</xdr:row>
      <xdr:rowOff>15367</xdr:rowOff>
    </xdr:to>
    <xdr:sp macro="" textlink="">
      <xdr:nvSpPr>
        <xdr:cNvPr id="553" name="楕円 552">
          <a:extLst>
            <a:ext uri="{FF2B5EF4-FFF2-40B4-BE49-F238E27FC236}">
              <a16:creationId xmlns:a16="http://schemas.microsoft.com/office/drawing/2014/main" id="{8AB2042A-4B1D-471C-AD09-1D0298C3D51B}"/>
            </a:ext>
          </a:extLst>
        </xdr:cNvPr>
        <xdr:cNvSpPr/>
      </xdr:nvSpPr>
      <xdr:spPr>
        <a:xfrm>
          <a:off x="19458940" y="9305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38244</xdr:rowOff>
    </xdr:from>
    <xdr:ext cx="469744" cy="259045"/>
    <xdr:sp macro="" textlink="">
      <xdr:nvSpPr>
        <xdr:cNvPr id="554" name="【学校施設】&#10;一人当たり面積該当値テキスト">
          <a:extLst>
            <a:ext uri="{FF2B5EF4-FFF2-40B4-BE49-F238E27FC236}">
              <a16:creationId xmlns:a16="http://schemas.microsoft.com/office/drawing/2014/main" id="{B8CB4F4E-8ACD-43B5-9EE4-02FFFE6EA287}"/>
            </a:ext>
          </a:extLst>
        </xdr:cNvPr>
        <xdr:cNvSpPr txBox="1"/>
      </xdr:nvSpPr>
      <xdr:spPr>
        <a:xfrm>
          <a:off x="19547840" y="925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130175</xdr:rowOff>
    </xdr:from>
    <xdr:to>
      <xdr:col>112</xdr:col>
      <xdr:colOff>38100</xdr:colOff>
      <xdr:row>56</xdr:row>
      <xdr:rowOff>60325</xdr:rowOff>
    </xdr:to>
    <xdr:sp macro="" textlink="">
      <xdr:nvSpPr>
        <xdr:cNvPr id="555" name="楕円 554">
          <a:extLst>
            <a:ext uri="{FF2B5EF4-FFF2-40B4-BE49-F238E27FC236}">
              <a16:creationId xmlns:a16="http://schemas.microsoft.com/office/drawing/2014/main" id="{FB75842B-6B6E-49BA-BB85-C99DD81DFB62}"/>
            </a:ext>
          </a:extLst>
        </xdr:cNvPr>
        <xdr:cNvSpPr/>
      </xdr:nvSpPr>
      <xdr:spPr>
        <a:xfrm>
          <a:off x="18735040" y="9350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136017</xdr:rowOff>
    </xdr:from>
    <xdr:to>
      <xdr:col>116</xdr:col>
      <xdr:colOff>63500</xdr:colOff>
      <xdr:row>56</xdr:row>
      <xdr:rowOff>9525</xdr:rowOff>
    </xdr:to>
    <xdr:cxnSp macro="">
      <xdr:nvCxnSpPr>
        <xdr:cNvPr id="556" name="直線コネクタ 555">
          <a:extLst>
            <a:ext uri="{FF2B5EF4-FFF2-40B4-BE49-F238E27FC236}">
              <a16:creationId xmlns:a16="http://schemas.microsoft.com/office/drawing/2014/main" id="{4336DFD8-3269-4675-8DFE-0491265CD91D}"/>
            </a:ext>
          </a:extLst>
        </xdr:cNvPr>
        <xdr:cNvCxnSpPr/>
      </xdr:nvCxnSpPr>
      <xdr:spPr>
        <a:xfrm flipV="1">
          <a:off x="18778220" y="9356217"/>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105029</xdr:rowOff>
    </xdr:from>
    <xdr:to>
      <xdr:col>107</xdr:col>
      <xdr:colOff>101600</xdr:colOff>
      <xdr:row>57</xdr:row>
      <xdr:rowOff>35179</xdr:rowOff>
    </xdr:to>
    <xdr:sp macro="" textlink="">
      <xdr:nvSpPr>
        <xdr:cNvPr id="557" name="楕円 556">
          <a:extLst>
            <a:ext uri="{FF2B5EF4-FFF2-40B4-BE49-F238E27FC236}">
              <a16:creationId xmlns:a16="http://schemas.microsoft.com/office/drawing/2014/main" id="{F0AD8FCC-2181-4C15-919E-FCBC391EF845}"/>
            </a:ext>
          </a:extLst>
        </xdr:cNvPr>
        <xdr:cNvSpPr/>
      </xdr:nvSpPr>
      <xdr:spPr>
        <a:xfrm>
          <a:off x="17937480" y="94928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9525</xdr:rowOff>
    </xdr:from>
    <xdr:to>
      <xdr:col>111</xdr:col>
      <xdr:colOff>177800</xdr:colOff>
      <xdr:row>56</xdr:row>
      <xdr:rowOff>155829</xdr:rowOff>
    </xdr:to>
    <xdr:cxnSp macro="">
      <xdr:nvCxnSpPr>
        <xdr:cNvPr id="558" name="直線コネクタ 557">
          <a:extLst>
            <a:ext uri="{FF2B5EF4-FFF2-40B4-BE49-F238E27FC236}">
              <a16:creationId xmlns:a16="http://schemas.microsoft.com/office/drawing/2014/main" id="{C8D5458D-2BF6-4F11-9B89-73BA7DD3D1FD}"/>
            </a:ext>
          </a:extLst>
        </xdr:cNvPr>
        <xdr:cNvCxnSpPr/>
      </xdr:nvCxnSpPr>
      <xdr:spPr>
        <a:xfrm flipV="1">
          <a:off x="17988280" y="9397365"/>
          <a:ext cx="78994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559" name="n_1aveValue【学校施設】&#10;一人当たり面積">
          <a:extLst>
            <a:ext uri="{FF2B5EF4-FFF2-40B4-BE49-F238E27FC236}">
              <a16:creationId xmlns:a16="http://schemas.microsoft.com/office/drawing/2014/main" id="{56899A65-1FE5-4E3F-AE01-6D351474B707}"/>
            </a:ext>
          </a:extLst>
        </xdr:cNvPr>
        <xdr:cNvSpPr txBox="1"/>
      </xdr:nvSpPr>
      <xdr:spPr>
        <a:xfrm>
          <a:off x="18561127" y="1036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560" name="n_2aveValue【学校施設】&#10;一人当たり面積">
          <a:extLst>
            <a:ext uri="{FF2B5EF4-FFF2-40B4-BE49-F238E27FC236}">
              <a16:creationId xmlns:a16="http://schemas.microsoft.com/office/drawing/2014/main" id="{7E048C63-594A-4E43-9B6D-2F528AB13217}"/>
            </a:ext>
          </a:extLst>
        </xdr:cNvPr>
        <xdr:cNvSpPr txBox="1"/>
      </xdr:nvSpPr>
      <xdr:spPr>
        <a:xfrm>
          <a:off x="1777626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561" name="n_3aveValue【学校施設】&#10;一人当たり面積">
          <a:extLst>
            <a:ext uri="{FF2B5EF4-FFF2-40B4-BE49-F238E27FC236}">
              <a16:creationId xmlns:a16="http://schemas.microsoft.com/office/drawing/2014/main" id="{97198A8A-A42F-4DE1-82A1-242AE425C57E}"/>
            </a:ext>
          </a:extLst>
        </xdr:cNvPr>
        <xdr:cNvSpPr txBox="1"/>
      </xdr:nvSpPr>
      <xdr:spPr>
        <a:xfrm>
          <a:off x="1700156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562" name="n_4aveValue【学校施設】&#10;一人当たり面積">
          <a:extLst>
            <a:ext uri="{FF2B5EF4-FFF2-40B4-BE49-F238E27FC236}">
              <a16:creationId xmlns:a16="http://schemas.microsoft.com/office/drawing/2014/main" id="{6AD3A30B-116C-4892-8506-484038DFB800}"/>
            </a:ext>
          </a:extLst>
        </xdr:cNvPr>
        <xdr:cNvSpPr txBox="1"/>
      </xdr:nvSpPr>
      <xdr:spPr>
        <a:xfrm>
          <a:off x="16226867" y="1009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76852</xdr:rowOff>
    </xdr:from>
    <xdr:ext cx="469744" cy="259045"/>
    <xdr:sp macro="" textlink="">
      <xdr:nvSpPr>
        <xdr:cNvPr id="563" name="n_1mainValue【学校施設】&#10;一人当たり面積">
          <a:extLst>
            <a:ext uri="{FF2B5EF4-FFF2-40B4-BE49-F238E27FC236}">
              <a16:creationId xmlns:a16="http://schemas.microsoft.com/office/drawing/2014/main" id="{5A48A39F-B7B4-438F-A31E-810971890970}"/>
            </a:ext>
          </a:extLst>
        </xdr:cNvPr>
        <xdr:cNvSpPr txBox="1"/>
      </xdr:nvSpPr>
      <xdr:spPr>
        <a:xfrm>
          <a:off x="18561127" y="912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51706</xdr:rowOff>
    </xdr:from>
    <xdr:ext cx="469744" cy="259045"/>
    <xdr:sp macro="" textlink="">
      <xdr:nvSpPr>
        <xdr:cNvPr id="564" name="n_2mainValue【学校施設】&#10;一人当たり面積">
          <a:extLst>
            <a:ext uri="{FF2B5EF4-FFF2-40B4-BE49-F238E27FC236}">
              <a16:creationId xmlns:a16="http://schemas.microsoft.com/office/drawing/2014/main" id="{2C28660F-C9CD-4D49-99D1-3721179AFDAB}"/>
            </a:ext>
          </a:extLst>
        </xdr:cNvPr>
        <xdr:cNvSpPr txBox="1"/>
      </xdr:nvSpPr>
      <xdr:spPr>
        <a:xfrm>
          <a:off x="17776267" y="927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a:extLst>
            <a:ext uri="{FF2B5EF4-FFF2-40B4-BE49-F238E27FC236}">
              <a16:creationId xmlns:a16="http://schemas.microsoft.com/office/drawing/2014/main" id="{A186AFD6-A370-4ED5-892E-7973E5A9028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a:extLst>
            <a:ext uri="{FF2B5EF4-FFF2-40B4-BE49-F238E27FC236}">
              <a16:creationId xmlns:a16="http://schemas.microsoft.com/office/drawing/2014/main" id="{CA4325BA-4B57-401F-8E42-87C4560E01B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a:extLst>
            <a:ext uri="{FF2B5EF4-FFF2-40B4-BE49-F238E27FC236}">
              <a16:creationId xmlns:a16="http://schemas.microsoft.com/office/drawing/2014/main" id="{EA4FCBB4-77EB-40F2-A94A-4F86DABA326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a:extLst>
            <a:ext uri="{FF2B5EF4-FFF2-40B4-BE49-F238E27FC236}">
              <a16:creationId xmlns:a16="http://schemas.microsoft.com/office/drawing/2014/main" id="{7D5B4CA9-3833-4BD6-B6AE-A64FEED52432}"/>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a:extLst>
            <a:ext uri="{FF2B5EF4-FFF2-40B4-BE49-F238E27FC236}">
              <a16:creationId xmlns:a16="http://schemas.microsoft.com/office/drawing/2014/main" id="{9AD9F54A-21C9-4534-90FA-73541D70BC0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a:extLst>
            <a:ext uri="{FF2B5EF4-FFF2-40B4-BE49-F238E27FC236}">
              <a16:creationId xmlns:a16="http://schemas.microsoft.com/office/drawing/2014/main" id="{0B194066-56D6-4EAD-A3CE-2D2AFBA29D0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a:extLst>
            <a:ext uri="{FF2B5EF4-FFF2-40B4-BE49-F238E27FC236}">
              <a16:creationId xmlns:a16="http://schemas.microsoft.com/office/drawing/2014/main" id="{FA0D21EA-3F02-4A31-A923-E9BF8863124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a:extLst>
            <a:ext uri="{FF2B5EF4-FFF2-40B4-BE49-F238E27FC236}">
              <a16:creationId xmlns:a16="http://schemas.microsoft.com/office/drawing/2014/main" id="{3D41E4B4-FEA9-4F0F-AC45-C2D91462F1FB}"/>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63BD2F25-E80B-4CCD-9D50-A48462DD247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id="{6E34F946-2EAD-4DB4-9E36-2A947850C959}"/>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id="{7CCADD30-6DBD-464F-AB94-CD668766834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id="{3A8640BF-FB73-4250-9AB9-9823E83FC73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id="{8DD8C4BF-FC96-46F2-9283-11505E27B02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id="{8D31B2BF-6C35-4A76-9059-B411C76FAD6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id="{C8F91ECB-523E-4C7A-B457-C4ADACF4B32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id="{54779A04-8C21-4956-8C11-BAE8360CC578}"/>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a:extLst>
            <a:ext uri="{FF2B5EF4-FFF2-40B4-BE49-F238E27FC236}">
              <a16:creationId xmlns:a16="http://schemas.microsoft.com/office/drawing/2014/main" id="{1F912BB8-990F-4EFB-95B8-AF2152F46AC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a:extLst>
            <a:ext uri="{FF2B5EF4-FFF2-40B4-BE49-F238E27FC236}">
              <a16:creationId xmlns:a16="http://schemas.microsoft.com/office/drawing/2014/main" id="{3760787D-4690-4AB4-94DC-5B95C6F6F1C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a:extLst>
            <a:ext uri="{FF2B5EF4-FFF2-40B4-BE49-F238E27FC236}">
              <a16:creationId xmlns:a16="http://schemas.microsoft.com/office/drawing/2014/main" id="{F0771550-1AC7-4DA3-8C42-4A1EE4CB534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a:extLst>
            <a:ext uri="{FF2B5EF4-FFF2-40B4-BE49-F238E27FC236}">
              <a16:creationId xmlns:a16="http://schemas.microsoft.com/office/drawing/2014/main" id="{0CE918B0-ECFA-4749-B8B4-B19003D769E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a:extLst>
            <a:ext uri="{FF2B5EF4-FFF2-40B4-BE49-F238E27FC236}">
              <a16:creationId xmlns:a16="http://schemas.microsoft.com/office/drawing/2014/main" id="{64564740-B7D3-4AA3-8583-B199DFA63FD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a:extLst>
            <a:ext uri="{FF2B5EF4-FFF2-40B4-BE49-F238E27FC236}">
              <a16:creationId xmlns:a16="http://schemas.microsoft.com/office/drawing/2014/main" id="{51E67A99-6FFF-4454-989C-40A56DC0D80F}"/>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a:extLst>
            <a:ext uri="{FF2B5EF4-FFF2-40B4-BE49-F238E27FC236}">
              <a16:creationId xmlns:a16="http://schemas.microsoft.com/office/drawing/2014/main" id="{E0FF666A-A645-4C1D-981B-C263D5B60DB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a:extLst>
            <a:ext uri="{FF2B5EF4-FFF2-40B4-BE49-F238E27FC236}">
              <a16:creationId xmlns:a16="http://schemas.microsoft.com/office/drawing/2014/main" id="{B89E986E-043D-4452-9BB3-D788B0CBB53E}"/>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a:extLst>
            <a:ext uri="{FF2B5EF4-FFF2-40B4-BE49-F238E27FC236}">
              <a16:creationId xmlns:a16="http://schemas.microsoft.com/office/drawing/2014/main" id="{625BF28A-D7D2-47AC-AC5A-CE2E64859F6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a:extLst>
            <a:ext uri="{FF2B5EF4-FFF2-40B4-BE49-F238E27FC236}">
              <a16:creationId xmlns:a16="http://schemas.microsoft.com/office/drawing/2014/main" id="{3DFFC8C1-323A-4D5F-BF42-3D6E301868D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a:extLst>
            <a:ext uri="{FF2B5EF4-FFF2-40B4-BE49-F238E27FC236}">
              <a16:creationId xmlns:a16="http://schemas.microsoft.com/office/drawing/2014/main" id="{9C6CD4F7-C4E1-4617-B185-54A93B627D2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a:extLst>
            <a:ext uri="{FF2B5EF4-FFF2-40B4-BE49-F238E27FC236}">
              <a16:creationId xmlns:a16="http://schemas.microsoft.com/office/drawing/2014/main" id="{801D4C80-6AE6-4A18-8DBF-E4B4449F0B5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a:extLst>
            <a:ext uri="{FF2B5EF4-FFF2-40B4-BE49-F238E27FC236}">
              <a16:creationId xmlns:a16="http://schemas.microsoft.com/office/drawing/2014/main" id="{44899A13-CB08-442B-9A06-6DA67E5C66D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a:extLst>
            <a:ext uri="{FF2B5EF4-FFF2-40B4-BE49-F238E27FC236}">
              <a16:creationId xmlns:a16="http://schemas.microsoft.com/office/drawing/2014/main" id="{E2B01EF8-AF73-461F-BB9A-EF3D273C6BD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a:extLst>
            <a:ext uri="{FF2B5EF4-FFF2-40B4-BE49-F238E27FC236}">
              <a16:creationId xmlns:a16="http://schemas.microsoft.com/office/drawing/2014/main" id="{0D89C71E-A7A0-4C6E-A267-2877AD8D259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a:extLst>
            <a:ext uri="{FF2B5EF4-FFF2-40B4-BE49-F238E27FC236}">
              <a16:creationId xmlns:a16="http://schemas.microsoft.com/office/drawing/2014/main" id="{BBB7DDD7-B136-4DCB-898D-11EFCE639FD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a:extLst>
            <a:ext uri="{FF2B5EF4-FFF2-40B4-BE49-F238E27FC236}">
              <a16:creationId xmlns:a16="http://schemas.microsoft.com/office/drawing/2014/main" id="{13C28A37-4482-4880-86C3-A29B3B13FDD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a:extLst>
            <a:ext uri="{FF2B5EF4-FFF2-40B4-BE49-F238E27FC236}">
              <a16:creationId xmlns:a16="http://schemas.microsoft.com/office/drawing/2014/main" id="{4E522916-963B-4338-9E7E-3CA41634F2E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a:extLst>
            <a:ext uri="{FF2B5EF4-FFF2-40B4-BE49-F238E27FC236}">
              <a16:creationId xmlns:a16="http://schemas.microsoft.com/office/drawing/2014/main" id="{1379B08A-7516-4CEB-9CA9-DF9A0FF9290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％を超えている認定こども園や類似団体内平均値を上回っている学校施設については、公共施設等総合管理計画に基づき、規模縮小を踏まえた老朽化対策や適正な施設管理に取り組んでいく。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5FD157-419E-4D97-BB89-BB47956552B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F37D87-A079-4C7E-ACEA-80D6335A913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D4AF4B-4826-446A-A283-FA3FD91AD80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FE02FC-C278-4FCB-9971-71322C803C8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CF95BF-65C8-4A0C-A558-6D62BB66F66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335FE3-DE7E-4C79-B22A-A0BF81DE6DA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166E7E-EC6F-4D57-891D-78C52A81132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AED347-B86F-4A8C-9A54-1CCF980C9F2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C69724-D17A-4610-B7B2-E2FFBE9703D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4EEBD1-9FEF-461D-9B86-6E6AED5F47C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10,804
10,745
176.06
7,596,754
7,190,875
229,036
3,776,170
3,796,367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728070-A75E-48CC-BFE1-2D7D5D7DA62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4B45EC-99DF-4176-B3A6-36F87546DE7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6FD1F2-050E-4AE8-89C7-DFB89DF4D7F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EFA659-2F35-41CB-9C13-F93A717B139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15F22B-A01D-4CF6-ACC0-F73D9BAFB0B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B261D3-F17B-433A-A5A8-AB49B13FCBB6}"/>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83D7EE-6466-4F5E-BC74-DEEBC8EC7B2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C86D690-149D-4E69-9FBF-E0E60676292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00FF1E1-EF50-4FB0-966D-53EB1553323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C44197-0376-4A24-829F-10A6F73F5A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A303CB-2854-467B-97DC-98E5BDCD47A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55E7C4-6298-4510-8180-84213C32E48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8D2CCE-ADDC-4791-94C4-093AD078E94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DD6F23-849D-45F4-B560-288E89B0A2D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6F8A7D2-B84F-42DE-8F13-0D05DF2D7DD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D6DDA8-5615-41CA-9913-DDC737A405F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ECF2B3-1D22-4A49-99C3-7A3449E67CF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E22EC4-66AA-4F55-91AD-D829E8AAB1D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E9F184C-555A-4195-9A17-7E852444F7B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454C9BC-514C-42E6-AF7E-4CD7E7DAAF06}"/>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1E8BC8-BDEE-4866-9E87-06D9280CDC0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306D231-986E-46B0-A447-8511B230CD3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4D2FB2F-FE9A-4A0A-98CD-B77500A5476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445A7F-7824-4D73-B72D-49A1F4D58B2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97D0F69-6397-4378-B7A5-B09B9F5813E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4EDFC84-0FA0-4A19-ACB5-351A5833DCED}"/>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765CF79-E851-4AC0-8A9F-AEBFB3900E8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D0DC114-DAEB-467A-BD6F-5D55D034464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1F9D232-CF4D-40A5-8F80-AE9C5AC1E70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72545D0-1D1D-482C-A623-CC508DC5260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CBEA74E-6C61-46A1-8EBF-2E0D7B6F031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ED3F35C-B89F-42E6-89A7-5A52011AF653}"/>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503906D-ACD1-4590-A9A2-D42BF7DD7E7D}"/>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D63D8EF-F768-4B2B-B7F4-72E6B4E422AF}"/>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86F072B-F252-4163-BE9C-55074A025361}"/>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2E55A3E-6A3E-449C-AEE1-D13BBCD2BBF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D87E1DF-FE15-4001-A3D9-2925B547BE04}"/>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95539B0-9E9C-461D-8EB1-D4F50D80801F}"/>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7FF9BC3-7C15-4AA4-B4BC-42B9C2677974}"/>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CDCCBF6-F314-49F8-8870-2B9EC22B2FCC}"/>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21E5060-09EF-48A4-ABF4-FCB5806D8CAE}"/>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FAF54CD-0C3E-489F-86FF-2118F0915BE4}"/>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5C2BEA2-2D14-48A7-B1F9-867F7EF757F2}"/>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AFAE939-504D-4AE9-B10E-08E4842BC3CA}"/>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7B81379-6576-4C9F-B48F-EA0D2D09674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CDA8C85-A9BD-403E-AAF3-FE957760FC4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8451F045-B7C7-434C-A5EC-FC6BDB2720FC}"/>
            </a:ext>
          </a:extLst>
        </xdr:cNvPr>
        <xdr:cNvCxnSpPr/>
      </xdr:nvCxnSpPr>
      <xdr:spPr>
        <a:xfrm flipV="1">
          <a:off x="4086225" y="560342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143CBCA-FD87-442C-91D1-F7902AFABB58}"/>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00C2393-2804-4F42-B89D-3BC662B67BE6}"/>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51EE2BB5-8F80-46BE-87CC-54AC6EF6DF15}"/>
            </a:ext>
          </a:extLst>
        </xdr:cNvPr>
        <xdr:cNvSpPr txBox="1"/>
      </xdr:nvSpPr>
      <xdr:spPr>
        <a:xfrm>
          <a:off x="4124960" y="5382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EA3AA127-A782-4436-BB1C-E73C40E39734}"/>
            </a:ext>
          </a:extLst>
        </xdr:cNvPr>
        <xdr:cNvCxnSpPr/>
      </xdr:nvCxnSpPr>
      <xdr:spPr>
        <a:xfrm>
          <a:off x="4020820" y="5603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85741D15-E8B2-4635-A8BB-692C5A60DBE7}"/>
            </a:ext>
          </a:extLst>
        </xdr:cNvPr>
        <xdr:cNvSpPr txBox="1"/>
      </xdr:nvSpPr>
      <xdr:spPr>
        <a:xfrm>
          <a:off x="4124960" y="5979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5CEB1CC4-B824-4217-B806-6D48846A1258}"/>
            </a:ext>
          </a:extLst>
        </xdr:cNvPr>
        <xdr:cNvSpPr/>
      </xdr:nvSpPr>
      <xdr:spPr>
        <a:xfrm>
          <a:off x="4036060" y="6124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4B1BFD00-4FDB-4468-95EA-91424DCB3316}"/>
            </a:ext>
          </a:extLst>
        </xdr:cNvPr>
        <xdr:cNvSpPr/>
      </xdr:nvSpPr>
      <xdr:spPr>
        <a:xfrm>
          <a:off x="331216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0928E3DB-2167-43A7-B576-D1807CA02B6B}"/>
            </a:ext>
          </a:extLst>
        </xdr:cNvPr>
        <xdr:cNvSpPr/>
      </xdr:nvSpPr>
      <xdr:spPr>
        <a:xfrm>
          <a:off x="251460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53BB3072-B895-46CA-9978-304C3388A7F6}"/>
            </a:ext>
          </a:extLst>
        </xdr:cNvPr>
        <xdr:cNvSpPr/>
      </xdr:nvSpPr>
      <xdr:spPr>
        <a:xfrm>
          <a:off x="1739900" y="611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CDA61576-5A17-498A-9924-8963234AD4AA}"/>
            </a:ext>
          </a:extLst>
        </xdr:cNvPr>
        <xdr:cNvSpPr/>
      </xdr:nvSpPr>
      <xdr:spPr>
        <a:xfrm>
          <a:off x="965200" y="6045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AA76F27-27C8-43E6-9C18-C3DC68293FB4}"/>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ADD4FE0-320E-4F52-9D24-7AB5152BF09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3F9D0C1-8D44-4D4F-938A-7ED5028FB4F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5A015B8-8450-4E31-B9F8-C3A397BCD45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F6DBB3A-FA46-4A0F-9898-5353EA2E4509}"/>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4" name="楕円 73">
          <a:extLst>
            <a:ext uri="{FF2B5EF4-FFF2-40B4-BE49-F238E27FC236}">
              <a16:creationId xmlns:a16="http://schemas.microsoft.com/office/drawing/2014/main" id="{D93E79EE-E56D-4377-A668-9FA49FE38C2F}"/>
            </a:ext>
          </a:extLst>
        </xdr:cNvPr>
        <xdr:cNvSpPr/>
      </xdr:nvSpPr>
      <xdr:spPr>
        <a:xfrm>
          <a:off x="4036060" y="64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13624</xdr:rowOff>
    </xdr:from>
    <xdr:ext cx="405111" cy="259045"/>
    <xdr:sp macro="" textlink="">
      <xdr:nvSpPr>
        <xdr:cNvPr id="75" name="【図書館】&#10;有形固定資産減価償却率該当値テキスト">
          <a:extLst>
            <a:ext uri="{FF2B5EF4-FFF2-40B4-BE49-F238E27FC236}">
              <a16:creationId xmlns:a16="http://schemas.microsoft.com/office/drawing/2014/main" id="{7A470F7F-2E7E-44B4-B61E-0A0325C7040D}"/>
            </a:ext>
          </a:extLst>
        </xdr:cNvPr>
        <xdr:cNvSpPr txBox="1"/>
      </xdr:nvSpPr>
      <xdr:spPr>
        <a:xfrm>
          <a:off x="4124960" y="6383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a:extLst>
            <a:ext uri="{FF2B5EF4-FFF2-40B4-BE49-F238E27FC236}">
              <a16:creationId xmlns:a16="http://schemas.microsoft.com/office/drawing/2014/main" id="{4120BF8D-4705-436B-9640-8A466A146BEF}"/>
            </a:ext>
          </a:extLst>
        </xdr:cNvPr>
        <xdr:cNvSpPr/>
      </xdr:nvSpPr>
      <xdr:spPr>
        <a:xfrm>
          <a:off x="3312160" y="63989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85997</xdr:rowOff>
    </xdr:to>
    <xdr:cxnSp macro="">
      <xdr:nvCxnSpPr>
        <xdr:cNvPr id="77" name="直線コネクタ 76">
          <a:extLst>
            <a:ext uri="{FF2B5EF4-FFF2-40B4-BE49-F238E27FC236}">
              <a16:creationId xmlns:a16="http://schemas.microsoft.com/office/drawing/2014/main" id="{E97AC8C2-012F-4B2D-B48E-9A155AA2487D}"/>
            </a:ext>
          </a:extLst>
        </xdr:cNvPr>
        <xdr:cNvCxnSpPr/>
      </xdr:nvCxnSpPr>
      <xdr:spPr>
        <a:xfrm>
          <a:off x="3355340" y="6449786"/>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a:extLst>
            <a:ext uri="{FF2B5EF4-FFF2-40B4-BE49-F238E27FC236}">
              <a16:creationId xmlns:a16="http://schemas.microsoft.com/office/drawing/2014/main" id="{F678F24A-37C7-49C5-85A4-3C2317B89E96}"/>
            </a:ext>
          </a:extLst>
        </xdr:cNvPr>
        <xdr:cNvSpPr/>
      </xdr:nvSpPr>
      <xdr:spPr>
        <a:xfrm>
          <a:off x="2514600" y="6366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79466</xdr:rowOff>
    </xdr:to>
    <xdr:cxnSp macro="">
      <xdr:nvCxnSpPr>
        <xdr:cNvPr id="79" name="直線コネクタ 78">
          <a:extLst>
            <a:ext uri="{FF2B5EF4-FFF2-40B4-BE49-F238E27FC236}">
              <a16:creationId xmlns:a16="http://schemas.microsoft.com/office/drawing/2014/main" id="{8FDCE3B9-60D0-4B19-A07B-EE987D594805}"/>
            </a:ext>
          </a:extLst>
        </xdr:cNvPr>
        <xdr:cNvCxnSpPr/>
      </xdr:nvCxnSpPr>
      <xdr:spPr>
        <a:xfrm>
          <a:off x="2565400" y="6413863"/>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0" name="n_1aveValue【図書館】&#10;有形固定資産減価償却率">
          <a:extLst>
            <a:ext uri="{FF2B5EF4-FFF2-40B4-BE49-F238E27FC236}">
              <a16:creationId xmlns:a16="http://schemas.microsoft.com/office/drawing/2014/main" id="{D66AA2D5-86D4-4F03-8F82-ED5099165352}"/>
            </a:ext>
          </a:extLst>
        </xdr:cNvPr>
        <xdr:cNvSpPr txBox="1"/>
      </xdr:nvSpPr>
      <xdr:spPr>
        <a:xfrm>
          <a:off x="317056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1" name="n_2aveValue【図書館】&#10;有形固定資産減価償却率">
          <a:extLst>
            <a:ext uri="{FF2B5EF4-FFF2-40B4-BE49-F238E27FC236}">
              <a16:creationId xmlns:a16="http://schemas.microsoft.com/office/drawing/2014/main" id="{880CAD14-DFA7-450D-B63F-79F6704D1841}"/>
            </a:ext>
          </a:extLst>
        </xdr:cNvPr>
        <xdr:cNvSpPr txBox="1"/>
      </xdr:nvSpPr>
      <xdr:spPr>
        <a:xfrm>
          <a:off x="2385704" y="59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2" name="n_3aveValue【図書館】&#10;有形固定資産減価償却率">
          <a:extLst>
            <a:ext uri="{FF2B5EF4-FFF2-40B4-BE49-F238E27FC236}">
              <a16:creationId xmlns:a16="http://schemas.microsoft.com/office/drawing/2014/main" id="{6D0E177F-C34B-43B7-8D80-248398C25795}"/>
            </a:ext>
          </a:extLst>
        </xdr:cNvPr>
        <xdr:cNvSpPr txBox="1"/>
      </xdr:nvSpPr>
      <xdr:spPr>
        <a:xfrm>
          <a:off x="1611004" y="58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3" name="n_4aveValue【図書館】&#10;有形固定資産減価償却率">
          <a:extLst>
            <a:ext uri="{FF2B5EF4-FFF2-40B4-BE49-F238E27FC236}">
              <a16:creationId xmlns:a16="http://schemas.microsoft.com/office/drawing/2014/main" id="{3BEAAA1E-7D56-4A27-874C-E9510A38EC9F}"/>
            </a:ext>
          </a:extLst>
        </xdr:cNvPr>
        <xdr:cNvSpPr txBox="1"/>
      </xdr:nvSpPr>
      <xdr:spPr>
        <a:xfrm>
          <a:off x="836304"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121393</xdr:rowOff>
    </xdr:from>
    <xdr:ext cx="405111" cy="259045"/>
    <xdr:sp macro="" textlink="">
      <xdr:nvSpPr>
        <xdr:cNvPr id="84" name="n_1mainValue【図書館】&#10;有形固定資産減価償却率">
          <a:extLst>
            <a:ext uri="{FF2B5EF4-FFF2-40B4-BE49-F238E27FC236}">
              <a16:creationId xmlns:a16="http://schemas.microsoft.com/office/drawing/2014/main" id="{CAD15295-341B-4F8B-823A-237143469638}"/>
            </a:ext>
          </a:extLst>
        </xdr:cNvPr>
        <xdr:cNvSpPr txBox="1"/>
      </xdr:nvSpPr>
      <xdr:spPr>
        <a:xfrm>
          <a:off x="317056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5" name="n_2mainValue【図書館】&#10;有形固定資産減価償却率">
          <a:extLst>
            <a:ext uri="{FF2B5EF4-FFF2-40B4-BE49-F238E27FC236}">
              <a16:creationId xmlns:a16="http://schemas.microsoft.com/office/drawing/2014/main" id="{AD2945C0-D260-4DDA-B088-D6A9C2FF6B64}"/>
            </a:ext>
          </a:extLst>
        </xdr:cNvPr>
        <xdr:cNvSpPr txBox="1"/>
      </xdr:nvSpPr>
      <xdr:spPr>
        <a:xfrm>
          <a:off x="2385704" y="645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14C42DB-ECDF-4C8B-A4EA-C5905326698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92504A5-E823-4FB6-8792-9FDF88C4578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C8450D16-A4EC-498C-99B7-6BB16DA656C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FF69F774-6ADC-438C-85DC-AF8AB3116E7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BA99EF6C-D8E1-407A-97B5-061F0DBA8B5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D060948-E0D9-49F1-AEF0-3EE5EA63D01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4EF82C9-FD18-43AB-A14D-D525B6BEC24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C16EF92-B0B4-48BF-B1EE-D805E5317BF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9D466681-477B-4846-8FB3-F09DD01EB757}"/>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48D7810-BB78-49D8-B336-8378485368E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8E032BBA-3533-41F6-9D0B-755D9C55228F}"/>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8DF289BE-6760-488F-8AF0-0C7B1F3F348C}"/>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30ACC15B-B0C9-47AD-A24E-5665F0F9E6B7}"/>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DAA99481-82A3-4F0C-AA84-EA3288C0EFAF}"/>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6067F3C9-B501-4366-8EAB-77A2AAC3C06E}"/>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69CDB41A-71F8-48D1-A3DD-C30A9DE973CA}"/>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D77C0C15-0A46-4E91-A027-B8E6FBB9005A}"/>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64F1D8EC-C055-48D0-952E-9C9157BCBC7D}"/>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BB64006A-3703-413E-B0BB-D193161BCF4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48DD9A3D-38DD-460A-BC88-2401BE4E968D}"/>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EE8D868C-9BA0-4EA8-A87A-C7406540816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07" name="直線コネクタ 106">
          <a:extLst>
            <a:ext uri="{FF2B5EF4-FFF2-40B4-BE49-F238E27FC236}">
              <a16:creationId xmlns:a16="http://schemas.microsoft.com/office/drawing/2014/main" id="{7A2AE9C1-4FAA-4D33-80E2-2A3AF0458BB6}"/>
            </a:ext>
          </a:extLst>
        </xdr:cNvPr>
        <xdr:cNvCxnSpPr/>
      </xdr:nvCxnSpPr>
      <xdr:spPr>
        <a:xfrm flipV="1">
          <a:off x="9219565" y="5670042"/>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8" name="【図書館】&#10;一人当たり面積最小値テキスト">
          <a:extLst>
            <a:ext uri="{FF2B5EF4-FFF2-40B4-BE49-F238E27FC236}">
              <a16:creationId xmlns:a16="http://schemas.microsoft.com/office/drawing/2014/main" id="{CB441DAF-3F67-45E2-9916-B41D571E3E55}"/>
            </a:ext>
          </a:extLst>
        </xdr:cNvPr>
        <xdr:cNvSpPr txBox="1"/>
      </xdr:nvSpPr>
      <xdr:spPr>
        <a:xfrm>
          <a:off x="925830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9" name="直線コネクタ 108">
          <a:extLst>
            <a:ext uri="{FF2B5EF4-FFF2-40B4-BE49-F238E27FC236}">
              <a16:creationId xmlns:a16="http://schemas.microsoft.com/office/drawing/2014/main" id="{608ABC24-14DF-41A6-A51C-38E5AA6A6B3E}"/>
            </a:ext>
          </a:extLst>
        </xdr:cNvPr>
        <xdr:cNvCxnSpPr/>
      </xdr:nvCxnSpPr>
      <xdr:spPr>
        <a:xfrm>
          <a:off x="915416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0" name="【図書館】&#10;一人当たり面積最大値テキスト">
          <a:extLst>
            <a:ext uri="{FF2B5EF4-FFF2-40B4-BE49-F238E27FC236}">
              <a16:creationId xmlns:a16="http://schemas.microsoft.com/office/drawing/2014/main" id="{9FD926A0-3F49-42F3-8191-3433E42EBE2C}"/>
            </a:ext>
          </a:extLst>
        </xdr:cNvPr>
        <xdr:cNvSpPr txBox="1"/>
      </xdr:nvSpPr>
      <xdr:spPr>
        <a:xfrm>
          <a:off x="9258300" y="544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1" name="直線コネクタ 110">
          <a:extLst>
            <a:ext uri="{FF2B5EF4-FFF2-40B4-BE49-F238E27FC236}">
              <a16:creationId xmlns:a16="http://schemas.microsoft.com/office/drawing/2014/main" id="{A04BAA39-C1B2-4E14-A0B7-5536892CD293}"/>
            </a:ext>
          </a:extLst>
        </xdr:cNvPr>
        <xdr:cNvCxnSpPr/>
      </xdr:nvCxnSpPr>
      <xdr:spPr>
        <a:xfrm>
          <a:off x="9154160" y="5670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2" name="【図書館】&#10;一人当たり面積平均値テキスト">
          <a:extLst>
            <a:ext uri="{FF2B5EF4-FFF2-40B4-BE49-F238E27FC236}">
              <a16:creationId xmlns:a16="http://schemas.microsoft.com/office/drawing/2014/main" id="{49388DF5-E2D8-4B3D-9392-0B59E8E1903F}"/>
            </a:ext>
          </a:extLst>
        </xdr:cNvPr>
        <xdr:cNvSpPr txBox="1"/>
      </xdr:nvSpPr>
      <xdr:spPr>
        <a:xfrm>
          <a:off x="9258300" y="6369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3" name="フローチャート: 判断 112">
          <a:extLst>
            <a:ext uri="{FF2B5EF4-FFF2-40B4-BE49-F238E27FC236}">
              <a16:creationId xmlns:a16="http://schemas.microsoft.com/office/drawing/2014/main" id="{5D8C99A2-ED95-4B0B-B546-8691A6D1A6CB}"/>
            </a:ext>
          </a:extLst>
        </xdr:cNvPr>
        <xdr:cNvSpPr/>
      </xdr:nvSpPr>
      <xdr:spPr>
        <a:xfrm>
          <a:off x="9192260" y="6514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4" name="フローチャート: 判断 113">
          <a:extLst>
            <a:ext uri="{FF2B5EF4-FFF2-40B4-BE49-F238E27FC236}">
              <a16:creationId xmlns:a16="http://schemas.microsoft.com/office/drawing/2014/main" id="{0C876A96-85A8-4061-9E12-225F267A6910}"/>
            </a:ext>
          </a:extLst>
        </xdr:cNvPr>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15" name="フローチャート: 判断 114">
          <a:extLst>
            <a:ext uri="{FF2B5EF4-FFF2-40B4-BE49-F238E27FC236}">
              <a16:creationId xmlns:a16="http://schemas.microsoft.com/office/drawing/2014/main" id="{B0802508-D9EF-4EB5-A972-DF623E52E247}"/>
            </a:ext>
          </a:extLst>
        </xdr:cNvPr>
        <xdr:cNvSpPr/>
      </xdr:nvSpPr>
      <xdr:spPr>
        <a:xfrm>
          <a:off x="7670800" y="6450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6" name="フローチャート: 判断 115">
          <a:extLst>
            <a:ext uri="{FF2B5EF4-FFF2-40B4-BE49-F238E27FC236}">
              <a16:creationId xmlns:a16="http://schemas.microsoft.com/office/drawing/2014/main" id="{4A615F8B-4458-4D62-B915-FB74885EC84B}"/>
            </a:ext>
          </a:extLst>
        </xdr:cNvPr>
        <xdr:cNvSpPr/>
      </xdr:nvSpPr>
      <xdr:spPr>
        <a:xfrm>
          <a:off x="6873240" y="6455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17" name="フローチャート: 判断 116">
          <a:extLst>
            <a:ext uri="{FF2B5EF4-FFF2-40B4-BE49-F238E27FC236}">
              <a16:creationId xmlns:a16="http://schemas.microsoft.com/office/drawing/2014/main" id="{675540AB-F82E-4149-A5A3-901E50FBD338}"/>
            </a:ext>
          </a:extLst>
        </xdr:cNvPr>
        <xdr:cNvSpPr/>
      </xdr:nvSpPr>
      <xdr:spPr>
        <a:xfrm>
          <a:off x="609854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6F28DD2-7D14-4CBE-B524-2ABED626E11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35D3604-4A86-44D5-B0BE-4FF27EB9C9F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D5D8838-06AE-4FF7-8C24-324755D337E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963B402-981B-4035-9178-2DC25162A2F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7B5A066-41AC-434A-A318-5EB11D6631C3}"/>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169418</xdr:rowOff>
    </xdr:from>
    <xdr:to>
      <xdr:col>55</xdr:col>
      <xdr:colOff>50800</xdr:colOff>
      <xdr:row>40</xdr:row>
      <xdr:rowOff>99568</xdr:rowOff>
    </xdr:to>
    <xdr:sp macro="" textlink="">
      <xdr:nvSpPr>
        <xdr:cNvPr id="123" name="楕円 122">
          <a:extLst>
            <a:ext uri="{FF2B5EF4-FFF2-40B4-BE49-F238E27FC236}">
              <a16:creationId xmlns:a16="http://schemas.microsoft.com/office/drawing/2014/main" id="{ED1265C5-5B69-44BB-BA52-F878193C3782}"/>
            </a:ext>
          </a:extLst>
        </xdr:cNvPr>
        <xdr:cNvSpPr/>
      </xdr:nvSpPr>
      <xdr:spPr>
        <a:xfrm>
          <a:off x="9192260" y="670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147845</xdr:rowOff>
    </xdr:from>
    <xdr:ext cx="469744" cy="259045"/>
    <xdr:sp macro="" textlink="">
      <xdr:nvSpPr>
        <xdr:cNvPr id="124" name="【図書館】&#10;一人当たり面積該当値テキスト">
          <a:extLst>
            <a:ext uri="{FF2B5EF4-FFF2-40B4-BE49-F238E27FC236}">
              <a16:creationId xmlns:a16="http://schemas.microsoft.com/office/drawing/2014/main" id="{991B0745-0DB1-4800-9F88-43D0FA70CAA8}"/>
            </a:ext>
          </a:extLst>
        </xdr:cNvPr>
        <xdr:cNvSpPr txBox="1"/>
      </xdr:nvSpPr>
      <xdr:spPr>
        <a:xfrm>
          <a:off x="9258300"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xdr:rowOff>
    </xdr:from>
    <xdr:to>
      <xdr:col>50</xdr:col>
      <xdr:colOff>165100</xdr:colOff>
      <xdr:row>40</xdr:row>
      <xdr:rowOff>108712</xdr:rowOff>
    </xdr:to>
    <xdr:sp macro="" textlink="">
      <xdr:nvSpPr>
        <xdr:cNvPr id="125" name="楕円 124">
          <a:extLst>
            <a:ext uri="{FF2B5EF4-FFF2-40B4-BE49-F238E27FC236}">
              <a16:creationId xmlns:a16="http://schemas.microsoft.com/office/drawing/2014/main" id="{44710DB4-4CD7-45A7-9B24-CD4B45183C1D}"/>
            </a:ext>
          </a:extLst>
        </xdr:cNvPr>
        <xdr:cNvSpPr/>
      </xdr:nvSpPr>
      <xdr:spPr>
        <a:xfrm>
          <a:off x="8445500" y="67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48768</xdr:rowOff>
    </xdr:from>
    <xdr:to>
      <xdr:col>55</xdr:col>
      <xdr:colOff>0</xdr:colOff>
      <xdr:row>40</xdr:row>
      <xdr:rowOff>57912</xdr:rowOff>
    </xdr:to>
    <xdr:cxnSp macro="">
      <xdr:nvCxnSpPr>
        <xdr:cNvPr id="126" name="直線コネクタ 125">
          <a:extLst>
            <a:ext uri="{FF2B5EF4-FFF2-40B4-BE49-F238E27FC236}">
              <a16:creationId xmlns:a16="http://schemas.microsoft.com/office/drawing/2014/main" id="{36D6DDF4-EA5A-4062-AB11-5CEC25ED62FC}"/>
            </a:ext>
          </a:extLst>
        </xdr:cNvPr>
        <xdr:cNvCxnSpPr/>
      </xdr:nvCxnSpPr>
      <xdr:spPr>
        <a:xfrm flipV="1">
          <a:off x="8496300" y="6754368"/>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xdr:rowOff>
    </xdr:from>
    <xdr:to>
      <xdr:col>46</xdr:col>
      <xdr:colOff>38100</xdr:colOff>
      <xdr:row>40</xdr:row>
      <xdr:rowOff>113284</xdr:rowOff>
    </xdr:to>
    <xdr:sp macro="" textlink="">
      <xdr:nvSpPr>
        <xdr:cNvPr id="127" name="楕円 126">
          <a:extLst>
            <a:ext uri="{FF2B5EF4-FFF2-40B4-BE49-F238E27FC236}">
              <a16:creationId xmlns:a16="http://schemas.microsoft.com/office/drawing/2014/main" id="{D2440FC9-15DD-44D1-97E5-B436E49795F0}"/>
            </a:ext>
          </a:extLst>
        </xdr:cNvPr>
        <xdr:cNvSpPr/>
      </xdr:nvSpPr>
      <xdr:spPr>
        <a:xfrm>
          <a:off x="7670800" y="67172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57912</xdr:rowOff>
    </xdr:from>
    <xdr:to>
      <xdr:col>50</xdr:col>
      <xdr:colOff>114300</xdr:colOff>
      <xdr:row>40</xdr:row>
      <xdr:rowOff>62484</xdr:rowOff>
    </xdr:to>
    <xdr:cxnSp macro="">
      <xdr:nvCxnSpPr>
        <xdr:cNvPr id="128" name="直線コネクタ 127">
          <a:extLst>
            <a:ext uri="{FF2B5EF4-FFF2-40B4-BE49-F238E27FC236}">
              <a16:creationId xmlns:a16="http://schemas.microsoft.com/office/drawing/2014/main" id="{E8BD5F4B-56C0-4291-8810-8A340BCE4C73}"/>
            </a:ext>
          </a:extLst>
        </xdr:cNvPr>
        <xdr:cNvCxnSpPr/>
      </xdr:nvCxnSpPr>
      <xdr:spPr>
        <a:xfrm flipV="1">
          <a:off x="7713980" y="676351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29" name="n_1aveValue【図書館】&#10;一人当たり面積">
          <a:extLst>
            <a:ext uri="{FF2B5EF4-FFF2-40B4-BE49-F238E27FC236}">
              <a16:creationId xmlns:a16="http://schemas.microsoft.com/office/drawing/2014/main" id="{9013D9E6-C75A-41E1-9667-05B5F8158B77}"/>
            </a:ext>
          </a:extLst>
        </xdr:cNvPr>
        <xdr:cNvSpPr txBox="1"/>
      </xdr:nvSpPr>
      <xdr:spPr>
        <a:xfrm>
          <a:off x="8271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30" name="n_2aveValue【図書館】&#10;一人当たり面積">
          <a:extLst>
            <a:ext uri="{FF2B5EF4-FFF2-40B4-BE49-F238E27FC236}">
              <a16:creationId xmlns:a16="http://schemas.microsoft.com/office/drawing/2014/main" id="{6A2EFFCD-2B0C-40F9-9589-2399FF467C82}"/>
            </a:ext>
          </a:extLst>
        </xdr:cNvPr>
        <xdr:cNvSpPr txBox="1"/>
      </xdr:nvSpPr>
      <xdr:spPr>
        <a:xfrm>
          <a:off x="750958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31" name="n_3aveValue【図書館】&#10;一人当たり面積">
          <a:extLst>
            <a:ext uri="{FF2B5EF4-FFF2-40B4-BE49-F238E27FC236}">
              <a16:creationId xmlns:a16="http://schemas.microsoft.com/office/drawing/2014/main" id="{509BF8D7-BDF3-4265-9A82-6EAC06D8FC0C}"/>
            </a:ext>
          </a:extLst>
        </xdr:cNvPr>
        <xdr:cNvSpPr txBox="1"/>
      </xdr:nvSpPr>
      <xdr:spPr>
        <a:xfrm>
          <a:off x="6712027"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32" name="n_4aveValue【図書館】&#10;一人当たり面積">
          <a:extLst>
            <a:ext uri="{FF2B5EF4-FFF2-40B4-BE49-F238E27FC236}">
              <a16:creationId xmlns:a16="http://schemas.microsoft.com/office/drawing/2014/main" id="{9D4AE791-DE93-4E19-8975-6597509A8AA6}"/>
            </a:ext>
          </a:extLst>
        </xdr:cNvPr>
        <xdr:cNvSpPr txBox="1"/>
      </xdr:nvSpPr>
      <xdr:spPr>
        <a:xfrm>
          <a:off x="59373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99839</xdr:rowOff>
    </xdr:from>
    <xdr:ext cx="469744" cy="259045"/>
    <xdr:sp macro="" textlink="">
      <xdr:nvSpPr>
        <xdr:cNvPr id="133" name="n_1mainValue【図書館】&#10;一人当たり面積">
          <a:extLst>
            <a:ext uri="{FF2B5EF4-FFF2-40B4-BE49-F238E27FC236}">
              <a16:creationId xmlns:a16="http://schemas.microsoft.com/office/drawing/2014/main" id="{E088A79C-74BB-442A-9E60-D8877D8E86D6}"/>
            </a:ext>
          </a:extLst>
        </xdr:cNvPr>
        <xdr:cNvSpPr txBox="1"/>
      </xdr:nvSpPr>
      <xdr:spPr>
        <a:xfrm>
          <a:off x="8271587" y="680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104411</xdr:rowOff>
    </xdr:from>
    <xdr:ext cx="469744" cy="259045"/>
    <xdr:sp macro="" textlink="">
      <xdr:nvSpPr>
        <xdr:cNvPr id="134" name="n_2mainValue【図書館】&#10;一人当たり面積">
          <a:extLst>
            <a:ext uri="{FF2B5EF4-FFF2-40B4-BE49-F238E27FC236}">
              <a16:creationId xmlns:a16="http://schemas.microsoft.com/office/drawing/2014/main" id="{BEFFAE67-BDA9-4CEE-9A7B-6706B1CC374C}"/>
            </a:ext>
          </a:extLst>
        </xdr:cNvPr>
        <xdr:cNvSpPr txBox="1"/>
      </xdr:nvSpPr>
      <xdr:spPr>
        <a:xfrm>
          <a:off x="7509587" y="68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A09F73B6-0CA6-4C55-9371-2B647131C92A}"/>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599B1E38-9E41-417F-865E-C4DD66C2E28B}"/>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7F8ED3B2-1833-48EA-8DD0-C473179EF2A3}"/>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A617A2B4-510C-4E38-98B0-0FE7EF70F7A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8889C638-25A2-454A-B3F8-4AE22FBEDE3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5F6FADBB-7941-4448-88D4-A66E8C89ECF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4DD621CC-EABD-4A9B-80BC-A1AF73BF6CF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478673DA-0CBD-4E92-A1BF-98CBBD9774F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AAE645AE-5699-43BC-A012-45222AD6CEC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C2B4D8B-1DDF-45B3-A93F-443638CA7BC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FBC8EFB6-2969-46FE-9BE7-68C13C6CE154}"/>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2E7AFD86-B9D8-4679-BDDE-BF61E5B76E2E}"/>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a:extLst>
            <a:ext uri="{FF2B5EF4-FFF2-40B4-BE49-F238E27FC236}">
              <a16:creationId xmlns:a16="http://schemas.microsoft.com/office/drawing/2014/main" id="{0B5015FA-F47D-4D7B-BCB0-B276A06C94DA}"/>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9DF0741B-FC6D-4B6A-932B-9CF820846209}"/>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BA29BC95-A4A7-45A0-AA43-61E6B463C32B}"/>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F7421709-02A0-4A2A-A6AD-C2674B22C1BC}"/>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254F5136-CD7D-42FF-BEFA-B02E272EEC81}"/>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6BDF53A6-687C-45FC-906E-9E7EA5154089}"/>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C7960805-98A4-4CC9-BFF6-310092B4DF82}"/>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1C62D822-617E-4B7B-A1E1-D77FC869AB5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a:extLst>
            <a:ext uri="{FF2B5EF4-FFF2-40B4-BE49-F238E27FC236}">
              <a16:creationId xmlns:a16="http://schemas.microsoft.com/office/drawing/2014/main" id="{03147AC0-6D5E-4AA6-8F34-1F852CD3622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DBA52F9E-D32F-4616-B505-3C3FFA54EEE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a:extLst>
            <a:ext uri="{FF2B5EF4-FFF2-40B4-BE49-F238E27FC236}">
              <a16:creationId xmlns:a16="http://schemas.microsoft.com/office/drawing/2014/main" id="{FB444000-6353-4F1F-AA69-82F89CDA2241}"/>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7F6EB6F0-7EDE-4370-823B-9B602142958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59" name="直線コネクタ 158">
          <a:extLst>
            <a:ext uri="{FF2B5EF4-FFF2-40B4-BE49-F238E27FC236}">
              <a16:creationId xmlns:a16="http://schemas.microsoft.com/office/drawing/2014/main" id="{E1417C03-8FF4-4AE6-A88E-7FFFC6E144C9}"/>
            </a:ext>
          </a:extLst>
        </xdr:cNvPr>
        <xdr:cNvCxnSpPr/>
      </xdr:nvCxnSpPr>
      <xdr:spPr>
        <a:xfrm flipV="1">
          <a:off x="4086225" y="942403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a:extLst>
            <a:ext uri="{FF2B5EF4-FFF2-40B4-BE49-F238E27FC236}">
              <a16:creationId xmlns:a16="http://schemas.microsoft.com/office/drawing/2014/main" id="{ED388415-772B-40D3-A4BF-BD05FBA2458F}"/>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a:extLst>
            <a:ext uri="{FF2B5EF4-FFF2-40B4-BE49-F238E27FC236}">
              <a16:creationId xmlns:a16="http://schemas.microsoft.com/office/drawing/2014/main" id="{ECFA97F7-4DE6-4DBD-915D-FA49AD0017E4}"/>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F8CF3253-7258-4B9B-B894-2620935032CC}"/>
            </a:ext>
          </a:extLst>
        </xdr:cNvPr>
        <xdr:cNvSpPr txBox="1"/>
      </xdr:nvSpPr>
      <xdr:spPr>
        <a:xfrm>
          <a:off x="412496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63" name="直線コネクタ 162">
          <a:extLst>
            <a:ext uri="{FF2B5EF4-FFF2-40B4-BE49-F238E27FC236}">
              <a16:creationId xmlns:a16="http://schemas.microsoft.com/office/drawing/2014/main" id="{BF8C9CEA-4A15-48E5-BC36-24F04F2FF418}"/>
            </a:ext>
          </a:extLst>
        </xdr:cNvPr>
        <xdr:cNvCxnSpPr/>
      </xdr:nvCxnSpPr>
      <xdr:spPr>
        <a:xfrm>
          <a:off x="4020820" y="942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F1D2AD65-A216-467D-8139-F1032661E3F3}"/>
            </a:ext>
          </a:extLst>
        </xdr:cNvPr>
        <xdr:cNvSpPr txBox="1"/>
      </xdr:nvSpPr>
      <xdr:spPr>
        <a:xfrm>
          <a:off x="4124960" y="1000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5" name="フローチャート: 判断 164">
          <a:extLst>
            <a:ext uri="{FF2B5EF4-FFF2-40B4-BE49-F238E27FC236}">
              <a16:creationId xmlns:a16="http://schemas.microsoft.com/office/drawing/2014/main" id="{ADDE55DD-2C1A-41A9-82C5-1B1DFC73A19F}"/>
            </a:ext>
          </a:extLst>
        </xdr:cNvPr>
        <xdr:cNvSpPr/>
      </xdr:nvSpPr>
      <xdr:spPr>
        <a:xfrm>
          <a:off x="4036060"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66" name="フローチャート: 判断 165">
          <a:extLst>
            <a:ext uri="{FF2B5EF4-FFF2-40B4-BE49-F238E27FC236}">
              <a16:creationId xmlns:a16="http://schemas.microsoft.com/office/drawing/2014/main" id="{BC1DA1C1-7C75-42A2-B754-383BBA62C340}"/>
            </a:ext>
          </a:extLst>
        </xdr:cNvPr>
        <xdr:cNvSpPr/>
      </xdr:nvSpPr>
      <xdr:spPr>
        <a:xfrm>
          <a:off x="3312160" y="10087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67" name="フローチャート: 判断 166">
          <a:extLst>
            <a:ext uri="{FF2B5EF4-FFF2-40B4-BE49-F238E27FC236}">
              <a16:creationId xmlns:a16="http://schemas.microsoft.com/office/drawing/2014/main" id="{4D8DCF3F-964D-4DB5-9AFD-45CF6E5B2744}"/>
            </a:ext>
          </a:extLst>
        </xdr:cNvPr>
        <xdr:cNvSpPr/>
      </xdr:nvSpPr>
      <xdr:spPr>
        <a:xfrm>
          <a:off x="25146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68" name="フローチャート: 判断 167">
          <a:extLst>
            <a:ext uri="{FF2B5EF4-FFF2-40B4-BE49-F238E27FC236}">
              <a16:creationId xmlns:a16="http://schemas.microsoft.com/office/drawing/2014/main" id="{02BEE4D1-3B4C-499F-8286-BE7926B2060A}"/>
            </a:ext>
          </a:extLst>
        </xdr:cNvPr>
        <xdr:cNvSpPr/>
      </xdr:nvSpPr>
      <xdr:spPr>
        <a:xfrm>
          <a:off x="17399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69" name="フローチャート: 判断 168">
          <a:extLst>
            <a:ext uri="{FF2B5EF4-FFF2-40B4-BE49-F238E27FC236}">
              <a16:creationId xmlns:a16="http://schemas.microsoft.com/office/drawing/2014/main" id="{950EF2C3-5F52-4B5A-8CCB-1E1BCBC88145}"/>
            </a:ext>
          </a:extLst>
        </xdr:cNvPr>
        <xdr:cNvSpPr/>
      </xdr:nvSpPr>
      <xdr:spPr>
        <a:xfrm>
          <a:off x="965200" y="10015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B5B74DD-B909-426E-A13E-F7D93ECAEFE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3FD3E04-560A-4066-A48A-A86D9600C6A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B4F18A9-87EC-4161-AC3F-22008B0C882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7339931-9B04-42D0-8B31-1C5DD5DBE32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48D8F5E-7E77-4F5D-8C89-97DC573BC6A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73025</xdr:rowOff>
    </xdr:from>
    <xdr:to>
      <xdr:col>24</xdr:col>
      <xdr:colOff>114300</xdr:colOff>
      <xdr:row>63</xdr:row>
      <xdr:rowOff>3175</xdr:rowOff>
    </xdr:to>
    <xdr:sp macro="" textlink="">
      <xdr:nvSpPr>
        <xdr:cNvPr id="175" name="楕円 174">
          <a:extLst>
            <a:ext uri="{FF2B5EF4-FFF2-40B4-BE49-F238E27FC236}">
              <a16:creationId xmlns:a16="http://schemas.microsoft.com/office/drawing/2014/main" id="{05522C75-953E-444F-A1AB-8F1F8BE52391}"/>
            </a:ext>
          </a:extLst>
        </xdr:cNvPr>
        <xdr:cNvSpPr/>
      </xdr:nvSpPr>
      <xdr:spPr>
        <a:xfrm>
          <a:off x="4036060" y="1046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51452</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597A0349-83FF-48AE-979C-078A34A56FBF}"/>
            </a:ext>
          </a:extLst>
        </xdr:cNvPr>
        <xdr:cNvSpPr txBox="1"/>
      </xdr:nvSpPr>
      <xdr:spPr>
        <a:xfrm>
          <a:off x="4124960"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77" name="楕円 176">
          <a:extLst>
            <a:ext uri="{FF2B5EF4-FFF2-40B4-BE49-F238E27FC236}">
              <a16:creationId xmlns:a16="http://schemas.microsoft.com/office/drawing/2014/main" id="{CF3F574D-65F1-4782-90C9-57640998DD59}"/>
            </a:ext>
          </a:extLst>
        </xdr:cNvPr>
        <xdr:cNvSpPr/>
      </xdr:nvSpPr>
      <xdr:spPr>
        <a:xfrm>
          <a:off x="3312160" y="104552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112395</xdr:rowOff>
    </xdr:from>
    <xdr:to>
      <xdr:col>24</xdr:col>
      <xdr:colOff>63500</xdr:colOff>
      <xdr:row>62</xdr:row>
      <xdr:rowOff>123825</xdr:rowOff>
    </xdr:to>
    <xdr:cxnSp macro="">
      <xdr:nvCxnSpPr>
        <xdr:cNvPr id="178" name="直線コネクタ 177">
          <a:extLst>
            <a:ext uri="{FF2B5EF4-FFF2-40B4-BE49-F238E27FC236}">
              <a16:creationId xmlns:a16="http://schemas.microsoft.com/office/drawing/2014/main" id="{686F23B0-30BD-41A0-9F4E-BB6F81BAB1C1}"/>
            </a:ext>
          </a:extLst>
        </xdr:cNvPr>
        <xdr:cNvCxnSpPr/>
      </xdr:nvCxnSpPr>
      <xdr:spPr>
        <a:xfrm>
          <a:off x="3355340" y="10506075"/>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179" name="楕円 178">
          <a:extLst>
            <a:ext uri="{FF2B5EF4-FFF2-40B4-BE49-F238E27FC236}">
              <a16:creationId xmlns:a16="http://schemas.microsoft.com/office/drawing/2014/main" id="{BA91FD82-702B-4CD7-8A04-CAB57120F9FE}"/>
            </a:ext>
          </a:extLst>
        </xdr:cNvPr>
        <xdr:cNvSpPr/>
      </xdr:nvSpPr>
      <xdr:spPr>
        <a:xfrm>
          <a:off x="25146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112395</xdr:rowOff>
    </xdr:to>
    <xdr:cxnSp macro="">
      <xdr:nvCxnSpPr>
        <xdr:cNvPr id="180" name="直線コネクタ 179">
          <a:extLst>
            <a:ext uri="{FF2B5EF4-FFF2-40B4-BE49-F238E27FC236}">
              <a16:creationId xmlns:a16="http://schemas.microsoft.com/office/drawing/2014/main" id="{65954DDE-EEAF-42AE-B701-A1A90150920E}"/>
            </a:ext>
          </a:extLst>
        </xdr:cNvPr>
        <xdr:cNvCxnSpPr/>
      </xdr:nvCxnSpPr>
      <xdr:spPr>
        <a:xfrm>
          <a:off x="2565400" y="1048321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81" name="n_1aveValue【体育館・プール】&#10;有形固定資産減価償却率">
          <a:extLst>
            <a:ext uri="{FF2B5EF4-FFF2-40B4-BE49-F238E27FC236}">
              <a16:creationId xmlns:a16="http://schemas.microsoft.com/office/drawing/2014/main" id="{08472BCB-4EB6-4365-8E60-B2887E426462}"/>
            </a:ext>
          </a:extLst>
        </xdr:cNvPr>
        <xdr:cNvSpPr txBox="1"/>
      </xdr:nvSpPr>
      <xdr:spPr>
        <a:xfrm>
          <a:off x="317056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82" name="n_2aveValue【体育館・プール】&#10;有形固定資産減価償却率">
          <a:extLst>
            <a:ext uri="{FF2B5EF4-FFF2-40B4-BE49-F238E27FC236}">
              <a16:creationId xmlns:a16="http://schemas.microsoft.com/office/drawing/2014/main" id="{49E74ED3-4341-47C3-B1D8-DD5B8E2BE550}"/>
            </a:ext>
          </a:extLst>
        </xdr:cNvPr>
        <xdr:cNvSpPr txBox="1"/>
      </xdr:nvSpPr>
      <xdr:spPr>
        <a:xfrm>
          <a:off x="23857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83" name="n_3aveValue【体育館・プール】&#10;有形固定資産減価償却率">
          <a:extLst>
            <a:ext uri="{FF2B5EF4-FFF2-40B4-BE49-F238E27FC236}">
              <a16:creationId xmlns:a16="http://schemas.microsoft.com/office/drawing/2014/main" id="{0B3A7472-663B-4B6E-BFB4-7CDB56F7BDCE}"/>
            </a:ext>
          </a:extLst>
        </xdr:cNvPr>
        <xdr:cNvSpPr txBox="1"/>
      </xdr:nvSpPr>
      <xdr:spPr>
        <a:xfrm>
          <a:off x="16110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84" name="n_4aveValue【体育館・プール】&#10;有形固定資産減価償却率">
          <a:extLst>
            <a:ext uri="{FF2B5EF4-FFF2-40B4-BE49-F238E27FC236}">
              <a16:creationId xmlns:a16="http://schemas.microsoft.com/office/drawing/2014/main" id="{08F3AC4D-0F7E-4E26-9A9B-30305002F031}"/>
            </a:ext>
          </a:extLst>
        </xdr:cNvPr>
        <xdr:cNvSpPr txBox="1"/>
      </xdr:nvSpPr>
      <xdr:spPr>
        <a:xfrm>
          <a:off x="83630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154322</xdr:rowOff>
    </xdr:from>
    <xdr:ext cx="405111" cy="259045"/>
    <xdr:sp macro="" textlink="">
      <xdr:nvSpPr>
        <xdr:cNvPr id="185" name="n_1mainValue【体育館・プール】&#10;有形固定資産減価償却率">
          <a:extLst>
            <a:ext uri="{FF2B5EF4-FFF2-40B4-BE49-F238E27FC236}">
              <a16:creationId xmlns:a16="http://schemas.microsoft.com/office/drawing/2014/main" id="{1ED41DE0-39BE-4EB8-B9C8-48FD502B9156}"/>
            </a:ext>
          </a:extLst>
        </xdr:cNvPr>
        <xdr:cNvSpPr txBox="1"/>
      </xdr:nvSpPr>
      <xdr:spPr>
        <a:xfrm>
          <a:off x="317056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186" name="n_2mainValue【体育館・プール】&#10;有形固定資産減価償却率">
          <a:extLst>
            <a:ext uri="{FF2B5EF4-FFF2-40B4-BE49-F238E27FC236}">
              <a16:creationId xmlns:a16="http://schemas.microsoft.com/office/drawing/2014/main" id="{DD166A53-A088-41A9-A732-04AE972F6CAB}"/>
            </a:ext>
          </a:extLst>
        </xdr:cNvPr>
        <xdr:cNvSpPr txBox="1"/>
      </xdr:nvSpPr>
      <xdr:spPr>
        <a:xfrm>
          <a:off x="238570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7FD2141C-5BB0-4BA3-8CE2-DADABCE8E16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E6DAE85D-C102-421C-BC00-E9C3C1C9407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693737AB-7420-4CF1-8E37-6A8EC6DCBE5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4D9BB5A4-D238-4F1A-A492-0DA66586FBB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98F4CEEE-DBF4-4FC3-BE30-7D8C441FB02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4EAAF713-9845-4C7E-A1B8-B90D8475D72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82D86E30-5D4F-439E-A326-B0AC82D3520F}"/>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1A56264E-9C2D-4F51-8BA2-751E1A236F9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52D0CB30-8659-4A6E-A61C-3A9395BA583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C3C8DF7C-2659-4858-859D-93A9FBC8F46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F1A90DBA-321A-4705-9DA0-4553709BD1F5}"/>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a:extLst>
            <a:ext uri="{FF2B5EF4-FFF2-40B4-BE49-F238E27FC236}">
              <a16:creationId xmlns:a16="http://schemas.microsoft.com/office/drawing/2014/main" id="{A1518F8E-D020-4FB7-811B-5B5931AF1036}"/>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B087FAA8-73F9-483E-B63E-A528D8B1239A}"/>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a:extLst>
            <a:ext uri="{FF2B5EF4-FFF2-40B4-BE49-F238E27FC236}">
              <a16:creationId xmlns:a16="http://schemas.microsoft.com/office/drawing/2014/main" id="{4F73156E-0650-46D8-A127-520FAAAB6983}"/>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4E43876C-E02B-48E8-BA0F-7F7CB027A039}"/>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a:extLst>
            <a:ext uri="{FF2B5EF4-FFF2-40B4-BE49-F238E27FC236}">
              <a16:creationId xmlns:a16="http://schemas.microsoft.com/office/drawing/2014/main" id="{1E2CAFEF-4F28-4AAB-B5DC-52BAC4CF63FA}"/>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FC5B7AC1-B550-4836-BEBB-8C50330C18A3}"/>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a:extLst>
            <a:ext uri="{FF2B5EF4-FFF2-40B4-BE49-F238E27FC236}">
              <a16:creationId xmlns:a16="http://schemas.microsoft.com/office/drawing/2014/main" id="{EAE9E82F-8C36-4E69-8AB0-AB8DE984A989}"/>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17B748CF-3AA4-45B7-A440-796147D530FE}"/>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a:extLst>
            <a:ext uri="{FF2B5EF4-FFF2-40B4-BE49-F238E27FC236}">
              <a16:creationId xmlns:a16="http://schemas.microsoft.com/office/drawing/2014/main" id="{D16B3F4D-64EA-43A2-ABAC-90AE9BC8420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4C9AD237-EF9B-4842-88AF-AE91107C743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08" name="直線コネクタ 207">
          <a:extLst>
            <a:ext uri="{FF2B5EF4-FFF2-40B4-BE49-F238E27FC236}">
              <a16:creationId xmlns:a16="http://schemas.microsoft.com/office/drawing/2014/main" id="{BCC4FA30-FD09-4FB0-B75A-0FD898995013}"/>
            </a:ext>
          </a:extLst>
        </xdr:cNvPr>
        <xdr:cNvCxnSpPr/>
      </xdr:nvCxnSpPr>
      <xdr:spPr>
        <a:xfrm flipV="1">
          <a:off x="9219565" y="9324899"/>
          <a:ext cx="0" cy="134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09" name="【体育館・プール】&#10;一人当たり面積最小値テキスト">
          <a:extLst>
            <a:ext uri="{FF2B5EF4-FFF2-40B4-BE49-F238E27FC236}">
              <a16:creationId xmlns:a16="http://schemas.microsoft.com/office/drawing/2014/main" id="{882E8CB7-1933-44B3-9921-E72BB97FE4A4}"/>
            </a:ext>
          </a:extLst>
        </xdr:cNvPr>
        <xdr:cNvSpPr txBox="1"/>
      </xdr:nvSpPr>
      <xdr:spPr>
        <a:xfrm>
          <a:off x="9258300" y="106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10" name="直線コネクタ 209">
          <a:extLst>
            <a:ext uri="{FF2B5EF4-FFF2-40B4-BE49-F238E27FC236}">
              <a16:creationId xmlns:a16="http://schemas.microsoft.com/office/drawing/2014/main" id="{9E64EF57-A99D-4D4A-8FF1-D00610771D56}"/>
            </a:ext>
          </a:extLst>
        </xdr:cNvPr>
        <xdr:cNvCxnSpPr/>
      </xdr:nvCxnSpPr>
      <xdr:spPr>
        <a:xfrm>
          <a:off x="9154160" y="106669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11" name="【体育館・プール】&#10;一人当たり面積最大値テキスト">
          <a:extLst>
            <a:ext uri="{FF2B5EF4-FFF2-40B4-BE49-F238E27FC236}">
              <a16:creationId xmlns:a16="http://schemas.microsoft.com/office/drawing/2014/main" id="{52685FCB-FE6A-46C2-A25F-FC4E3E3B3AA4}"/>
            </a:ext>
          </a:extLst>
        </xdr:cNvPr>
        <xdr:cNvSpPr txBox="1"/>
      </xdr:nvSpPr>
      <xdr:spPr>
        <a:xfrm>
          <a:off x="9258300" y="910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12" name="直線コネクタ 211">
          <a:extLst>
            <a:ext uri="{FF2B5EF4-FFF2-40B4-BE49-F238E27FC236}">
              <a16:creationId xmlns:a16="http://schemas.microsoft.com/office/drawing/2014/main" id="{36FD9682-72E3-4192-A624-DEAE4AB6024E}"/>
            </a:ext>
          </a:extLst>
        </xdr:cNvPr>
        <xdr:cNvCxnSpPr/>
      </xdr:nvCxnSpPr>
      <xdr:spPr>
        <a:xfrm>
          <a:off x="9154160" y="9324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13" name="【体育館・プール】&#10;一人当たり面積平均値テキスト">
          <a:extLst>
            <a:ext uri="{FF2B5EF4-FFF2-40B4-BE49-F238E27FC236}">
              <a16:creationId xmlns:a16="http://schemas.microsoft.com/office/drawing/2014/main" id="{06773452-EB78-499F-95AD-71466129E343}"/>
            </a:ext>
          </a:extLst>
        </xdr:cNvPr>
        <xdr:cNvSpPr txBox="1"/>
      </xdr:nvSpPr>
      <xdr:spPr>
        <a:xfrm>
          <a:off x="9258300" y="1017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14" name="フローチャート: 判断 213">
          <a:extLst>
            <a:ext uri="{FF2B5EF4-FFF2-40B4-BE49-F238E27FC236}">
              <a16:creationId xmlns:a16="http://schemas.microsoft.com/office/drawing/2014/main" id="{859D1AA8-B0D0-4120-ACC9-145680D5481F}"/>
            </a:ext>
          </a:extLst>
        </xdr:cNvPr>
        <xdr:cNvSpPr/>
      </xdr:nvSpPr>
      <xdr:spPr>
        <a:xfrm>
          <a:off x="9192260" y="10315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15" name="フローチャート: 判断 214">
          <a:extLst>
            <a:ext uri="{FF2B5EF4-FFF2-40B4-BE49-F238E27FC236}">
              <a16:creationId xmlns:a16="http://schemas.microsoft.com/office/drawing/2014/main" id="{47EA4C26-463E-4F4C-A446-D7D580D12B20}"/>
            </a:ext>
          </a:extLst>
        </xdr:cNvPr>
        <xdr:cNvSpPr/>
      </xdr:nvSpPr>
      <xdr:spPr>
        <a:xfrm>
          <a:off x="8445500" y="1029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16" name="フローチャート: 判断 215">
          <a:extLst>
            <a:ext uri="{FF2B5EF4-FFF2-40B4-BE49-F238E27FC236}">
              <a16:creationId xmlns:a16="http://schemas.microsoft.com/office/drawing/2014/main" id="{8238E3E3-8C8F-4C38-8DFA-4B4918502193}"/>
            </a:ext>
          </a:extLst>
        </xdr:cNvPr>
        <xdr:cNvSpPr/>
      </xdr:nvSpPr>
      <xdr:spPr>
        <a:xfrm>
          <a:off x="7670800" y="10328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17" name="フローチャート: 判断 216">
          <a:extLst>
            <a:ext uri="{FF2B5EF4-FFF2-40B4-BE49-F238E27FC236}">
              <a16:creationId xmlns:a16="http://schemas.microsoft.com/office/drawing/2014/main" id="{5961F22D-3DD0-4BE4-A5FF-CCB1F9DF7496}"/>
            </a:ext>
          </a:extLst>
        </xdr:cNvPr>
        <xdr:cNvSpPr/>
      </xdr:nvSpPr>
      <xdr:spPr>
        <a:xfrm>
          <a:off x="6873240" y="1032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18" name="フローチャート: 判断 217">
          <a:extLst>
            <a:ext uri="{FF2B5EF4-FFF2-40B4-BE49-F238E27FC236}">
              <a16:creationId xmlns:a16="http://schemas.microsoft.com/office/drawing/2014/main" id="{79160634-F575-4025-A72F-F762ED624E6B}"/>
            </a:ext>
          </a:extLst>
        </xdr:cNvPr>
        <xdr:cNvSpPr/>
      </xdr:nvSpPr>
      <xdr:spPr>
        <a:xfrm>
          <a:off x="6098540" y="1032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C384BBFD-D71B-4557-A21E-BD09CF31DBE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75318279-314C-4450-B19C-1130555F883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84CCF04D-7F67-4AC3-93A1-AD29345B52C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6B305956-B927-4A3B-A60C-0D5B5D7B869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6E28941F-1017-4DF5-A701-78AC688253E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159969</xdr:rowOff>
    </xdr:from>
    <xdr:to>
      <xdr:col>55</xdr:col>
      <xdr:colOff>50800</xdr:colOff>
      <xdr:row>62</xdr:row>
      <xdr:rowOff>90119</xdr:rowOff>
    </xdr:to>
    <xdr:sp macro="" textlink="">
      <xdr:nvSpPr>
        <xdr:cNvPr id="224" name="楕円 223">
          <a:extLst>
            <a:ext uri="{FF2B5EF4-FFF2-40B4-BE49-F238E27FC236}">
              <a16:creationId xmlns:a16="http://schemas.microsoft.com/office/drawing/2014/main" id="{795DEE4E-AC76-4FE8-B931-79E45DAC2A01}"/>
            </a:ext>
          </a:extLst>
        </xdr:cNvPr>
        <xdr:cNvSpPr/>
      </xdr:nvSpPr>
      <xdr:spPr>
        <a:xfrm>
          <a:off x="9192260" y="10386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138396</xdr:rowOff>
    </xdr:from>
    <xdr:ext cx="469744" cy="259045"/>
    <xdr:sp macro="" textlink="">
      <xdr:nvSpPr>
        <xdr:cNvPr id="225" name="【体育館・プール】&#10;一人当たり面積該当値テキスト">
          <a:extLst>
            <a:ext uri="{FF2B5EF4-FFF2-40B4-BE49-F238E27FC236}">
              <a16:creationId xmlns:a16="http://schemas.microsoft.com/office/drawing/2014/main" id="{ECA4140D-0D77-4731-8C0F-66558457C640}"/>
            </a:ext>
          </a:extLst>
        </xdr:cNvPr>
        <xdr:cNvSpPr txBox="1"/>
      </xdr:nvSpPr>
      <xdr:spPr>
        <a:xfrm>
          <a:off x="9258300" y="1036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167284</xdr:rowOff>
    </xdr:from>
    <xdr:to>
      <xdr:col>50</xdr:col>
      <xdr:colOff>165100</xdr:colOff>
      <xdr:row>62</xdr:row>
      <xdr:rowOff>97434</xdr:rowOff>
    </xdr:to>
    <xdr:sp macro="" textlink="">
      <xdr:nvSpPr>
        <xdr:cNvPr id="226" name="楕円 225">
          <a:extLst>
            <a:ext uri="{FF2B5EF4-FFF2-40B4-BE49-F238E27FC236}">
              <a16:creationId xmlns:a16="http://schemas.microsoft.com/office/drawing/2014/main" id="{AAE772AA-A24E-49A3-9A9B-70F9273DDF76}"/>
            </a:ext>
          </a:extLst>
        </xdr:cNvPr>
        <xdr:cNvSpPr/>
      </xdr:nvSpPr>
      <xdr:spPr>
        <a:xfrm>
          <a:off x="8445500" y="10393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39319</xdr:rowOff>
    </xdr:from>
    <xdr:to>
      <xdr:col>55</xdr:col>
      <xdr:colOff>0</xdr:colOff>
      <xdr:row>62</xdr:row>
      <xdr:rowOff>46634</xdr:rowOff>
    </xdr:to>
    <xdr:cxnSp macro="">
      <xdr:nvCxnSpPr>
        <xdr:cNvPr id="227" name="直線コネクタ 226">
          <a:extLst>
            <a:ext uri="{FF2B5EF4-FFF2-40B4-BE49-F238E27FC236}">
              <a16:creationId xmlns:a16="http://schemas.microsoft.com/office/drawing/2014/main" id="{BECD91CE-195F-4A3B-B45B-DAE36E880CB6}"/>
            </a:ext>
          </a:extLst>
        </xdr:cNvPr>
        <xdr:cNvCxnSpPr/>
      </xdr:nvCxnSpPr>
      <xdr:spPr>
        <a:xfrm flipV="1">
          <a:off x="8496300" y="10432999"/>
          <a:ext cx="7239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2236</xdr:rowOff>
    </xdr:from>
    <xdr:to>
      <xdr:col>46</xdr:col>
      <xdr:colOff>38100</xdr:colOff>
      <xdr:row>62</xdr:row>
      <xdr:rowOff>103836</xdr:rowOff>
    </xdr:to>
    <xdr:sp macro="" textlink="">
      <xdr:nvSpPr>
        <xdr:cNvPr id="228" name="楕円 227">
          <a:extLst>
            <a:ext uri="{FF2B5EF4-FFF2-40B4-BE49-F238E27FC236}">
              <a16:creationId xmlns:a16="http://schemas.microsoft.com/office/drawing/2014/main" id="{02C4D75C-EF8A-43A8-92C4-DD1B8381DB5F}"/>
            </a:ext>
          </a:extLst>
        </xdr:cNvPr>
        <xdr:cNvSpPr/>
      </xdr:nvSpPr>
      <xdr:spPr>
        <a:xfrm>
          <a:off x="7670800" y="10395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46634</xdr:rowOff>
    </xdr:from>
    <xdr:to>
      <xdr:col>50</xdr:col>
      <xdr:colOff>114300</xdr:colOff>
      <xdr:row>62</xdr:row>
      <xdr:rowOff>53036</xdr:rowOff>
    </xdr:to>
    <xdr:cxnSp macro="">
      <xdr:nvCxnSpPr>
        <xdr:cNvPr id="229" name="直線コネクタ 228">
          <a:extLst>
            <a:ext uri="{FF2B5EF4-FFF2-40B4-BE49-F238E27FC236}">
              <a16:creationId xmlns:a16="http://schemas.microsoft.com/office/drawing/2014/main" id="{7550FFA8-3E7C-4728-93B0-4E3EC1A9E356}"/>
            </a:ext>
          </a:extLst>
        </xdr:cNvPr>
        <xdr:cNvCxnSpPr/>
      </xdr:nvCxnSpPr>
      <xdr:spPr>
        <a:xfrm flipV="1">
          <a:off x="7713980" y="10440314"/>
          <a:ext cx="78232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30" name="n_1aveValue【体育館・プール】&#10;一人当たり面積">
          <a:extLst>
            <a:ext uri="{FF2B5EF4-FFF2-40B4-BE49-F238E27FC236}">
              <a16:creationId xmlns:a16="http://schemas.microsoft.com/office/drawing/2014/main" id="{BB9877C9-C75F-49FD-B80A-60F611E49803}"/>
            </a:ext>
          </a:extLst>
        </xdr:cNvPr>
        <xdr:cNvSpPr txBox="1"/>
      </xdr:nvSpPr>
      <xdr:spPr>
        <a:xfrm>
          <a:off x="827158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31" name="n_2aveValue【体育館・プール】&#10;一人当たり面積">
          <a:extLst>
            <a:ext uri="{FF2B5EF4-FFF2-40B4-BE49-F238E27FC236}">
              <a16:creationId xmlns:a16="http://schemas.microsoft.com/office/drawing/2014/main" id="{30FB493B-4889-4A0C-9996-29A60BDDBCCA}"/>
            </a:ext>
          </a:extLst>
        </xdr:cNvPr>
        <xdr:cNvSpPr txBox="1"/>
      </xdr:nvSpPr>
      <xdr:spPr>
        <a:xfrm>
          <a:off x="750958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32" name="n_3aveValue【体育館・プール】&#10;一人当たり面積">
          <a:extLst>
            <a:ext uri="{FF2B5EF4-FFF2-40B4-BE49-F238E27FC236}">
              <a16:creationId xmlns:a16="http://schemas.microsoft.com/office/drawing/2014/main" id="{092E3C60-146D-4A36-A20B-B96473574D3C}"/>
            </a:ext>
          </a:extLst>
        </xdr:cNvPr>
        <xdr:cNvSpPr txBox="1"/>
      </xdr:nvSpPr>
      <xdr:spPr>
        <a:xfrm>
          <a:off x="6712027" y="101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33" name="n_4aveValue【体育館・プール】&#10;一人当たり面積">
          <a:extLst>
            <a:ext uri="{FF2B5EF4-FFF2-40B4-BE49-F238E27FC236}">
              <a16:creationId xmlns:a16="http://schemas.microsoft.com/office/drawing/2014/main" id="{ABC60757-7902-44FB-A1AE-9642117A5D3E}"/>
            </a:ext>
          </a:extLst>
        </xdr:cNvPr>
        <xdr:cNvSpPr txBox="1"/>
      </xdr:nvSpPr>
      <xdr:spPr>
        <a:xfrm>
          <a:off x="5937327" y="101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88561</xdr:rowOff>
    </xdr:from>
    <xdr:ext cx="469744" cy="259045"/>
    <xdr:sp macro="" textlink="">
      <xdr:nvSpPr>
        <xdr:cNvPr id="234" name="n_1mainValue【体育館・プール】&#10;一人当たり面積">
          <a:extLst>
            <a:ext uri="{FF2B5EF4-FFF2-40B4-BE49-F238E27FC236}">
              <a16:creationId xmlns:a16="http://schemas.microsoft.com/office/drawing/2014/main" id="{0DC6AA88-CA80-47AA-B1BA-337F980D2677}"/>
            </a:ext>
          </a:extLst>
        </xdr:cNvPr>
        <xdr:cNvSpPr txBox="1"/>
      </xdr:nvSpPr>
      <xdr:spPr>
        <a:xfrm>
          <a:off x="8271587" y="1048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94963</xdr:rowOff>
    </xdr:from>
    <xdr:ext cx="469744" cy="259045"/>
    <xdr:sp macro="" textlink="">
      <xdr:nvSpPr>
        <xdr:cNvPr id="235" name="n_2mainValue【体育館・プール】&#10;一人当たり面積">
          <a:extLst>
            <a:ext uri="{FF2B5EF4-FFF2-40B4-BE49-F238E27FC236}">
              <a16:creationId xmlns:a16="http://schemas.microsoft.com/office/drawing/2014/main" id="{A31537E0-B2EA-4954-B6FE-79EA161A758A}"/>
            </a:ext>
          </a:extLst>
        </xdr:cNvPr>
        <xdr:cNvSpPr txBox="1"/>
      </xdr:nvSpPr>
      <xdr:spPr>
        <a:xfrm>
          <a:off x="7509587" y="1048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F6195116-47C4-4692-AC52-878CC1C453D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B2471A16-A456-4251-AD94-B8AD0DC4E41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B6E36DEE-5A97-4A77-8DA0-9DDFC632030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A951A54A-F0E9-4D89-9C57-D16C65CD211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7CD6C3A3-BD2D-45E7-8473-1145D2B8C0C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CEE1AC45-7A8D-415F-8552-C11A0C22C42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AF4E0C54-06E8-4B83-90E7-03DF7940139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6B1CFE0A-0CA5-4AE6-9C91-6F851FC2F0B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A85B4112-7828-4E9A-AD71-3601EA16C565}"/>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3369842C-C173-4DA9-BB11-0F4822133D4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a:extLst>
            <a:ext uri="{FF2B5EF4-FFF2-40B4-BE49-F238E27FC236}">
              <a16:creationId xmlns:a16="http://schemas.microsoft.com/office/drawing/2014/main" id="{3E9438E8-9EE1-4C1E-9410-C2A4EACA09D6}"/>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a:extLst>
            <a:ext uri="{FF2B5EF4-FFF2-40B4-BE49-F238E27FC236}">
              <a16:creationId xmlns:a16="http://schemas.microsoft.com/office/drawing/2014/main" id="{DA86943A-948A-4EF1-B5F1-4BDF0541912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a:extLst>
            <a:ext uri="{FF2B5EF4-FFF2-40B4-BE49-F238E27FC236}">
              <a16:creationId xmlns:a16="http://schemas.microsoft.com/office/drawing/2014/main" id="{9F38008F-D99D-4D85-9CF4-EB640F41D3EE}"/>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a:extLst>
            <a:ext uri="{FF2B5EF4-FFF2-40B4-BE49-F238E27FC236}">
              <a16:creationId xmlns:a16="http://schemas.microsoft.com/office/drawing/2014/main" id="{C38A6854-B131-4111-9C95-0BC14B19B565}"/>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a:extLst>
            <a:ext uri="{FF2B5EF4-FFF2-40B4-BE49-F238E27FC236}">
              <a16:creationId xmlns:a16="http://schemas.microsoft.com/office/drawing/2014/main" id="{AD343FF8-83F8-49D9-BBBF-E5F3D7C55FEC}"/>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a:extLst>
            <a:ext uri="{FF2B5EF4-FFF2-40B4-BE49-F238E27FC236}">
              <a16:creationId xmlns:a16="http://schemas.microsoft.com/office/drawing/2014/main" id="{E04A5172-AB42-4EAC-99FB-4744A043AF8E}"/>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a:extLst>
            <a:ext uri="{FF2B5EF4-FFF2-40B4-BE49-F238E27FC236}">
              <a16:creationId xmlns:a16="http://schemas.microsoft.com/office/drawing/2014/main" id="{68D362FD-661B-4455-9F39-ABE25AAE537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a:extLst>
            <a:ext uri="{FF2B5EF4-FFF2-40B4-BE49-F238E27FC236}">
              <a16:creationId xmlns:a16="http://schemas.microsoft.com/office/drawing/2014/main" id="{FFD577EC-0876-4B09-86FC-1E35257F099A}"/>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a:extLst>
            <a:ext uri="{FF2B5EF4-FFF2-40B4-BE49-F238E27FC236}">
              <a16:creationId xmlns:a16="http://schemas.microsoft.com/office/drawing/2014/main" id="{1C920BC2-BA7A-4BDA-94ED-20661729F0F4}"/>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a:extLst>
            <a:ext uri="{FF2B5EF4-FFF2-40B4-BE49-F238E27FC236}">
              <a16:creationId xmlns:a16="http://schemas.microsoft.com/office/drawing/2014/main" id="{22DD6188-5A4A-492E-B60A-3D24476CAE75}"/>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a:extLst>
            <a:ext uri="{FF2B5EF4-FFF2-40B4-BE49-F238E27FC236}">
              <a16:creationId xmlns:a16="http://schemas.microsoft.com/office/drawing/2014/main" id="{D82EE781-67F1-4E1D-8519-AE83599F0FC9}"/>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2701CF48-C6E7-4C8A-A5DA-5B7F41B16C7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a:extLst>
            <a:ext uri="{FF2B5EF4-FFF2-40B4-BE49-F238E27FC236}">
              <a16:creationId xmlns:a16="http://schemas.microsoft.com/office/drawing/2014/main" id="{8F401AA4-6E80-4B1F-8DF2-BF88F71C24A2}"/>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a:extLst>
            <a:ext uri="{FF2B5EF4-FFF2-40B4-BE49-F238E27FC236}">
              <a16:creationId xmlns:a16="http://schemas.microsoft.com/office/drawing/2014/main" id="{643C8F11-601E-4387-AF2A-721FB900FEC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60" name="直線コネクタ 259">
          <a:extLst>
            <a:ext uri="{FF2B5EF4-FFF2-40B4-BE49-F238E27FC236}">
              <a16:creationId xmlns:a16="http://schemas.microsoft.com/office/drawing/2014/main" id="{4E3DE6BC-FA67-4091-B623-C9078187D3B3}"/>
            </a:ext>
          </a:extLst>
        </xdr:cNvPr>
        <xdr:cNvCxnSpPr/>
      </xdr:nvCxnSpPr>
      <xdr:spPr>
        <a:xfrm flipV="1">
          <a:off x="4086225" y="1306258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a:extLst>
            <a:ext uri="{FF2B5EF4-FFF2-40B4-BE49-F238E27FC236}">
              <a16:creationId xmlns:a16="http://schemas.microsoft.com/office/drawing/2014/main" id="{8F8B8226-86B8-4284-B2C7-1900E159BCD9}"/>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a:extLst>
            <a:ext uri="{FF2B5EF4-FFF2-40B4-BE49-F238E27FC236}">
              <a16:creationId xmlns:a16="http://schemas.microsoft.com/office/drawing/2014/main" id="{4552C661-290F-4005-BDF4-07DE9B44EAF2}"/>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63" name="【福祉施設】&#10;有形固定資産減価償却率最大値テキスト">
          <a:extLst>
            <a:ext uri="{FF2B5EF4-FFF2-40B4-BE49-F238E27FC236}">
              <a16:creationId xmlns:a16="http://schemas.microsoft.com/office/drawing/2014/main" id="{369BA53F-E6FF-4E17-9C70-737680E631C8}"/>
            </a:ext>
          </a:extLst>
        </xdr:cNvPr>
        <xdr:cNvSpPr txBox="1"/>
      </xdr:nvSpPr>
      <xdr:spPr>
        <a:xfrm>
          <a:off x="4124960" y="1284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64" name="直線コネクタ 263">
          <a:extLst>
            <a:ext uri="{FF2B5EF4-FFF2-40B4-BE49-F238E27FC236}">
              <a16:creationId xmlns:a16="http://schemas.microsoft.com/office/drawing/2014/main" id="{3D1FD5E2-4E77-4FE3-BAC9-40ED9CEABEF5}"/>
            </a:ext>
          </a:extLst>
        </xdr:cNvPr>
        <xdr:cNvCxnSpPr/>
      </xdr:nvCxnSpPr>
      <xdr:spPr>
        <a:xfrm>
          <a:off x="4020820" y="13062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265" name="【福祉施設】&#10;有形固定資産減価償却率平均値テキスト">
          <a:extLst>
            <a:ext uri="{FF2B5EF4-FFF2-40B4-BE49-F238E27FC236}">
              <a16:creationId xmlns:a16="http://schemas.microsoft.com/office/drawing/2014/main" id="{28054FA5-4709-4E8A-BBEB-7B7DFA28FFF6}"/>
            </a:ext>
          </a:extLst>
        </xdr:cNvPr>
        <xdr:cNvSpPr txBox="1"/>
      </xdr:nvSpPr>
      <xdr:spPr>
        <a:xfrm>
          <a:off x="4124960" y="1360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66" name="フローチャート: 判断 265">
          <a:extLst>
            <a:ext uri="{FF2B5EF4-FFF2-40B4-BE49-F238E27FC236}">
              <a16:creationId xmlns:a16="http://schemas.microsoft.com/office/drawing/2014/main" id="{14932850-F9F8-496D-8C7F-2A8A117C2D7E}"/>
            </a:ext>
          </a:extLst>
        </xdr:cNvPr>
        <xdr:cNvSpPr/>
      </xdr:nvSpPr>
      <xdr:spPr>
        <a:xfrm>
          <a:off x="4036060" y="1375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7" name="フローチャート: 判断 266">
          <a:extLst>
            <a:ext uri="{FF2B5EF4-FFF2-40B4-BE49-F238E27FC236}">
              <a16:creationId xmlns:a16="http://schemas.microsoft.com/office/drawing/2014/main" id="{E317AEAA-8675-49F9-80FD-2BF99EEF2F01}"/>
            </a:ext>
          </a:extLst>
        </xdr:cNvPr>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68" name="フローチャート: 判断 267">
          <a:extLst>
            <a:ext uri="{FF2B5EF4-FFF2-40B4-BE49-F238E27FC236}">
              <a16:creationId xmlns:a16="http://schemas.microsoft.com/office/drawing/2014/main" id="{F9EA11C7-42DC-45F9-9AAC-25DDC4C0D7BB}"/>
            </a:ext>
          </a:extLst>
        </xdr:cNvPr>
        <xdr:cNvSpPr/>
      </xdr:nvSpPr>
      <xdr:spPr>
        <a:xfrm>
          <a:off x="251460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69" name="フローチャート: 判断 268">
          <a:extLst>
            <a:ext uri="{FF2B5EF4-FFF2-40B4-BE49-F238E27FC236}">
              <a16:creationId xmlns:a16="http://schemas.microsoft.com/office/drawing/2014/main" id="{4A35D01D-5E20-438F-94D6-A310ACF93957}"/>
            </a:ext>
          </a:extLst>
        </xdr:cNvPr>
        <xdr:cNvSpPr/>
      </xdr:nvSpPr>
      <xdr:spPr>
        <a:xfrm>
          <a:off x="1739900" y="135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70" name="フローチャート: 判断 269">
          <a:extLst>
            <a:ext uri="{FF2B5EF4-FFF2-40B4-BE49-F238E27FC236}">
              <a16:creationId xmlns:a16="http://schemas.microsoft.com/office/drawing/2014/main" id="{31A648BA-7F96-43EC-91F0-0B679712E97F}"/>
            </a:ext>
          </a:extLst>
        </xdr:cNvPr>
        <xdr:cNvSpPr/>
      </xdr:nvSpPr>
      <xdr:spPr>
        <a:xfrm>
          <a:off x="965200" y="1354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C2B3B354-118D-43B9-873A-C16A9F0AEE2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3718F6-E29D-4FE2-B6CB-77255D6B1281}"/>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81D32FB7-DF30-4971-B677-E83320AB84A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8879E3E9-FACF-4874-BAF3-FEA79F8E52E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07CB4B7-C4C3-4A72-AB21-3D562CA99E1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76" name="楕円 275">
          <a:extLst>
            <a:ext uri="{FF2B5EF4-FFF2-40B4-BE49-F238E27FC236}">
              <a16:creationId xmlns:a16="http://schemas.microsoft.com/office/drawing/2014/main" id="{8F946747-EFC8-4C38-82CE-738770D219B5}"/>
            </a:ext>
          </a:extLst>
        </xdr:cNvPr>
        <xdr:cNvSpPr/>
      </xdr:nvSpPr>
      <xdr:spPr>
        <a:xfrm>
          <a:off x="403606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77" name="【福祉施設】&#10;有形固定資産減価償却率該当値テキスト">
          <a:extLst>
            <a:ext uri="{FF2B5EF4-FFF2-40B4-BE49-F238E27FC236}">
              <a16:creationId xmlns:a16="http://schemas.microsoft.com/office/drawing/2014/main" id="{9359D254-A56D-45F6-B5FB-69F8F52EAA05}"/>
            </a:ext>
          </a:extLst>
        </xdr:cNvPr>
        <xdr:cNvSpPr txBox="1"/>
      </xdr:nvSpPr>
      <xdr:spPr>
        <a:xfrm>
          <a:off x="4124960"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78" name="楕円 277">
          <a:extLst>
            <a:ext uri="{FF2B5EF4-FFF2-40B4-BE49-F238E27FC236}">
              <a16:creationId xmlns:a16="http://schemas.microsoft.com/office/drawing/2014/main" id="{E8D31A0D-A2D8-44D1-B2AD-22528312F395}"/>
            </a:ext>
          </a:extLst>
        </xdr:cNvPr>
        <xdr:cNvSpPr/>
      </xdr:nvSpPr>
      <xdr:spPr>
        <a:xfrm>
          <a:off x="331216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79" name="直線コネクタ 278">
          <a:extLst>
            <a:ext uri="{FF2B5EF4-FFF2-40B4-BE49-F238E27FC236}">
              <a16:creationId xmlns:a16="http://schemas.microsoft.com/office/drawing/2014/main" id="{13EBCA0D-AD0A-41AB-A9EF-D0D81A56D886}"/>
            </a:ext>
          </a:extLst>
        </xdr:cNvPr>
        <xdr:cNvCxnSpPr/>
      </xdr:nvCxnSpPr>
      <xdr:spPr>
        <a:xfrm>
          <a:off x="3355340" y="145313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80" name="楕円 279">
          <a:extLst>
            <a:ext uri="{FF2B5EF4-FFF2-40B4-BE49-F238E27FC236}">
              <a16:creationId xmlns:a16="http://schemas.microsoft.com/office/drawing/2014/main" id="{3FA699CC-14A5-4024-B05E-156A3CBB13C4}"/>
            </a:ext>
          </a:extLst>
        </xdr:cNvPr>
        <xdr:cNvSpPr/>
      </xdr:nvSpPr>
      <xdr:spPr>
        <a:xfrm>
          <a:off x="25146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81" name="直線コネクタ 280">
          <a:extLst>
            <a:ext uri="{FF2B5EF4-FFF2-40B4-BE49-F238E27FC236}">
              <a16:creationId xmlns:a16="http://schemas.microsoft.com/office/drawing/2014/main" id="{4BC0F6C1-1B29-4972-BBB5-1E0E4AE49842}"/>
            </a:ext>
          </a:extLst>
        </xdr:cNvPr>
        <xdr:cNvCxnSpPr/>
      </xdr:nvCxnSpPr>
      <xdr:spPr>
        <a:xfrm>
          <a:off x="2565400" y="145313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2" name="n_1aveValue【福祉施設】&#10;有形固定資産減価償却率">
          <a:extLst>
            <a:ext uri="{FF2B5EF4-FFF2-40B4-BE49-F238E27FC236}">
              <a16:creationId xmlns:a16="http://schemas.microsoft.com/office/drawing/2014/main" id="{CB1362D5-CBFA-467B-881E-476B3C7E3160}"/>
            </a:ext>
          </a:extLst>
        </xdr:cNvPr>
        <xdr:cNvSpPr txBox="1"/>
      </xdr:nvSpPr>
      <xdr:spPr>
        <a:xfrm>
          <a:off x="317056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83" name="n_2aveValue【福祉施設】&#10;有形固定資産減価償却率">
          <a:extLst>
            <a:ext uri="{FF2B5EF4-FFF2-40B4-BE49-F238E27FC236}">
              <a16:creationId xmlns:a16="http://schemas.microsoft.com/office/drawing/2014/main" id="{183C77C6-ECF0-44A9-9F00-0D6AF0B44E8E}"/>
            </a:ext>
          </a:extLst>
        </xdr:cNvPr>
        <xdr:cNvSpPr txBox="1"/>
      </xdr:nvSpPr>
      <xdr:spPr>
        <a:xfrm>
          <a:off x="238570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84" name="n_3aveValue【福祉施設】&#10;有形固定資産減価償却率">
          <a:extLst>
            <a:ext uri="{FF2B5EF4-FFF2-40B4-BE49-F238E27FC236}">
              <a16:creationId xmlns:a16="http://schemas.microsoft.com/office/drawing/2014/main" id="{F355EE11-C5B7-4999-BD98-FB741F9D32DA}"/>
            </a:ext>
          </a:extLst>
        </xdr:cNvPr>
        <xdr:cNvSpPr txBox="1"/>
      </xdr:nvSpPr>
      <xdr:spPr>
        <a:xfrm>
          <a:off x="161100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85" name="n_4aveValue【福祉施設】&#10;有形固定資産減価償却率">
          <a:extLst>
            <a:ext uri="{FF2B5EF4-FFF2-40B4-BE49-F238E27FC236}">
              <a16:creationId xmlns:a16="http://schemas.microsoft.com/office/drawing/2014/main" id="{CEB29DF0-1738-476C-91F3-7D48728FCC1D}"/>
            </a:ext>
          </a:extLst>
        </xdr:cNvPr>
        <xdr:cNvSpPr txBox="1"/>
      </xdr:nvSpPr>
      <xdr:spPr>
        <a:xfrm>
          <a:off x="83630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86" name="n_1mainValue【福祉施設】&#10;有形固定資産減価償却率">
          <a:extLst>
            <a:ext uri="{FF2B5EF4-FFF2-40B4-BE49-F238E27FC236}">
              <a16:creationId xmlns:a16="http://schemas.microsoft.com/office/drawing/2014/main" id="{72BE4916-EBBD-4DF2-8F5F-E3F9E0C4F9A4}"/>
            </a:ext>
          </a:extLst>
        </xdr:cNvPr>
        <xdr:cNvSpPr txBox="1"/>
      </xdr:nvSpPr>
      <xdr:spPr>
        <a:xfrm>
          <a:off x="313824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87" name="n_2mainValue【福祉施設】&#10;有形固定資産減価償却率">
          <a:extLst>
            <a:ext uri="{FF2B5EF4-FFF2-40B4-BE49-F238E27FC236}">
              <a16:creationId xmlns:a16="http://schemas.microsoft.com/office/drawing/2014/main" id="{65F04186-A211-4117-A815-ECB1E616DB5A}"/>
            </a:ext>
          </a:extLst>
        </xdr:cNvPr>
        <xdr:cNvSpPr txBox="1"/>
      </xdr:nvSpPr>
      <xdr:spPr>
        <a:xfrm>
          <a:off x="23533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7DE226B3-0CD0-4C4E-8BE6-03D4D2077DF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D217DCB0-7519-4821-BCBE-05041C56C55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CE2200A6-CE2B-4BA1-A3D4-AFC6C3C7111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424BDB04-BF3E-445C-957A-6CE3411AF75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0E889FA1-31A1-4AE9-9100-0CA3DD6B407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F2D79CE7-5389-4954-8C12-2205ADE9C63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B44A04EE-7D4D-45CA-931F-249795FADC3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1D1F703B-4040-45D6-AD24-C9F9E1804E85}"/>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479B27F0-3811-41D6-9891-D3AB6663D2E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F0C390EC-BCDD-444B-93B8-9A5BA254D1E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8" name="直線コネクタ 297">
          <a:extLst>
            <a:ext uri="{FF2B5EF4-FFF2-40B4-BE49-F238E27FC236}">
              <a16:creationId xmlns:a16="http://schemas.microsoft.com/office/drawing/2014/main" id="{C5035029-2EA6-4D9B-8866-AFE857D64D4B}"/>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9" name="テキスト ボックス 298">
          <a:extLst>
            <a:ext uri="{FF2B5EF4-FFF2-40B4-BE49-F238E27FC236}">
              <a16:creationId xmlns:a16="http://schemas.microsoft.com/office/drawing/2014/main" id="{C34DBD61-0229-4A06-952A-485D25C45ACD}"/>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0" name="直線コネクタ 299">
          <a:extLst>
            <a:ext uri="{FF2B5EF4-FFF2-40B4-BE49-F238E27FC236}">
              <a16:creationId xmlns:a16="http://schemas.microsoft.com/office/drawing/2014/main" id="{41531930-14FE-43A5-B2E0-5F9B8409B0DF}"/>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1" name="テキスト ボックス 300">
          <a:extLst>
            <a:ext uri="{FF2B5EF4-FFF2-40B4-BE49-F238E27FC236}">
              <a16:creationId xmlns:a16="http://schemas.microsoft.com/office/drawing/2014/main" id="{6B57ABB9-EE80-49F3-840B-F1AAF07E3664}"/>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2" name="直線コネクタ 301">
          <a:extLst>
            <a:ext uri="{FF2B5EF4-FFF2-40B4-BE49-F238E27FC236}">
              <a16:creationId xmlns:a16="http://schemas.microsoft.com/office/drawing/2014/main" id="{A187746C-AB7A-40E2-A64B-3A4629189855}"/>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3" name="テキスト ボックス 302">
          <a:extLst>
            <a:ext uri="{FF2B5EF4-FFF2-40B4-BE49-F238E27FC236}">
              <a16:creationId xmlns:a16="http://schemas.microsoft.com/office/drawing/2014/main" id="{7E84188E-688F-4298-B272-FA796E5B7B6A}"/>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4" name="直線コネクタ 303">
          <a:extLst>
            <a:ext uri="{FF2B5EF4-FFF2-40B4-BE49-F238E27FC236}">
              <a16:creationId xmlns:a16="http://schemas.microsoft.com/office/drawing/2014/main" id="{67426AAD-29BD-479B-9A20-7FB658FAE704}"/>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5" name="テキスト ボックス 304">
          <a:extLst>
            <a:ext uri="{FF2B5EF4-FFF2-40B4-BE49-F238E27FC236}">
              <a16:creationId xmlns:a16="http://schemas.microsoft.com/office/drawing/2014/main" id="{D5736FE8-A03F-4D52-96BB-A5BA372A5623}"/>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6" name="直線コネクタ 305">
          <a:extLst>
            <a:ext uri="{FF2B5EF4-FFF2-40B4-BE49-F238E27FC236}">
              <a16:creationId xmlns:a16="http://schemas.microsoft.com/office/drawing/2014/main" id="{853C3790-EADB-492E-BF7A-89A8F4AF1E92}"/>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7" name="テキスト ボックス 306">
          <a:extLst>
            <a:ext uri="{FF2B5EF4-FFF2-40B4-BE49-F238E27FC236}">
              <a16:creationId xmlns:a16="http://schemas.microsoft.com/office/drawing/2014/main" id="{954148B9-6EBC-4FDB-9629-095C489EFAA2}"/>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8" name="直線コネクタ 307">
          <a:extLst>
            <a:ext uri="{FF2B5EF4-FFF2-40B4-BE49-F238E27FC236}">
              <a16:creationId xmlns:a16="http://schemas.microsoft.com/office/drawing/2014/main" id="{D3A40EC9-5B25-4DDD-928D-1B717E99F9E1}"/>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9" name="テキスト ボックス 308">
          <a:extLst>
            <a:ext uri="{FF2B5EF4-FFF2-40B4-BE49-F238E27FC236}">
              <a16:creationId xmlns:a16="http://schemas.microsoft.com/office/drawing/2014/main" id="{35876EAC-4A66-49CB-8658-9BAA8178E683}"/>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62C80DF3-4F94-4873-836F-85D51C66AF18}"/>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F16A9541-4592-4BDA-85B3-30D266C5F648}"/>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5662674C-800A-4DE2-92FD-57284B9BC8EF}"/>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13" name="直線コネクタ 312">
          <a:extLst>
            <a:ext uri="{FF2B5EF4-FFF2-40B4-BE49-F238E27FC236}">
              <a16:creationId xmlns:a16="http://schemas.microsoft.com/office/drawing/2014/main" id="{BE3D8CE6-1357-410B-850B-9E693A7B5F49}"/>
            </a:ext>
          </a:extLst>
        </xdr:cNvPr>
        <xdr:cNvCxnSpPr/>
      </xdr:nvCxnSpPr>
      <xdr:spPr>
        <a:xfrm flipV="1">
          <a:off x="9219565" y="13045985"/>
          <a:ext cx="0" cy="150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14" name="【福祉施設】&#10;一人当たり面積最小値テキスト">
          <a:extLst>
            <a:ext uri="{FF2B5EF4-FFF2-40B4-BE49-F238E27FC236}">
              <a16:creationId xmlns:a16="http://schemas.microsoft.com/office/drawing/2014/main" id="{10C31C7F-7051-40E3-A514-C02635253F3D}"/>
            </a:ext>
          </a:extLst>
        </xdr:cNvPr>
        <xdr:cNvSpPr txBox="1"/>
      </xdr:nvSpPr>
      <xdr:spPr>
        <a:xfrm>
          <a:off x="9258300" y="145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15" name="直線コネクタ 314">
          <a:extLst>
            <a:ext uri="{FF2B5EF4-FFF2-40B4-BE49-F238E27FC236}">
              <a16:creationId xmlns:a16="http://schemas.microsoft.com/office/drawing/2014/main" id="{FC7DBD32-3C61-4959-AD85-373829DDE73B}"/>
            </a:ext>
          </a:extLst>
        </xdr:cNvPr>
        <xdr:cNvCxnSpPr/>
      </xdr:nvCxnSpPr>
      <xdr:spPr>
        <a:xfrm>
          <a:off x="915416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16" name="【福祉施設】&#10;一人当たり面積最大値テキスト">
          <a:extLst>
            <a:ext uri="{FF2B5EF4-FFF2-40B4-BE49-F238E27FC236}">
              <a16:creationId xmlns:a16="http://schemas.microsoft.com/office/drawing/2014/main" id="{3470C808-E417-44E2-888B-E6C923F055E7}"/>
            </a:ext>
          </a:extLst>
        </xdr:cNvPr>
        <xdr:cNvSpPr txBox="1"/>
      </xdr:nvSpPr>
      <xdr:spPr>
        <a:xfrm>
          <a:off x="9258300" y="1282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17" name="直線コネクタ 316">
          <a:extLst>
            <a:ext uri="{FF2B5EF4-FFF2-40B4-BE49-F238E27FC236}">
              <a16:creationId xmlns:a16="http://schemas.microsoft.com/office/drawing/2014/main" id="{79493F2D-A2CF-440D-BA9A-B8AAB49E44A5}"/>
            </a:ext>
          </a:extLst>
        </xdr:cNvPr>
        <xdr:cNvCxnSpPr/>
      </xdr:nvCxnSpPr>
      <xdr:spPr>
        <a:xfrm>
          <a:off x="9154160" y="13045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318" name="【福祉施設】&#10;一人当たり面積平均値テキスト">
          <a:extLst>
            <a:ext uri="{FF2B5EF4-FFF2-40B4-BE49-F238E27FC236}">
              <a16:creationId xmlns:a16="http://schemas.microsoft.com/office/drawing/2014/main" id="{E97AB1AB-9A4A-4F89-97A1-507D2BB002F3}"/>
            </a:ext>
          </a:extLst>
        </xdr:cNvPr>
        <xdr:cNvSpPr txBox="1"/>
      </xdr:nvSpPr>
      <xdr:spPr>
        <a:xfrm>
          <a:off x="9258300" y="1402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19" name="フローチャート: 判断 318">
          <a:extLst>
            <a:ext uri="{FF2B5EF4-FFF2-40B4-BE49-F238E27FC236}">
              <a16:creationId xmlns:a16="http://schemas.microsoft.com/office/drawing/2014/main" id="{5C6025CC-D4D0-4B2F-9609-AC260BDD702A}"/>
            </a:ext>
          </a:extLst>
        </xdr:cNvPr>
        <xdr:cNvSpPr/>
      </xdr:nvSpPr>
      <xdr:spPr>
        <a:xfrm>
          <a:off x="9192260" y="14168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20" name="フローチャート: 判断 319">
          <a:extLst>
            <a:ext uri="{FF2B5EF4-FFF2-40B4-BE49-F238E27FC236}">
              <a16:creationId xmlns:a16="http://schemas.microsoft.com/office/drawing/2014/main" id="{741226B4-201E-45FB-B71C-79DDDD1A245F}"/>
            </a:ext>
          </a:extLst>
        </xdr:cNvPr>
        <xdr:cNvSpPr/>
      </xdr:nvSpPr>
      <xdr:spPr>
        <a:xfrm>
          <a:off x="8445500" y="1413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21" name="フローチャート: 判断 320">
          <a:extLst>
            <a:ext uri="{FF2B5EF4-FFF2-40B4-BE49-F238E27FC236}">
              <a16:creationId xmlns:a16="http://schemas.microsoft.com/office/drawing/2014/main" id="{E7CF4617-96B5-42D6-913C-9876D18DDAF6}"/>
            </a:ext>
          </a:extLst>
        </xdr:cNvPr>
        <xdr:cNvSpPr/>
      </xdr:nvSpPr>
      <xdr:spPr>
        <a:xfrm>
          <a:off x="7670800" y="141278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22" name="フローチャート: 判断 321">
          <a:extLst>
            <a:ext uri="{FF2B5EF4-FFF2-40B4-BE49-F238E27FC236}">
              <a16:creationId xmlns:a16="http://schemas.microsoft.com/office/drawing/2014/main" id="{89CD8FDE-5693-4387-B9D4-B603E697D8DA}"/>
            </a:ext>
          </a:extLst>
        </xdr:cNvPr>
        <xdr:cNvSpPr/>
      </xdr:nvSpPr>
      <xdr:spPr>
        <a:xfrm>
          <a:off x="6873240" y="1414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23" name="フローチャート: 判断 322">
          <a:extLst>
            <a:ext uri="{FF2B5EF4-FFF2-40B4-BE49-F238E27FC236}">
              <a16:creationId xmlns:a16="http://schemas.microsoft.com/office/drawing/2014/main" id="{FC63A0DC-040E-4306-AA5A-7A53AA1EE0FF}"/>
            </a:ext>
          </a:extLst>
        </xdr:cNvPr>
        <xdr:cNvSpPr/>
      </xdr:nvSpPr>
      <xdr:spPr>
        <a:xfrm>
          <a:off x="6098540" y="140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FCAF9812-7B53-464B-BD8A-86B2385B935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6A2460E3-3502-452D-99AD-3E4AAFB6EAC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1B27FCEF-C25B-4BB5-9319-B7BC1296CD0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642F0836-08D9-46F8-9E15-C432B8ED87B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CB7EDEF-EFDD-407D-9729-B5473663F7D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29" name="楕円 328">
          <a:extLst>
            <a:ext uri="{FF2B5EF4-FFF2-40B4-BE49-F238E27FC236}">
              <a16:creationId xmlns:a16="http://schemas.microsoft.com/office/drawing/2014/main" id="{1961B97A-D57E-408A-B81E-5357D339D151}"/>
            </a:ext>
          </a:extLst>
        </xdr:cNvPr>
        <xdr:cNvSpPr/>
      </xdr:nvSpPr>
      <xdr:spPr>
        <a:xfrm>
          <a:off x="9192260" y="14382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47551</xdr:rowOff>
    </xdr:from>
    <xdr:ext cx="469744" cy="259045"/>
    <xdr:sp macro="" textlink="">
      <xdr:nvSpPr>
        <xdr:cNvPr id="330" name="【福祉施設】&#10;一人当たり面積該当値テキスト">
          <a:extLst>
            <a:ext uri="{FF2B5EF4-FFF2-40B4-BE49-F238E27FC236}">
              <a16:creationId xmlns:a16="http://schemas.microsoft.com/office/drawing/2014/main" id="{5D2402FB-1485-4B38-8032-5EBA4B8AC61A}"/>
            </a:ext>
          </a:extLst>
        </xdr:cNvPr>
        <xdr:cNvSpPr txBox="1"/>
      </xdr:nvSpPr>
      <xdr:spPr>
        <a:xfrm>
          <a:off x="9258300" y="1429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31" name="楕円 330">
          <a:extLst>
            <a:ext uri="{FF2B5EF4-FFF2-40B4-BE49-F238E27FC236}">
              <a16:creationId xmlns:a16="http://schemas.microsoft.com/office/drawing/2014/main" id="{7FBD7F47-19EE-45EC-95C4-4A74732F98DA}"/>
            </a:ext>
          </a:extLst>
        </xdr:cNvPr>
        <xdr:cNvSpPr/>
      </xdr:nvSpPr>
      <xdr:spPr>
        <a:xfrm>
          <a:off x="844550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11974</xdr:rowOff>
    </xdr:from>
    <xdr:to>
      <xdr:col>55</xdr:col>
      <xdr:colOff>0</xdr:colOff>
      <xdr:row>86</xdr:row>
      <xdr:rowOff>15239</xdr:rowOff>
    </xdr:to>
    <xdr:cxnSp macro="">
      <xdr:nvCxnSpPr>
        <xdr:cNvPr id="332" name="直線コネクタ 331">
          <a:extLst>
            <a:ext uri="{FF2B5EF4-FFF2-40B4-BE49-F238E27FC236}">
              <a16:creationId xmlns:a16="http://schemas.microsoft.com/office/drawing/2014/main" id="{5C9E7332-9F60-4A96-B431-E8459A350D31}"/>
            </a:ext>
          </a:extLst>
        </xdr:cNvPr>
        <xdr:cNvCxnSpPr/>
      </xdr:nvCxnSpPr>
      <xdr:spPr>
        <a:xfrm flipV="1">
          <a:off x="8496300" y="14429014"/>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140788</xdr:rowOff>
    </xdr:from>
    <xdr:to>
      <xdr:col>46</xdr:col>
      <xdr:colOff>38100</xdr:colOff>
      <xdr:row>86</xdr:row>
      <xdr:rowOff>70938</xdr:rowOff>
    </xdr:to>
    <xdr:sp macro="" textlink="">
      <xdr:nvSpPr>
        <xdr:cNvPr id="333" name="楕円 332">
          <a:extLst>
            <a:ext uri="{FF2B5EF4-FFF2-40B4-BE49-F238E27FC236}">
              <a16:creationId xmlns:a16="http://schemas.microsoft.com/office/drawing/2014/main" id="{04991CEB-E1B1-45A4-A703-97563DB71AEE}"/>
            </a:ext>
          </a:extLst>
        </xdr:cNvPr>
        <xdr:cNvSpPr/>
      </xdr:nvSpPr>
      <xdr:spPr>
        <a:xfrm>
          <a:off x="7670800" y="14390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20138</xdr:rowOff>
    </xdr:to>
    <xdr:cxnSp macro="">
      <xdr:nvCxnSpPr>
        <xdr:cNvPr id="334" name="直線コネクタ 333">
          <a:extLst>
            <a:ext uri="{FF2B5EF4-FFF2-40B4-BE49-F238E27FC236}">
              <a16:creationId xmlns:a16="http://schemas.microsoft.com/office/drawing/2014/main" id="{3089F713-A30D-4080-866C-5BA96ED8B69E}"/>
            </a:ext>
          </a:extLst>
        </xdr:cNvPr>
        <xdr:cNvCxnSpPr/>
      </xdr:nvCxnSpPr>
      <xdr:spPr>
        <a:xfrm flipV="1">
          <a:off x="7713980" y="14432279"/>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335" name="n_1aveValue【福祉施設】&#10;一人当たり面積">
          <a:extLst>
            <a:ext uri="{FF2B5EF4-FFF2-40B4-BE49-F238E27FC236}">
              <a16:creationId xmlns:a16="http://schemas.microsoft.com/office/drawing/2014/main" id="{906E6196-1DCB-482B-8B78-82F3ACD28A9F}"/>
            </a:ext>
          </a:extLst>
        </xdr:cNvPr>
        <xdr:cNvSpPr txBox="1"/>
      </xdr:nvSpPr>
      <xdr:spPr>
        <a:xfrm>
          <a:off x="8271587" y="1391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336" name="n_2aveValue【福祉施設】&#10;一人当たり面積">
          <a:extLst>
            <a:ext uri="{FF2B5EF4-FFF2-40B4-BE49-F238E27FC236}">
              <a16:creationId xmlns:a16="http://schemas.microsoft.com/office/drawing/2014/main" id="{CB1D03EB-0E54-40B1-840B-E521A68B18E4}"/>
            </a:ext>
          </a:extLst>
        </xdr:cNvPr>
        <xdr:cNvSpPr txBox="1"/>
      </xdr:nvSpPr>
      <xdr:spPr>
        <a:xfrm>
          <a:off x="7509587" y="139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337" name="n_3aveValue【福祉施設】&#10;一人当たり面積">
          <a:extLst>
            <a:ext uri="{FF2B5EF4-FFF2-40B4-BE49-F238E27FC236}">
              <a16:creationId xmlns:a16="http://schemas.microsoft.com/office/drawing/2014/main" id="{C3A7041F-8C79-4774-83DB-686E08341B1D}"/>
            </a:ext>
          </a:extLst>
        </xdr:cNvPr>
        <xdr:cNvSpPr txBox="1"/>
      </xdr:nvSpPr>
      <xdr:spPr>
        <a:xfrm>
          <a:off x="6712027" y="1392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38" name="n_4aveValue【福祉施設】&#10;一人当たり面積">
          <a:extLst>
            <a:ext uri="{FF2B5EF4-FFF2-40B4-BE49-F238E27FC236}">
              <a16:creationId xmlns:a16="http://schemas.microsoft.com/office/drawing/2014/main" id="{A10125D7-2E80-47AE-A9B4-52F8AA8ECD52}"/>
            </a:ext>
          </a:extLst>
        </xdr:cNvPr>
        <xdr:cNvSpPr txBox="1"/>
      </xdr:nvSpPr>
      <xdr:spPr>
        <a:xfrm>
          <a:off x="5937327" y="1381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39" name="n_1mainValue【福祉施設】&#10;一人当たり面積">
          <a:extLst>
            <a:ext uri="{FF2B5EF4-FFF2-40B4-BE49-F238E27FC236}">
              <a16:creationId xmlns:a16="http://schemas.microsoft.com/office/drawing/2014/main" id="{1653BA36-07A1-400C-8701-A42C3C076E5B}"/>
            </a:ext>
          </a:extLst>
        </xdr:cNvPr>
        <xdr:cNvSpPr txBox="1"/>
      </xdr:nvSpPr>
      <xdr:spPr>
        <a:xfrm>
          <a:off x="827158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62065</xdr:rowOff>
    </xdr:from>
    <xdr:ext cx="469744" cy="259045"/>
    <xdr:sp macro="" textlink="">
      <xdr:nvSpPr>
        <xdr:cNvPr id="340" name="n_2mainValue【福祉施設】&#10;一人当たり面積">
          <a:extLst>
            <a:ext uri="{FF2B5EF4-FFF2-40B4-BE49-F238E27FC236}">
              <a16:creationId xmlns:a16="http://schemas.microsoft.com/office/drawing/2014/main" id="{28D6DD8E-BB23-4B78-B579-2BCA62BAEA5A}"/>
            </a:ext>
          </a:extLst>
        </xdr:cNvPr>
        <xdr:cNvSpPr txBox="1"/>
      </xdr:nvSpPr>
      <xdr:spPr>
        <a:xfrm>
          <a:off x="7509587" y="144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B8CA5E87-9C15-47A7-942C-1CC0396668E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72B07681-5AA5-407C-AEE2-5A6447F77B2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6DAF48CD-D6B3-4945-BDDE-F9465BEABA4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9113E56D-582C-47D3-B014-F252E20C0FE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D54D617F-61CB-4ADD-BD51-C36B9E7038D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827D284C-7382-4B0E-85C5-9E96538B13A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430CB4CC-8453-4B0B-B8A4-0FD5DD7C519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E77D0414-E339-406B-9E98-560E597AD06B}"/>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B6E4FC6B-3EC9-467A-A40E-A415072E29B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C20E8383-AE11-4E1E-BB45-627D2FDAB84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55FD4D78-0C15-412A-82D7-BD5FD5E6B1B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B55C717D-6FC0-436B-998B-8AEF64AD349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1A092B7D-3C85-4133-966C-5843815FCC5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23A6182E-191B-4A42-B2C6-E06E42BC176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1714E193-D69F-4917-9DB5-503FDF72328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5D2E7964-A861-4BFF-8F4B-F925CE0DC59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2D81E92B-D76B-4CE9-9D77-F0BFC2784F6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5B4596A0-B0E9-4902-AB16-49C68AFC11B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E71FA959-B5BA-4A7A-ABEB-82C1AAB000F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8A725D94-E48A-465D-8448-549899F6EBE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040E21EA-E441-4C2D-99CB-453295D8000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D1C44B1C-EDB5-4522-B7DB-C1A931BCE54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17BC3005-9979-4958-BFB0-542D69AB795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C6BA70A0-879B-4923-9C42-9E5984A0A518}"/>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a:extLst>
            <a:ext uri="{FF2B5EF4-FFF2-40B4-BE49-F238E27FC236}">
              <a16:creationId xmlns:a16="http://schemas.microsoft.com/office/drawing/2014/main" id="{73E482FB-0A44-4669-A04B-BAC34844CDD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6" name="正方形/長方形 365">
          <a:extLst>
            <a:ext uri="{FF2B5EF4-FFF2-40B4-BE49-F238E27FC236}">
              <a16:creationId xmlns:a16="http://schemas.microsoft.com/office/drawing/2014/main" id="{37667D59-3E6F-4C31-86E9-962348722C6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7" name="正方形/長方形 366">
          <a:extLst>
            <a:ext uri="{FF2B5EF4-FFF2-40B4-BE49-F238E27FC236}">
              <a16:creationId xmlns:a16="http://schemas.microsoft.com/office/drawing/2014/main" id="{15FCD4B3-BA43-48FE-ADF3-16B3DE2C2B4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8" name="正方形/長方形 367">
          <a:extLst>
            <a:ext uri="{FF2B5EF4-FFF2-40B4-BE49-F238E27FC236}">
              <a16:creationId xmlns:a16="http://schemas.microsoft.com/office/drawing/2014/main" id="{BCEE14B9-038E-44B4-B779-AF1EF181184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9" name="正方形/長方形 368">
          <a:extLst>
            <a:ext uri="{FF2B5EF4-FFF2-40B4-BE49-F238E27FC236}">
              <a16:creationId xmlns:a16="http://schemas.microsoft.com/office/drawing/2014/main" id="{EDF67112-262B-446B-A47C-49D5B329F28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0" name="正方形/長方形 369">
          <a:extLst>
            <a:ext uri="{FF2B5EF4-FFF2-40B4-BE49-F238E27FC236}">
              <a16:creationId xmlns:a16="http://schemas.microsoft.com/office/drawing/2014/main" id="{D349364F-90C8-4BA4-8B07-1BA55D9DB6F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1" name="正方形/長方形 370">
          <a:extLst>
            <a:ext uri="{FF2B5EF4-FFF2-40B4-BE49-F238E27FC236}">
              <a16:creationId xmlns:a16="http://schemas.microsoft.com/office/drawing/2014/main" id="{F6DC46EF-62A9-49DE-BE79-D7216A7D8E5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2" name="正方形/長方形 371">
          <a:extLst>
            <a:ext uri="{FF2B5EF4-FFF2-40B4-BE49-F238E27FC236}">
              <a16:creationId xmlns:a16="http://schemas.microsoft.com/office/drawing/2014/main" id="{92180C7F-2547-43AD-A255-DF7517353B44}"/>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a:extLst>
            <a:ext uri="{FF2B5EF4-FFF2-40B4-BE49-F238E27FC236}">
              <a16:creationId xmlns:a16="http://schemas.microsoft.com/office/drawing/2014/main" id="{4B1D53C4-922C-4FAA-A47B-176AF752FCD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a:extLst>
            <a:ext uri="{FF2B5EF4-FFF2-40B4-BE49-F238E27FC236}">
              <a16:creationId xmlns:a16="http://schemas.microsoft.com/office/drawing/2014/main" id="{6659F55C-936F-4122-A399-F17780E1AD2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a:extLst>
            <a:ext uri="{FF2B5EF4-FFF2-40B4-BE49-F238E27FC236}">
              <a16:creationId xmlns:a16="http://schemas.microsoft.com/office/drawing/2014/main" id="{FADD1D8D-369C-4448-9F52-E3953EEF747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a:extLst>
            <a:ext uri="{FF2B5EF4-FFF2-40B4-BE49-F238E27FC236}">
              <a16:creationId xmlns:a16="http://schemas.microsoft.com/office/drawing/2014/main" id="{62AE2570-CCE6-46DB-A8EF-2CA77450F32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a:extLst>
            <a:ext uri="{FF2B5EF4-FFF2-40B4-BE49-F238E27FC236}">
              <a16:creationId xmlns:a16="http://schemas.microsoft.com/office/drawing/2014/main" id="{73D607B0-AD74-4BDF-A0A3-343AACAC846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a:extLst>
            <a:ext uri="{FF2B5EF4-FFF2-40B4-BE49-F238E27FC236}">
              <a16:creationId xmlns:a16="http://schemas.microsoft.com/office/drawing/2014/main" id="{02892A38-57DB-458A-AE79-F9C3BF5758A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a:extLst>
            <a:ext uri="{FF2B5EF4-FFF2-40B4-BE49-F238E27FC236}">
              <a16:creationId xmlns:a16="http://schemas.microsoft.com/office/drawing/2014/main" id="{D9476A3C-CBE3-4CE8-8B72-F0C0EB125F9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a:extLst>
            <a:ext uri="{FF2B5EF4-FFF2-40B4-BE49-F238E27FC236}">
              <a16:creationId xmlns:a16="http://schemas.microsoft.com/office/drawing/2014/main" id="{9D5BACF4-7FBF-45FD-97B0-20FA013DB07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1" name="テキスト ボックス 380">
          <a:extLst>
            <a:ext uri="{FF2B5EF4-FFF2-40B4-BE49-F238E27FC236}">
              <a16:creationId xmlns:a16="http://schemas.microsoft.com/office/drawing/2014/main" id="{2D11E67E-4831-4534-BDD7-2F589308AED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2" name="直線コネクタ 381">
          <a:extLst>
            <a:ext uri="{FF2B5EF4-FFF2-40B4-BE49-F238E27FC236}">
              <a16:creationId xmlns:a16="http://schemas.microsoft.com/office/drawing/2014/main" id="{452DC5C1-EFD6-4D7B-A1B2-980992EF138F}"/>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3" name="テキスト ボックス 382">
          <a:extLst>
            <a:ext uri="{FF2B5EF4-FFF2-40B4-BE49-F238E27FC236}">
              <a16:creationId xmlns:a16="http://schemas.microsoft.com/office/drawing/2014/main" id="{6CA2BE90-7F14-4335-8A18-0DC813B693CB}"/>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4" name="直線コネクタ 383">
          <a:extLst>
            <a:ext uri="{FF2B5EF4-FFF2-40B4-BE49-F238E27FC236}">
              <a16:creationId xmlns:a16="http://schemas.microsoft.com/office/drawing/2014/main" id="{98172BEF-0C64-4568-BAA8-E726DF8DE64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5" name="テキスト ボックス 384">
          <a:extLst>
            <a:ext uri="{FF2B5EF4-FFF2-40B4-BE49-F238E27FC236}">
              <a16:creationId xmlns:a16="http://schemas.microsoft.com/office/drawing/2014/main" id="{8BF185F6-ADDE-403C-8554-9C59AA2308AC}"/>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6" name="直線コネクタ 385">
          <a:extLst>
            <a:ext uri="{FF2B5EF4-FFF2-40B4-BE49-F238E27FC236}">
              <a16:creationId xmlns:a16="http://schemas.microsoft.com/office/drawing/2014/main" id="{956B68CF-506B-42CB-8413-C14F25ABF239}"/>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7" name="テキスト ボックス 386">
          <a:extLst>
            <a:ext uri="{FF2B5EF4-FFF2-40B4-BE49-F238E27FC236}">
              <a16:creationId xmlns:a16="http://schemas.microsoft.com/office/drawing/2014/main" id="{F1A8BB0B-A134-4878-ABD9-BE8A94F0B29D}"/>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8" name="直線コネクタ 387">
          <a:extLst>
            <a:ext uri="{FF2B5EF4-FFF2-40B4-BE49-F238E27FC236}">
              <a16:creationId xmlns:a16="http://schemas.microsoft.com/office/drawing/2014/main" id="{5A758A54-69F6-4291-BB03-0F4B02F18DE3}"/>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9" name="テキスト ボックス 388">
          <a:extLst>
            <a:ext uri="{FF2B5EF4-FFF2-40B4-BE49-F238E27FC236}">
              <a16:creationId xmlns:a16="http://schemas.microsoft.com/office/drawing/2014/main" id="{F34E6F46-FD87-4E00-86EF-6A62FC5E2F5E}"/>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0" name="直線コネクタ 389">
          <a:extLst>
            <a:ext uri="{FF2B5EF4-FFF2-40B4-BE49-F238E27FC236}">
              <a16:creationId xmlns:a16="http://schemas.microsoft.com/office/drawing/2014/main" id="{49233B99-FD66-425C-BB0E-8F1DDBDA234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1" name="テキスト ボックス 390">
          <a:extLst>
            <a:ext uri="{FF2B5EF4-FFF2-40B4-BE49-F238E27FC236}">
              <a16:creationId xmlns:a16="http://schemas.microsoft.com/office/drawing/2014/main" id="{530E6DB6-8DEE-4ACD-A112-6E112BD8C377}"/>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2" name="直線コネクタ 391">
          <a:extLst>
            <a:ext uri="{FF2B5EF4-FFF2-40B4-BE49-F238E27FC236}">
              <a16:creationId xmlns:a16="http://schemas.microsoft.com/office/drawing/2014/main" id="{97838604-09F1-44E5-8A4C-72D1684071BF}"/>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93" name="テキスト ボックス 392">
          <a:extLst>
            <a:ext uri="{FF2B5EF4-FFF2-40B4-BE49-F238E27FC236}">
              <a16:creationId xmlns:a16="http://schemas.microsoft.com/office/drawing/2014/main" id="{99E8211A-F763-4641-8C81-CC13BAC9AC38}"/>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4" name="直線コネクタ 393">
          <a:extLst>
            <a:ext uri="{FF2B5EF4-FFF2-40B4-BE49-F238E27FC236}">
              <a16:creationId xmlns:a16="http://schemas.microsoft.com/office/drawing/2014/main" id="{5B233804-0B30-4B99-8FB7-5463E70ECEA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保健センター・保健所】&#10;有形固定資産減価償却率グラフ枠">
          <a:extLst>
            <a:ext uri="{FF2B5EF4-FFF2-40B4-BE49-F238E27FC236}">
              <a16:creationId xmlns:a16="http://schemas.microsoft.com/office/drawing/2014/main" id="{425303C4-9C82-415C-B5CA-DA8061FB95B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396" name="直線コネクタ 395">
          <a:extLst>
            <a:ext uri="{FF2B5EF4-FFF2-40B4-BE49-F238E27FC236}">
              <a16:creationId xmlns:a16="http://schemas.microsoft.com/office/drawing/2014/main" id="{9603787F-719A-4B84-8563-B7EB70BC0BEA}"/>
            </a:ext>
          </a:extLst>
        </xdr:cNvPr>
        <xdr:cNvCxnSpPr/>
      </xdr:nvCxnSpPr>
      <xdr:spPr>
        <a:xfrm flipV="1">
          <a:off x="14375764" y="931545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397" name="【保健センター・保健所】&#10;有形固定資産減価償却率最小値テキスト">
          <a:extLst>
            <a:ext uri="{FF2B5EF4-FFF2-40B4-BE49-F238E27FC236}">
              <a16:creationId xmlns:a16="http://schemas.microsoft.com/office/drawing/2014/main" id="{40BADC62-25CB-414A-A63E-AA029056EA38}"/>
            </a:ext>
          </a:extLst>
        </xdr:cNvPr>
        <xdr:cNvSpPr txBox="1"/>
      </xdr:nvSpPr>
      <xdr:spPr>
        <a:xfrm>
          <a:off x="1441450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398" name="直線コネクタ 397">
          <a:extLst>
            <a:ext uri="{FF2B5EF4-FFF2-40B4-BE49-F238E27FC236}">
              <a16:creationId xmlns:a16="http://schemas.microsoft.com/office/drawing/2014/main" id="{7D7A3719-A952-45FC-881F-3C9D07E1DBE5}"/>
            </a:ext>
          </a:extLst>
        </xdr:cNvPr>
        <xdr:cNvCxnSpPr/>
      </xdr:nvCxnSpPr>
      <xdr:spPr>
        <a:xfrm>
          <a:off x="14287500" y="1055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399" name="【保健センター・保健所】&#10;有形固定資産減価償却率最大値テキスト">
          <a:extLst>
            <a:ext uri="{FF2B5EF4-FFF2-40B4-BE49-F238E27FC236}">
              <a16:creationId xmlns:a16="http://schemas.microsoft.com/office/drawing/2014/main" id="{74D2689B-F5AE-45AF-995B-BD09D9190F23}"/>
            </a:ext>
          </a:extLst>
        </xdr:cNvPr>
        <xdr:cNvSpPr txBox="1"/>
      </xdr:nvSpPr>
      <xdr:spPr>
        <a:xfrm>
          <a:off x="1441450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00" name="直線コネクタ 399">
          <a:extLst>
            <a:ext uri="{FF2B5EF4-FFF2-40B4-BE49-F238E27FC236}">
              <a16:creationId xmlns:a16="http://schemas.microsoft.com/office/drawing/2014/main" id="{A7A514E0-1804-4DD5-881D-2CD7946443A2}"/>
            </a:ext>
          </a:extLst>
        </xdr:cNvPr>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01" name="【保健センター・保健所】&#10;有形固定資産減価償却率平均値テキスト">
          <a:extLst>
            <a:ext uri="{FF2B5EF4-FFF2-40B4-BE49-F238E27FC236}">
              <a16:creationId xmlns:a16="http://schemas.microsoft.com/office/drawing/2014/main" id="{A1A187B8-E19C-45EF-AB8D-38CAB19DD413}"/>
            </a:ext>
          </a:extLst>
        </xdr:cNvPr>
        <xdr:cNvSpPr txBox="1"/>
      </xdr:nvSpPr>
      <xdr:spPr>
        <a:xfrm>
          <a:off x="144145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02" name="フローチャート: 判断 401">
          <a:extLst>
            <a:ext uri="{FF2B5EF4-FFF2-40B4-BE49-F238E27FC236}">
              <a16:creationId xmlns:a16="http://schemas.microsoft.com/office/drawing/2014/main" id="{4324CD9F-5443-4A47-9370-7B9171640726}"/>
            </a:ext>
          </a:extLst>
        </xdr:cNvPr>
        <xdr:cNvSpPr/>
      </xdr:nvSpPr>
      <xdr:spPr>
        <a:xfrm>
          <a:off x="14325600" y="9945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03" name="フローチャート: 判断 402">
          <a:extLst>
            <a:ext uri="{FF2B5EF4-FFF2-40B4-BE49-F238E27FC236}">
              <a16:creationId xmlns:a16="http://schemas.microsoft.com/office/drawing/2014/main" id="{0E45CB1B-1D74-4DB7-8E47-FE4112DFE278}"/>
            </a:ext>
          </a:extLst>
        </xdr:cNvPr>
        <xdr:cNvSpPr/>
      </xdr:nvSpPr>
      <xdr:spPr>
        <a:xfrm>
          <a:off x="1357884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04" name="フローチャート: 判断 403">
          <a:extLst>
            <a:ext uri="{FF2B5EF4-FFF2-40B4-BE49-F238E27FC236}">
              <a16:creationId xmlns:a16="http://schemas.microsoft.com/office/drawing/2014/main" id="{DCDDB556-86C6-4C68-9E39-868097A2E4BC}"/>
            </a:ext>
          </a:extLst>
        </xdr:cNvPr>
        <xdr:cNvSpPr/>
      </xdr:nvSpPr>
      <xdr:spPr>
        <a:xfrm>
          <a:off x="1280414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05" name="フローチャート: 判断 404">
          <a:extLst>
            <a:ext uri="{FF2B5EF4-FFF2-40B4-BE49-F238E27FC236}">
              <a16:creationId xmlns:a16="http://schemas.microsoft.com/office/drawing/2014/main" id="{EBD72F51-BDB5-42A4-88C0-35C86BEF0DC5}"/>
            </a:ext>
          </a:extLst>
        </xdr:cNvPr>
        <xdr:cNvSpPr/>
      </xdr:nvSpPr>
      <xdr:spPr>
        <a:xfrm>
          <a:off x="12029440" y="9879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06" name="フローチャート: 判断 405">
          <a:extLst>
            <a:ext uri="{FF2B5EF4-FFF2-40B4-BE49-F238E27FC236}">
              <a16:creationId xmlns:a16="http://schemas.microsoft.com/office/drawing/2014/main" id="{13AC24BE-F91F-4DBA-B2F7-CEF3F20A941D}"/>
            </a:ext>
          </a:extLst>
        </xdr:cNvPr>
        <xdr:cNvSpPr/>
      </xdr:nvSpPr>
      <xdr:spPr>
        <a:xfrm>
          <a:off x="1123188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BF1A387F-7A5F-453B-8131-D1C9005D1F5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A792CF79-5029-4D98-B1DE-29BE520C26E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61A7C5BB-4E07-4B9A-8939-2A757AD4A4B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BE8C40B0-E343-455A-955A-B12E4BAE9CD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1629846E-899B-4D7C-B77A-218AE6B9F89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63500</xdr:rowOff>
    </xdr:from>
    <xdr:to>
      <xdr:col>85</xdr:col>
      <xdr:colOff>177800</xdr:colOff>
      <xdr:row>56</xdr:row>
      <xdr:rowOff>165100</xdr:rowOff>
    </xdr:to>
    <xdr:sp macro="" textlink="">
      <xdr:nvSpPr>
        <xdr:cNvPr id="412" name="楕円 411">
          <a:extLst>
            <a:ext uri="{FF2B5EF4-FFF2-40B4-BE49-F238E27FC236}">
              <a16:creationId xmlns:a16="http://schemas.microsoft.com/office/drawing/2014/main" id="{B9FB774D-0C3A-4F95-ACBC-EDFAAB649597}"/>
            </a:ext>
          </a:extLst>
        </xdr:cNvPr>
        <xdr:cNvSpPr/>
      </xdr:nvSpPr>
      <xdr:spPr>
        <a:xfrm>
          <a:off x="14325600" y="94513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86377</xdr:rowOff>
    </xdr:from>
    <xdr:ext cx="405111" cy="259045"/>
    <xdr:sp macro="" textlink="">
      <xdr:nvSpPr>
        <xdr:cNvPr id="413" name="【保健センター・保健所】&#10;有形固定資産減価償却率該当値テキスト">
          <a:extLst>
            <a:ext uri="{FF2B5EF4-FFF2-40B4-BE49-F238E27FC236}">
              <a16:creationId xmlns:a16="http://schemas.microsoft.com/office/drawing/2014/main" id="{E2468BF5-3E7E-4E06-B181-116A7DD5028D}"/>
            </a:ext>
          </a:extLst>
        </xdr:cNvPr>
        <xdr:cNvSpPr txBox="1"/>
      </xdr:nvSpPr>
      <xdr:spPr>
        <a:xfrm>
          <a:off x="14414500"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25400</xdr:rowOff>
    </xdr:from>
    <xdr:to>
      <xdr:col>81</xdr:col>
      <xdr:colOff>101600</xdr:colOff>
      <xdr:row>56</xdr:row>
      <xdr:rowOff>127000</xdr:rowOff>
    </xdr:to>
    <xdr:sp macro="" textlink="">
      <xdr:nvSpPr>
        <xdr:cNvPr id="414" name="楕円 413">
          <a:extLst>
            <a:ext uri="{FF2B5EF4-FFF2-40B4-BE49-F238E27FC236}">
              <a16:creationId xmlns:a16="http://schemas.microsoft.com/office/drawing/2014/main" id="{82DA7A7C-4E59-487C-9056-A6DE5DF523C1}"/>
            </a:ext>
          </a:extLst>
        </xdr:cNvPr>
        <xdr:cNvSpPr/>
      </xdr:nvSpPr>
      <xdr:spPr>
        <a:xfrm>
          <a:off x="1357884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76200</xdr:rowOff>
    </xdr:from>
    <xdr:to>
      <xdr:col>85</xdr:col>
      <xdr:colOff>127000</xdr:colOff>
      <xdr:row>56</xdr:row>
      <xdr:rowOff>114300</xdr:rowOff>
    </xdr:to>
    <xdr:cxnSp macro="">
      <xdr:nvCxnSpPr>
        <xdr:cNvPr id="415" name="直線コネクタ 414">
          <a:extLst>
            <a:ext uri="{FF2B5EF4-FFF2-40B4-BE49-F238E27FC236}">
              <a16:creationId xmlns:a16="http://schemas.microsoft.com/office/drawing/2014/main" id="{59DFA691-F178-4781-96FA-F01DBFD7A4AF}"/>
            </a:ext>
          </a:extLst>
        </xdr:cNvPr>
        <xdr:cNvCxnSpPr/>
      </xdr:nvCxnSpPr>
      <xdr:spPr>
        <a:xfrm>
          <a:off x="13629640" y="946404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158750</xdr:rowOff>
    </xdr:from>
    <xdr:to>
      <xdr:col>76</xdr:col>
      <xdr:colOff>165100</xdr:colOff>
      <xdr:row>56</xdr:row>
      <xdr:rowOff>88900</xdr:rowOff>
    </xdr:to>
    <xdr:sp macro="" textlink="">
      <xdr:nvSpPr>
        <xdr:cNvPr id="416" name="楕円 415">
          <a:extLst>
            <a:ext uri="{FF2B5EF4-FFF2-40B4-BE49-F238E27FC236}">
              <a16:creationId xmlns:a16="http://schemas.microsoft.com/office/drawing/2014/main" id="{FD42B384-C114-4346-8295-D48B80FD0BC8}"/>
            </a:ext>
          </a:extLst>
        </xdr:cNvPr>
        <xdr:cNvSpPr/>
      </xdr:nvSpPr>
      <xdr:spPr>
        <a:xfrm>
          <a:off x="12804140" y="9378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38100</xdr:rowOff>
    </xdr:from>
    <xdr:to>
      <xdr:col>81</xdr:col>
      <xdr:colOff>50800</xdr:colOff>
      <xdr:row>56</xdr:row>
      <xdr:rowOff>76200</xdr:rowOff>
    </xdr:to>
    <xdr:cxnSp macro="">
      <xdr:nvCxnSpPr>
        <xdr:cNvPr id="417" name="直線コネクタ 416">
          <a:extLst>
            <a:ext uri="{FF2B5EF4-FFF2-40B4-BE49-F238E27FC236}">
              <a16:creationId xmlns:a16="http://schemas.microsoft.com/office/drawing/2014/main" id="{90D7BCF9-4914-4005-8740-CF6A9F7FC0C8}"/>
            </a:ext>
          </a:extLst>
        </xdr:cNvPr>
        <xdr:cNvCxnSpPr/>
      </xdr:nvCxnSpPr>
      <xdr:spPr>
        <a:xfrm>
          <a:off x="12854940" y="942594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146067</xdr:rowOff>
    </xdr:from>
    <xdr:ext cx="405111" cy="259045"/>
    <xdr:sp macro="" textlink="">
      <xdr:nvSpPr>
        <xdr:cNvPr id="418" name="n_1aveValue【保健センター・保健所】&#10;有形固定資産減価償却率">
          <a:extLst>
            <a:ext uri="{FF2B5EF4-FFF2-40B4-BE49-F238E27FC236}">
              <a16:creationId xmlns:a16="http://schemas.microsoft.com/office/drawing/2014/main" id="{FC459F5A-283D-4CD8-A68C-49A42915E8BE}"/>
            </a:ext>
          </a:extLst>
        </xdr:cNvPr>
        <xdr:cNvSpPr txBox="1"/>
      </xdr:nvSpPr>
      <xdr:spPr>
        <a:xfrm>
          <a:off x="13437244" y="1003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105427</xdr:rowOff>
    </xdr:from>
    <xdr:ext cx="405111" cy="259045"/>
    <xdr:sp macro="" textlink="">
      <xdr:nvSpPr>
        <xdr:cNvPr id="419" name="n_2aveValue【保健センター・保健所】&#10;有形固定資産減価償却率">
          <a:extLst>
            <a:ext uri="{FF2B5EF4-FFF2-40B4-BE49-F238E27FC236}">
              <a16:creationId xmlns:a16="http://schemas.microsoft.com/office/drawing/2014/main" id="{435DCCE7-3B8C-49B3-AEC4-456636743472}"/>
            </a:ext>
          </a:extLst>
        </xdr:cNvPr>
        <xdr:cNvSpPr txBox="1"/>
      </xdr:nvSpPr>
      <xdr:spPr>
        <a:xfrm>
          <a:off x="126752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20" name="n_3aveValue【保健センター・保健所】&#10;有形固定資産減価償却率">
          <a:extLst>
            <a:ext uri="{FF2B5EF4-FFF2-40B4-BE49-F238E27FC236}">
              <a16:creationId xmlns:a16="http://schemas.microsoft.com/office/drawing/2014/main" id="{6912A36C-52AD-4652-ABCF-3E9FFA8A61F4}"/>
            </a:ext>
          </a:extLst>
        </xdr:cNvPr>
        <xdr:cNvSpPr txBox="1"/>
      </xdr:nvSpPr>
      <xdr:spPr>
        <a:xfrm>
          <a:off x="119005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21" name="n_4aveValue【保健センター・保健所】&#10;有形固定資産減価償却率">
          <a:extLst>
            <a:ext uri="{FF2B5EF4-FFF2-40B4-BE49-F238E27FC236}">
              <a16:creationId xmlns:a16="http://schemas.microsoft.com/office/drawing/2014/main" id="{AAD67EC1-7A08-4040-9CA0-2D4A47FDD6CC}"/>
            </a:ext>
          </a:extLst>
        </xdr:cNvPr>
        <xdr:cNvSpPr txBox="1"/>
      </xdr:nvSpPr>
      <xdr:spPr>
        <a:xfrm>
          <a:off x="1110298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143527</xdr:rowOff>
    </xdr:from>
    <xdr:ext cx="405111" cy="259045"/>
    <xdr:sp macro="" textlink="">
      <xdr:nvSpPr>
        <xdr:cNvPr id="422" name="n_1mainValue【保健センター・保健所】&#10;有形固定資産減価償却率">
          <a:extLst>
            <a:ext uri="{FF2B5EF4-FFF2-40B4-BE49-F238E27FC236}">
              <a16:creationId xmlns:a16="http://schemas.microsoft.com/office/drawing/2014/main" id="{76573DDA-631E-4DC8-8E67-FF32D496A50F}"/>
            </a:ext>
          </a:extLst>
        </xdr:cNvPr>
        <xdr:cNvSpPr txBox="1"/>
      </xdr:nvSpPr>
      <xdr:spPr>
        <a:xfrm>
          <a:off x="13437244" y="919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105427</xdr:rowOff>
    </xdr:from>
    <xdr:ext cx="340478" cy="259045"/>
    <xdr:sp macro="" textlink="">
      <xdr:nvSpPr>
        <xdr:cNvPr id="423" name="n_2mainValue【保健センター・保健所】&#10;有形固定資産減価償却率">
          <a:extLst>
            <a:ext uri="{FF2B5EF4-FFF2-40B4-BE49-F238E27FC236}">
              <a16:creationId xmlns:a16="http://schemas.microsoft.com/office/drawing/2014/main" id="{B91547F7-D06F-47E5-8B6F-718FE73C4E4F}"/>
            </a:ext>
          </a:extLst>
        </xdr:cNvPr>
        <xdr:cNvSpPr txBox="1"/>
      </xdr:nvSpPr>
      <xdr:spPr>
        <a:xfrm>
          <a:off x="12707561" y="9157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a:extLst>
            <a:ext uri="{FF2B5EF4-FFF2-40B4-BE49-F238E27FC236}">
              <a16:creationId xmlns:a16="http://schemas.microsoft.com/office/drawing/2014/main" id="{BBC4E112-0660-42F6-83B6-5FFA6604B1B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a:extLst>
            <a:ext uri="{FF2B5EF4-FFF2-40B4-BE49-F238E27FC236}">
              <a16:creationId xmlns:a16="http://schemas.microsoft.com/office/drawing/2014/main" id="{EA7550AB-6786-4B9C-8FF0-E0056B7771E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a:extLst>
            <a:ext uri="{FF2B5EF4-FFF2-40B4-BE49-F238E27FC236}">
              <a16:creationId xmlns:a16="http://schemas.microsoft.com/office/drawing/2014/main" id="{D7358E19-F515-461D-9615-92C1F923676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a:extLst>
            <a:ext uri="{FF2B5EF4-FFF2-40B4-BE49-F238E27FC236}">
              <a16:creationId xmlns:a16="http://schemas.microsoft.com/office/drawing/2014/main" id="{8C0D1E6F-72F9-4F0D-B5A9-DACAE427FB9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a:extLst>
            <a:ext uri="{FF2B5EF4-FFF2-40B4-BE49-F238E27FC236}">
              <a16:creationId xmlns:a16="http://schemas.microsoft.com/office/drawing/2014/main" id="{BADECC3E-BCEF-48F2-A437-5BCC12D516B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a:extLst>
            <a:ext uri="{FF2B5EF4-FFF2-40B4-BE49-F238E27FC236}">
              <a16:creationId xmlns:a16="http://schemas.microsoft.com/office/drawing/2014/main" id="{00D20F6D-B0B4-4A8A-B265-3FC3C791102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a:extLst>
            <a:ext uri="{FF2B5EF4-FFF2-40B4-BE49-F238E27FC236}">
              <a16:creationId xmlns:a16="http://schemas.microsoft.com/office/drawing/2014/main" id="{CDE64640-2F18-4A22-93E9-1F4D866BC98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a:extLst>
            <a:ext uri="{FF2B5EF4-FFF2-40B4-BE49-F238E27FC236}">
              <a16:creationId xmlns:a16="http://schemas.microsoft.com/office/drawing/2014/main" id="{C9F25574-0483-47A6-8BF4-F8F2F8132E2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a:extLst>
            <a:ext uri="{FF2B5EF4-FFF2-40B4-BE49-F238E27FC236}">
              <a16:creationId xmlns:a16="http://schemas.microsoft.com/office/drawing/2014/main" id="{9F839059-EAA3-4C13-A047-18876A7B74D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a:extLst>
            <a:ext uri="{FF2B5EF4-FFF2-40B4-BE49-F238E27FC236}">
              <a16:creationId xmlns:a16="http://schemas.microsoft.com/office/drawing/2014/main" id="{CE983A23-5CFA-491B-9BAD-3159DDFFDB0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4" name="直線コネクタ 433">
          <a:extLst>
            <a:ext uri="{FF2B5EF4-FFF2-40B4-BE49-F238E27FC236}">
              <a16:creationId xmlns:a16="http://schemas.microsoft.com/office/drawing/2014/main" id="{CDB454F4-A4B0-48A2-BFB4-7FFB7F0E3555}"/>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5" name="テキスト ボックス 434">
          <a:extLst>
            <a:ext uri="{FF2B5EF4-FFF2-40B4-BE49-F238E27FC236}">
              <a16:creationId xmlns:a16="http://schemas.microsoft.com/office/drawing/2014/main" id="{FDB986DD-D662-41D1-9711-23A573BE6E47}"/>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6" name="直線コネクタ 435">
          <a:extLst>
            <a:ext uri="{FF2B5EF4-FFF2-40B4-BE49-F238E27FC236}">
              <a16:creationId xmlns:a16="http://schemas.microsoft.com/office/drawing/2014/main" id="{DD6520C0-F2D4-4C9B-8DB1-918700DDA3B9}"/>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7" name="テキスト ボックス 436">
          <a:extLst>
            <a:ext uri="{FF2B5EF4-FFF2-40B4-BE49-F238E27FC236}">
              <a16:creationId xmlns:a16="http://schemas.microsoft.com/office/drawing/2014/main" id="{8452430D-2EDC-454A-BD6D-D24D40353A44}"/>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8" name="直線コネクタ 437">
          <a:extLst>
            <a:ext uri="{FF2B5EF4-FFF2-40B4-BE49-F238E27FC236}">
              <a16:creationId xmlns:a16="http://schemas.microsoft.com/office/drawing/2014/main" id="{16E6F7B8-A68E-46C2-8362-145489F93BEB}"/>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9" name="テキスト ボックス 438">
          <a:extLst>
            <a:ext uri="{FF2B5EF4-FFF2-40B4-BE49-F238E27FC236}">
              <a16:creationId xmlns:a16="http://schemas.microsoft.com/office/drawing/2014/main" id="{E2EB77AF-2588-4D1E-9DDA-7208A5CF827D}"/>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0" name="直線コネクタ 439">
          <a:extLst>
            <a:ext uri="{FF2B5EF4-FFF2-40B4-BE49-F238E27FC236}">
              <a16:creationId xmlns:a16="http://schemas.microsoft.com/office/drawing/2014/main" id="{1B68B2EB-263A-481C-AE05-FEBF78DEE02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1" name="テキスト ボックス 440">
          <a:extLst>
            <a:ext uri="{FF2B5EF4-FFF2-40B4-BE49-F238E27FC236}">
              <a16:creationId xmlns:a16="http://schemas.microsoft.com/office/drawing/2014/main" id="{E38E2F43-9BD6-497E-B1C4-5BF83BB63BDA}"/>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2" name="直線コネクタ 441">
          <a:extLst>
            <a:ext uri="{FF2B5EF4-FFF2-40B4-BE49-F238E27FC236}">
              <a16:creationId xmlns:a16="http://schemas.microsoft.com/office/drawing/2014/main" id="{1BBB634A-AE2E-4A26-A739-F478DAD67CE9}"/>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3" name="テキスト ボックス 442">
          <a:extLst>
            <a:ext uri="{FF2B5EF4-FFF2-40B4-BE49-F238E27FC236}">
              <a16:creationId xmlns:a16="http://schemas.microsoft.com/office/drawing/2014/main" id="{81CCF0E3-B61A-4C9C-B187-8FC2E873841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a:extLst>
            <a:ext uri="{FF2B5EF4-FFF2-40B4-BE49-F238E27FC236}">
              <a16:creationId xmlns:a16="http://schemas.microsoft.com/office/drawing/2014/main" id="{FA136D78-F764-4BF7-BF3C-802F3CFAAEA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a:extLst>
            <a:ext uri="{FF2B5EF4-FFF2-40B4-BE49-F238E27FC236}">
              <a16:creationId xmlns:a16="http://schemas.microsoft.com/office/drawing/2014/main" id="{27B552A5-F2D1-4E35-9967-2F183BC42E8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保健センター・保健所】&#10;一人当たり面積グラフ枠">
          <a:extLst>
            <a:ext uri="{FF2B5EF4-FFF2-40B4-BE49-F238E27FC236}">
              <a16:creationId xmlns:a16="http://schemas.microsoft.com/office/drawing/2014/main" id="{4663505C-9DAA-4D9E-A582-FDA4557F82F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447" name="直線コネクタ 446">
          <a:extLst>
            <a:ext uri="{FF2B5EF4-FFF2-40B4-BE49-F238E27FC236}">
              <a16:creationId xmlns:a16="http://schemas.microsoft.com/office/drawing/2014/main" id="{224A6F5A-C0E1-4FD2-8BFB-27341607D932}"/>
            </a:ext>
          </a:extLst>
        </xdr:cNvPr>
        <xdr:cNvCxnSpPr/>
      </xdr:nvCxnSpPr>
      <xdr:spPr>
        <a:xfrm flipV="1">
          <a:off x="19509104" y="9544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48" name="【保健センター・保健所】&#10;一人当たり面積最小値テキスト">
          <a:extLst>
            <a:ext uri="{FF2B5EF4-FFF2-40B4-BE49-F238E27FC236}">
              <a16:creationId xmlns:a16="http://schemas.microsoft.com/office/drawing/2014/main" id="{5E1153D3-85FE-455A-B4FD-FB555199B3FA}"/>
            </a:ext>
          </a:extLst>
        </xdr:cNvPr>
        <xdr:cNvSpPr txBox="1"/>
      </xdr:nvSpPr>
      <xdr:spPr>
        <a:xfrm>
          <a:off x="1954784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49" name="直線コネクタ 448">
          <a:extLst>
            <a:ext uri="{FF2B5EF4-FFF2-40B4-BE49-F238E27FC236}">
              <a16:creationId xmlns:a16="http://schemas.microsoft.com/office/drawing/2014/main" id="{95BAB43F-7F0A-4052-8B46-37A138A6FAA9}"/>
            </a:ext>
          </a:extLst>
        </xdr:cNvPr>
        <xdr:cNvCxnSpPr/>
      </xdr:nvCxnSpPr>
      <xdr:spPr>
        <a:xfrm>
          <a:off x="1944370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450" name="【保健センター・保健所】&#10;一人当たり面積最大値テキスト">
          <a:extLst>
            <a:ext uri="{FF2B5EF4-FFF2-40B4-BE49-F238E27FC236}">
              <a16:creationId xmlns:a16="http://schemas.microsoft.com/office/drawing/2014/main" id="{DC8FC1E6-2CD0-474C-97CE-5400F3603299}"/>
            </a:ext>
          </a:extLst>
        </xdr:cNvPr>
        <xdr:cNvSpPr txBox="1"/>
      </xdr:nvSpPr>
      <xdr:spPr>
        <a:xfrm>
          <a:off x="19547840"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451" name="直線コネクタ 450">
          <a:extLst>
            <a:ext uri="{FF2B5EF4-FFF2-40B4-BE49-F238E27FC236}">
              <a16:creationId xmlns:a16="http://schemas.microsoft.com/office/drawing/2014/main" id="{D433E353-7B2D-4583-97F0-29B5C13CDE5B}"/>
            </a:ext>
          </a:extLst>
        </xdr:cNvPr>
        <xdr:cNvCxnSpPr/>
      </xdr:nvCxnSpPr>
      <xdr:spPr>
        <a:xfrm>
          <a:off x="19443700" y="9544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452" name="【保健センター・保健所】&#10;一人当たり面積平均値テキスト">
          <a:extLst>
            <a:ext uri="{FF2B5EF4-FFF2-40B4-BE49-F238E27FC236}">
              <a16:creationId xmlns:a16="http://schemas.microsoft.com/office/drawing/2014/main" id="{4CB20572-DDF4-4673-8771-6AF5490C4F39}"/>
            </a:ext>
          </a:extLst>
        </xdr:cNvPr>
        <xdr:cNvSpPr txBox="1"/>
      </xdr:nvSpPr>
      <xdr:spPr>
        <a:xfrm>
          <a:off x="19547840" y="102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53" name="フローチャート: 判断 452">
          <a:extLst>
            <a:ext uri="{FF2B5EF4-FFF2-40B4-BE49-F238E27FC236}">
              <a16:creationId xmlns:a16="http://schemas.microsoft.com/office/drawing/2014/main" id="{8211318A-988E-4F53-B86A-3773680687A6}"/>
            </a:ext>
          </a:extLst>
        </xdr:cNvPr>
        <xdr:cNvSpPr/>
      </xdr:nvSpPr>
      <xdr:spPr>
        <a:xfrm>
          <a:off x="1945894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54" name="フローチャート: 判断 453">
          <a:extLst>
            <a:ext uri="{FF2B5EF4-FFF2-40B4-BE49-F238E27FC236}">
              <a16:creationId xmlns:a16="http://schemas.microsoft.com/office/drawing/2014/main" id="{33E8DC35-0131-48C6-B65B-91BE1CB88B7D}"/>
            </a:ext>
          </a:extLst>
        </xdr:cNvPr>
        <xdr:cNvSpPr/>
      </xdr:nvSpPr>
      <xdr:spPr>
        <a:xfrm>
          <a:off x="18735040" y="1033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55" name="フローチャート: 判断 454">
          <a:extLst>
            <a:ext uri="{FF2B5EF4-FFF2-40B4-BE49-F238E27FC236}">
              <a16:creationId xmlns:a16="http://schemas.microsoft.com/office/drawing/2014/main" id="{131F3DCB-AEFC-4659-99C9-99D3199FE50B}"/>
            </a:ext>
          </a:extLst>
        </xdr:cNvPr>
        <xdr:cNvSpPr/>
      </xdr:nvSpPr>
      <xdr:spPr>
        <a:xfrm>
          <a:off x="1793748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56" name="フローチャート: 判断 455">
          <a:extLst>
            <a:ext uri="{FF2B5EF4-FFF2-40B4-BE49-F238E27FC236}">
              <a16:creationId xmlns:a16="http://schemas.microsoft.com/office/drawing/2014/main" id="{FA1152AB-6138-4DC6-B3C0-3F305832AB84}"/>
            </a:ext>
          </a:extLst>
        </xdr:cNvPr>
        <xdr:cNvSpPr/>
      </xdr:nvSpPr>
      <xdr:spPr>
        <a:xfrm>
          <a:off x="1716278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457" name="フローチャート: 判断 456">
          <a:extLst>
            <a:ext uri="{FF2B5EF4-FFF2-40B4-BE49-F238E27FC236}">
              <a16:creationId xmlns:a16="http://schemas.microsoft.com/office/drawing/2014/main" id="{AA6FA2CC-6DE4-4B2B-9D7C-2D15FC29E452}"/>
            </a:ext>
          </a:extLst>
        </xdr:cNvPr>
        <xdr:cNvSpPr/>
      </xdr:nvSpPr>
      <xdr:spPr>
        <a:xfrm>
          <a:off x="16388080" y="10323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9959CBAE-32D5-4062-A2C8-6EF32519F8D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98A48EB6-1527-4023-B0E4-C5BF445E836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4C1ECDF7-AA3B-4B21-83C1-F08E6F1ED63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D4E3F393-E804-4E5B-802B-1F2C859296B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2215A309-C848-4201-AF2E-0C242DB3E08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154940</xdr:rowOff>
    </xdr:from>
    <xdr:to>
      <xdr:col>116</xdr:col>
      <xdr:colOff>114300</xdr:colOff>
      <xdr:row>64</xdr:row>
      <xdr:rowOff>85090</xdr:rowOff>
    </xdr:to>
    <xdr:sp macro="" textlink="">
      <xdr:nvSpPr>
        <xdr:cNvPr id="463" name="楕円 462">
          <a:extLst>
            <a:ext uri="{FF2B5EF4-FFF2-40B4-BE49-F238E27FC236}">
              <a16:creationId xmlns:a16="http://schemas.microsoft.com/office/drawing/2014/main" id="{4950A6EA-BAA9-46B3-9B9A-68C4C9E857A9}"/>
            </a:ext>
          </a:extLst>
        </xdr:cNvPr>
        <xdr:cNvSpPr/>
      </xdr:nvSpPr>
      <xdr:spPr>
        <a:xfrm>
          <a:off x="19458940" y="10716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69867</xdr:rowOff>
    </xdr:from>
    <xdr:ext cx="469744" cy="259045"/>
    <xdr:sp macro="" textlink="">
      <xdr:nvSpPr>
        <xdr:cNvPr id="464" name="【保健センター・保健所】&#10;一人当たり面積該当値テキスト">
          <a:extLst>
            <a:ext uri="{FF2B5EF4-FFF2-40B4-BE49-F238E27FC236}">
              <a16:creationId xmlns:a16="http://schemas.microsoft.com/office/drawing/2014/main" id="{4E94F31D-4D00-4676-8F1F-37C67187BC3F}"/>
            </a:ext>
          </a:extLst>
        </xdr:cNvPr>
        <xdr:cNvSpPr txBox="1"/>
      </xdr:nvSpPr>
      <xdr:spPr>
        <a:xfrm>
          <a:off x="1954784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154940</xdr:rowOff>
    </xdr:from>
    <xdr:to>
      <xdr:col>112</xdr:col>
      <xdr:colOff>38100</xdr:colOff>
      <xdr:row>64</xdr:row>
      <xdr:rowOff>85090</xdr:rowOff>
    </xdr:to>
    <xdr:sp macro="" textlink="">
      <xdr:nvSpPr>
        <xdr:cNvPr id="465" name="楕円 464">
          <a:extLst>
            <a:ext uri="{FF2B5EF4-FFF2-40B4-BE49-F238E27FC236}">
              <a16:creationId xmlns:a16="http://schemas.microsoft.com/office/drawing/2014/main" id="{A97E3687-0440-4917-AF53-1B85C389700D}"/>
            </a:ext>
          </a:extLst>
        </xdr:cNvPr>
        <xdr:cNvSpPr/>
      </xdr:nvSpPr>
      <xdr:spPr>
        <a:xfrm>
          <a:off x="18735040" y="10716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34290</xdr:rowOff>
    </xdr:from>
    <xdr:to>
      <xdr:col>116</xdr:col>
      <xdr:colOff>63500</xdr:colOff>
      <xdr:row>64</xdr:row>
      <xdr:rowOff>34290</xdr:rowOff>
    </xdr:to>
    <xdr:cxnSp macro="">
      <xdr:nvCxnSpPr>
        <xdr:cNvPr id="466" name="直線コネクタ 465">
          <a:extLst>
            <a:ext uri="{FF2B5EF4-FFF2-40B4-BE49-F238E27FC236}">
              <a16:creationId xmlns:a16="http://schemas.microsoft.com/office/drawing/2014/main" id="{67C1D311-12C9-426A-8F06-24FB66E74C40}"/>
            </a:ext>
          </a:extLst>
        </xdr:cNvPr>
        <xdr:cNvCxnSpPr/>
      </xdr:nvCxnSpPr>
      <xdr:spPr>
        <a:xfrm>
          <a:off x="18778220" y="107632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154940</xdr:rowOff>
    </xdr:from>
    <xdr:to>
      <xdr:col>107</xdr:col>
      <xdr:colOff>101600</xdr:colOff>
      <xdr:row>64</xdr:row>
      <xdr:rowOff>85090</xdr:rowOff>
    </xdr:to>
    <xdr:sp macro="" textlink="">
      <xdr:nvSpPr>
        <xdr:cNvPr id="467" name="楕円 466">
          <a:extLst>
            <a:ext uri="{FF2B5EF4-FFF2-40B4-BE49-F238E27FC236}">
              <a16:creationId xmlns:a16="http://schemas.microsoft.com/office/drawing/2014/main" id="{3C1B2E91-129D-4475-8FEC-D5866C204586}"/>
            </a:ext>
          </a:extLst>
        </xdr:cNvPr>
        <xdr:cNvSpPr/>
      </xdr:nvSpPr>
      <xdr:spPr>
        <a:xfrm>
          <a:off x="17937480" y="10716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34290</xdr:rowOff>
    </xdr:from>
    <xdr:to>
      <xdr:col>111</xdr:col>
      <xdr:colOff>177800</xdr:colOff>
      <xdr:row>64</xdr:row>
      <xdr:rowOff>34290</xdr:rowOff>
    </xdr:to>
    <xdr:cxnSp macro="">
      <xdr:nvCxnSpPr>
        <xdr:cNvPr id="468" name="直線コネクタ 467">
          <a:extLst>
            <a:ext uri="{FF2B5EF4-FFF2-40B4-BE49-F238E27FC236}">
              <a16:creationId xmlns:a16="http://schemas.microsoft.com/office/drawing/2014/main" id="{5DD5CC79-9D58-47F6-A4DB-0E1AF9218D3E}"/>
            </a:ext>
          </a:extLst>
        </xdr:cNvPr>
        <xdr:cNvCxnSpPr/>
      </xdr:nvCxnSpPr>
      <xdr:spPr>
        <a:xfrm>
          <a:off x="17988280" y="107632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469" name="n_1aveValue【保健センター・保健所】&#10;一人当たり面積">
          <a:extLst>
            <a:ext uri="{FF2B5EF4-FFF2-40B4-BE49-F238E27FC236}">
              <a16:creationId xmlns:a16="http://schemas.microsoft.com/office/drawing/2014/main" id="{CBDCDE2C-010B-45DE-A61C-E76794F35E53}"/>
            </a:ext>
          </a:extLst>
        </xdr:cNvPr>
        <xdr:cNvSpPr txBox="1"/>
      </xdr:nvSpPr>
      <xdr:spPr>
        <a:xfrm>
          <a:off x="185611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70" name="n_2aveValue【保健センター・保健所】&#10;一人当たり面積">
          <a:extLst>
            <a:ext uri="{FF2B5EF4-FFF2-40B4-BE49-F238E27FC236}">
              <a16:creationId xmlns:a16="http://schemas.microsoft.com/office/drawing/2014/main" id="{E081B055-AB75-4FE8-AAA1-29846A863142}"/>
            </a:ext>
          </a:extLst>
        </xdr:cNvPr>
        <xdr:cNvSpPr txBox="1"/>
      </xdr:nvSpPr>
      <xdr:spPr>
        <a:xfrm>
          <a:off x="1777626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471" name="n_3aveValue【保健センター・保健所】&#10;一人当たり面積">
          <a:extLst>
            <a:ext uri="{FF2B5EF4-FFF2-40B4-BE49-F238E27FC236}">
              <a16:creationId xmlns:a16="http://schemas.microsoft.com/office/drawing/2014/main" id="{A7116F81-FCA2-4F04-BADA-CE6E20EEEE91}"/>
            </a:ext>
          </a:extLst>
        </xdr:cNvPr>
        <xdr:cNvSpPr txBox="1"/>
      </xdr:nvSpPr>
      <xdr:spPr>
        <a:xfrm>
          <a:off x="170015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472" name="n_4aveValue【保健センター・保健所】&#10;一人当たり面積">
          <a:extLst>
            <a:ext uri="{FF2B5EF4-FFF2-40B4-BE49-F238E27FC236}">
              <a16:creationId xmlns:a16="http://schemas.microsoft.com/office/drawing/2014/main" id="{C7BB2304-072A-49C3-A502-75C0447087C6}"/>
            </a:ext>
          </a:extLst>
        </xdr:cNvPr>
        <xdr:cNvSpPr txBox="1"/>
      </xdr:nvSpPr>
      <xdr:spPr>
        <a:xfrm>
          <a:off x="1622686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76217</xdr:rowOff>
    </xdr:from>
    <xdr:ext cx="469744" cy="259045"/>
    <xdr:sp macro="" textlink="">
      <xdr:nvSpPr>
        <xdr:cNvPr id="473" name="n_1mainValue【保健センター・保健所】&#10;一人当たり面積">
          <a:extLst>
            <a:ext uri="{FF2B5EF4-FFF2-40B4-BE49-F238E27FC236}">
              <a16:creationId xmlns:a16="http://schemas.microsoft.com/office/drawing/2014/main" id="{4A36FD91-9E6C-4D94-9A71-D1FA7E5B334E}"/>
            </a:ext>
          </a:extLst>
        </xdr:cNvPr>
        <xdr:cNvSpPr txBox="1"/>
      </xdr:nvSpPr>
      <xdr:spPr>
        <a:xfrm>
          <a:off x="185611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76217</xdr:rowOff>
    </xdr:from>
    <xdr:ext cx="469744" cy="259045"/>
    <xdr:sp macro="" textlink="">
      <xdr:nvSpPr>
        <xdr:cNvPr id="474" name="n_2mainValue【保健センター・保健所】&#10;一人当たり面積">
          <a:extLst>
            <a:ext uri="{FF2B5EF4-FFF2-40B4-BE49-F238E27FC236}">
              <a16:creationId xmlns:a16="http://schemas.microsoft.com/office/drawing/2014/main" id="{2348C690-9B54-472F-9147-40F48C06B520}"/>
            </a:ext>
          </a:extLst>
        </xdr:cNvPr>
        <xdr:cNvSpPr txBox="1"/>
      </xdr:nvSpPr>
      <xdr:spPr>
        <a:xfrm>
          <a:off x="1777626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a:extLst>
            <a:ext uri="{FF2B5EF4-FFF2-40B4-BE49-F238E27FC236}">
              <a16:creationId xmlns:a16="http://schemas.microsoft.com/office/drawing/2014/main" id="{548A480F-6F61-457D-BD20-85AC0C78DAA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a:extLst>
            <a:ext uri="{FF2B5EF4-FFF2-40B4-BE49-F238E27FC236}">
              <a16:creationId xmlns:a16="http://schemas.microsoft.com/office/drawing/2014/main" id="{F0EA5B6D-8E70-470B-B6AD-CA728540BE7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a:extLst>
            <a:ext uri="{FF2B5EF4-FFF2-40B4-BE49-F238E27FC236}">
              <a16:creationId xmlns:a16="http://schemas.microsoft.com/office/drawing/2014/main" id="{C5E586FA-D27A-4285-9E5C-540BB6C463B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a:extLst>
            <a:ext uri="{FF2B5EF4-FFF2-40B4-BE49-F238E27FC236}">
              <a16:creationId xmlns:a16="http://schemas.microsoft.com/office/drawing/2014/main" id="{65B4F838-19B2-4371-A377-1D8EC028DF1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a:extLst>
            <a:ext uri="{FF2B5EF4-FFF2-40B4-BE49-F238E27FC236}">
              <a16:creationId xmlns:a16="http://schemas.microsoft.com/office/drawing/2014/main" id="{D93485A3-9B79-42D7-A927-60201DACD46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a:extLst>
            <a:ext uri="{FF2B5EF4-FFF2-40B4-BE49-F238E27FC236}">
              <a16:creationId xmlns:a16="http://schemas.microsoft.com/office/drawing/2014/main" id="{53AD7A2E-304F-42CB-ADBC-828236885D1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a:extLst>
            <a:ext uri="{FF2B5EF4-FFF2-40B4-BE49-F238E27FC236}">
              <a16:creationId xmlns:a16="http://schemas.microsoft.com/office/drawing/2014/main" id="{04707E74-E1EB-42DD-A598-A5E2F256F9B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a:extLst>
            <a:ext uri="{FF2B5EF4-FFF2-40B4-BE49-F238E27FC236}">
              <a16:creationId xmlns:a16="http://schemas.microsoft.com/office/drawing/2014/main" id="{19B6418C-07DB-4FFF-B7E1-EEFBD1DC6D5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a:extLst>
            <a:ext uri="{FF2B5EF4-FFF2-40B4-BE49-F238E27FC236}">
              <a16:creationId xmlns:a16="http://schemas.microsoft.com/office/drawing/2014/main" id="{57E6F93D-9DFC-4165-BCE0-5D4BFE5FF96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a:extLst>
            <a:ext uri="{FF2B5EF4-FFF2-40B4-BE49-F238E27FC236}">
              <a16:creationId xmlns:a16="http://schemas.microsoft.com/office/drawing/2014/main" id="{D6E33AF3-4BDD-4CAE-98D0-6C45C5DC370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5" name="テキスト ボックス 484">
          <a:extLst>
            <a:ext uri="{FF2B5EF4-FFF2-40B4-BE49-F238E27FC236}">
              <a16:creationId xmlns:a16="http://schemas.microsoft.com/office/drawing/2014/main" id="{122F043E-BCE5-4624-8B3E-243646AA4008}"/>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6" name="直線コネクタ 485">
          <a:extLst>
            <a:ext uri="{FF2B5EF4-FFF2-40B4-BE49-F238E27FC236}">
              <a16:creationId xmlns:a16="http://schemas.microsoft.com/office/drawing/2014/main" id="{37C01B2C-8DE4-4B55-84CD-40D63D7162D4}"/>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7" name="テキスト ボックス 486">
          <a:extLst>
            <a:ext uri="{FF2B5EF4-FFF2-40B4-BE49-F238E27FC236}">
              <a16:creationId xmlns:a16="http://schemas.microsoft.com/office/drawing/2014/main" id="{67891584-D75A-45C8-8DA0-7C21D2B94D57}"/>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8" name="直線コネクタ 487">
          <a:extLst>
            <a:ext uri="{FF2B5EF4-FFF2-40B4-BE49-F238E27FC236}">
              <a16:creationId xmlns:a16="http://schemas.microsoft.com/office/drawing/2014/main" id="{E09A8D2E-5726-4255-B03C-7EA50383DCAD}"/>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9" name="テキスト ボックス 488">
          <a:extLst>
            <a:ext uri="{FF2B5EF4-FFF2-40B4-BE49-F238E27FC236}">
              <a16:creationId xmlns:a16="http://schemas.microsoft.com/office/drawing/2014/main" id="{1941781A-23CD-4CEE-80A0-249C20D6EF7B}"/>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0" name="直線コネクタ 489">
          <a:extLst>
            <a:ext uri="{FF2B5EF4-FFF2-40B4-BE49-F238E27FC236}">
              <a16:creationId xmlns:a16="http://schemas.microsoft.com/office/drawing/2014/main" id="{CB610664-4681-4377-9C6D-1616A439A169}"/>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1" name="テキスト ボックス 490">
          <a:extLst>
            <a:ext uri="{FF2B5EF4-FFF2-40B4-BE49-F238E27FC236}">
              <a16:creationId xmlns:a16="http://schemas.microsoft.com/office/drawing/2014/main" id="{6127A040-6A94-4EE0-A4E5-75FD92885EF4}"/>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2" name="直線コネクタ 491">
          <a:extLst>
            <a:ext uri="{FF2B5EF4-FFF2-40B4-BE49-F238E27FC236}">
              <a16:creationId xmlns:a16="http://schemas.microsoft.com/office/drawing/2014/main" id="{A54348AD-4854-4F08-AC9E-56F115F6CAC2}"/>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3" name="テキスト ボックス 492">
          <a:extLst>
            <a:ext uri="{FF2B5EF4-FFF2-40B4-BE49-F238E27FC236}">
              <a16:creationId xmlns:a16="http://schemas.microsoft.com/office/drawing/2014/main" id="{B1BFFDEC-C522-459A-8051-6AB42159707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4" name="直線コネクタ 493">
          <a:extLst>
            <a:ext uri="{FF2B5EF4-FFF2-40B4-BE49-F238E27FC236}">
              <a16:creationId xmlns:a16="http://schemas.microsoft.com/office/drawing/2014/main" id="{ABFE04F1-6ED3-4C20-84FF-B61D91F6CAE7}"/>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5" name="テキスト ボックス 494">
          <a:extLst>
            <a:ext uri="{FF2B5EF4-FFF2-40B4-BE49-F238E27FC236}">
              <a16:creationId xmlns:a16="http://schemas.microsoft.com/office/drawing/2014/main" id="{8F6616C5-1738-4BD6-AC23-CFFEE4F448F9}"/>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6" name="直線コネクタ 495">
          <a:extLst>
            <a:ext uri="{FF2B5EF4-FFF2-40B4-BE49-F238E27FC236}">
              <a16:creationId xmlns:a16="http://schemas.microsoft.com/office/drawing/2014/main" id="{579EA6EB-A7A0-4D90-944E-EEA197EDD1BF}"/>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7" name="テキスト ボックス 496">
          <a:extLst>
            <a:ext uri="{FF2B5EF4-FFF2-40B4-BE49-F238E27FC236}">
              <a16:creationId xmlns:a16="http://schemas.microsoft.com/office/drawing/2014/main" id="{6A2D2B09-1C2A-448D-AF46-141872DC4ECD}"/>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a:extLst>
            <a:ext uri="{FF2B5EF4-FFF2-40B4-BE49-F238E27FC236}">
              <a16:creationId xmlns:a16="http://schemas.microsoft.com/office/drawing/2014/main" id="{F7CE716D-E675-4E59-9E18-9C18F301168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a:extLst>
            <a:ext uri="{FF2B5EF4-FFF2-40B4-BE49-F238E27FC236}">
              <a16:creationId xmlns:a16="http://schemas.microsoft.com/office/drawing/2014/main" id="{FCBD7452-D3C7-4F25-8C03-E237E6515F9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00" name="直線コネクタ 499">
          <a:extLst>
            <a:ext uri="{FF2B5EF4-FFF2-40B4-BE49-F238E27FC236}">
              <a16:creationId xmlns:a16="http://schemas.microsoft.com/office/drawing/2014/main" id="{FF68D6B9-EF97-4E4E-9462-8EFA5A49C224}"/>
            </a:ext>
          </a:extLst>
        </xdr:cNvPr>
        <xdr:cNvCxnSpPr/>
      </xdr:nvCxnSpPr>
      <xdr:spPr>
        <a:xfrm flipV="1">
          <a:off x="14375764" y="13200562"/>
          <a:ext cx="0" cy="133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01" name="【消防施設】&#10;有形固定資産減価償却率最小値テキスト">
          <a:extLst>
            <a:ext uri="{FF2B5EF4-FFF2-40B4-BE49-F238E27FC236}">
              <a16:creationId xmlns:a16="http://schemas.microsoft.com/office/drawing/2014/main" id="{88A998F3-AB82-43FA-977F-3D179FE62953}"/>
            </a:ext>
          </a:extLst>
        </xdr:cNvPr>
        <xdr:cNvSpPr txBox="1"/>
      </xdr:nvSpPr>
      <xdr:spPr>
        <a:xfrm>
          <a:off x="14414500" y="1454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02" name="直線コネクタ 501">
          <a:extLst>
            <a:ext uri="{FF2B5EF4-FFF2-40B4-BE49-F238E27FC236}">
              <a16:creationId xmlns:a16="http://schemas.microsoft.com/office/drawing/2014/main" id="{C1FEABBF-2560-4D67-B99B-C1C7DE712F6E}"/>
            </a:ext>
          </a:extLst>
        </xdr:cNvPr>
        <xdr:cNvCxnSpPr/>
      </xdr:nvCxnSpPr>
      <xdr:spPr>
        <a:xfrm>
          <a:off x="14287500" y="14540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03" name="【消防施設】&#10;有形固定資産減価償却率最大値テキスト">
          <a:extLst>
            <a:ext uri="{FF2B5EF4-FFF2-40B4-BE49-F238E27FC236}">
              <a16:creationId xmlns:a16="http://schemas.microsoft.com/office/drawing/2014/main" id="{79D2505A-E9DC-4CD7-9CBB-7E1E94141CC5}"/>
            </a:ext>
          </a:extLst>
        </xdr:cNvPr>
        <xdr:cNvSpPr txBox="1"/>
      </xdr:nvSpPr>
      <xdr:spPr>
        <a:xfrm>
          <a:off x="14414500" y="1297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04" name="直線コネクタ 503">
          <a:extLst>
            <a:ext uri="{FF2B5EF4-FFF2-40B4-BE49-F238E27FC236}">
              <a16:creationId xmlns:a16="http://schemas.microsoft.com/office/drawing/2014/main" id="{E99295F6-1E45-466A-B411-F4926403690C}"/>
            </a:ext>
          </a:extLst>
        </xdr:cNvPr>
        <xdr:cNvCxnSpPr/>
      </xdr:nvCxnSpPr>
      <xdr:spPr>
        <a:xfrm>
          <a:off x="1428750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505" name="【消防施設】&#10;有形固定資産減価償却率平均値テキスト">
          <a:extLst>
            <a:ext uri="{FF2B5EF4-FFF2-40B4-BE49-F238E27FC236}">
              <a16:creationId xmlns:a16="http://schemas.microsoft.com/office/drawing/2014/main" id="{CBF5361E-73DB-47B9-B503-B99B372AE577}"/>
            </a:ext>
          </a:extLst>
        </xdr:cNvPr>
        <xdr:cNvSpPr txBox="1"/>
      </xdr:nvSpPr>
      <xdr:spPr>
        <a:xfrm>
          <a:off x="14414500" y="1390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06" name="フローチャート: 判断 505">
          <a:extLst>
            <a:ext uri="{FF2B5EF4-FFF2-40B4-BE49-F238E27FC236}">
              <a16:creationId xmlns:a16="http://schemas.microsoft.com/office/drawing/2014/main" id="{B5BD833B-43A6-4AA0-9926-18D01223F8BD}"/>
            </a:ext>
          </a:extLst>
        </xdr:cNvPr>
        <xdr:cNvSpPr/>
      </xdr:nvSpPr>
      <xdr:spPr>
        <a:xfrm>
          <a:off x="14325600" y="1392754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07" name="フローチャート: 判断 506">
          <a:extLst>
            <a:ext uri="{FF2B5EF4-FFF2-40B4-BE49-F238E27FC236}">
              <a16:creationId xmlns:a16="http://schemas.microsoft.com/office/drawing/2014/main" id="{FDC1E1A7-051E-4506-891C-4D2A2CA7FFB4}"/>
            </a:ext>
          </a:extLst>
        </xdr:cNvPr>
        <xdr:cNvSpPr/>
      </xdr:nvSpPr>
      <xdr:spPr>
        <a:xfrm>
          <a:off x="13578840" y="13874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08" name="フローチャート: 判断 507">
          <a:extLst>
            <a:ext uri="{FF2B5EF4-FFF2-40B4-BE49-F238E27FC236}">
              <a16:creationId xmlns:a16="http://schemas.microsoft.com/office/drawing/2014/main" id="{C29E73D6-141D-435D-B589-79CBD21FD8AD}"/>
            </a:ext>
          </a:extLst>
        </xdr:cNvPr>
        <xdr:cNvSpPr/>
      </xdr:nvSpPr>
      <xdr:spPr>
        <a:xfrm>
          <a:off x="12804140" y="1390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09" name="フローチャート: 判断 508">
          <a:extLst>
            <a:ext uri="{FF2B5EF4-FFF2-40B4-BE49-F238E27FC236}">
              <a16:creationId xmlns:a16="http://schemas.microsoft.com/office/drawing/2014/main" id="{0614C4D4-5403-4264-AED0-D089CF49929F}"/>
            </a:ext>
          </a:extLst>
        </xdr:cNvPr>
        <xdr:cNvSpPr/>
      </xdr:nvSpPr>
      <xdr:spPr>
        <a:xfrm>
          <a:off x="1202944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10" name="フローチャート: 判断 509">
          <a:extLst>
            <a:ext uri="{FF2B5EF4-FFF2-40B4-BE49-F238E27FC236}">
              <a16:creationId xmlns:a16="http://schemas.microsoft.com/office/drawing/2014/main" id="{25787EBA-E0B9-49A1-B75E-D164E25463BD}"/>
            </a:ext>
          </a:extLst>
        </xdr:cNvPr>
        <xdr:cNvSpPr/>
      </xdr:nvSpPr>
      <xdr:spPr>
        <a:xfrm>
          <a:off x="11231880" y="13843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FCA4F4EB-02FC-4535-9D0A-038E88085D8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C3864EEA-2428-4CA2-83DE-5D55742CC3E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A97DA24E-FC30-40F3-B1CA-DEB7A408582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4C3F23A6-C097-4069-B04A-7CD7FD14ECBA}"/>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E81B231B-0C2E-4FFF-9842-3EB1E16B0FF9}"/>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516" name="楕円 515">
          <a:extLst>
            <a:ext uri="{FF2B5EF4-FFF2-40B4-BE49-F238E27FC236}">
              <a16:creationId xmlns:a16="http://schemas.microsoft.com/office/drawing/2014/main" id="{3471F7D9-BFCC-408B-9202-E7B776B7D421}"/>
            </a:ext>
          </a:extLst>
        </xdr:cNvPr>
        <xdr:cNvSpPr/>
      </xdr:nvSpPr>
      <xdr:spPr>
        <a:xfrm>
          <a:off x="14325600" y="138366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113047</xdr:rowOff>
    </xdr:from>
    <xdr:ext cx="405111" cy="259045"/>
    <xdr:sp macro="" textlink="">
      <xdr:nvSpPr>
        <xdr:cNvPr id="517" name="【消防施設】&#10;有形固定資産減価償却率該当値テキスト">
          <a:extLst>
            <a:ext uri="{FF2B5EF4-FFF2-40B4-BE49-F238E27FC236}">
              <a16:creationId xmlns:a16="http://schemas.microsoft.com/office/drawing/2014/main" id="{E4DBC62D-0F2D-4562-92C0-6DB6C7112141}"/>
            </a:ext>
          </a:extLst>
        </xdr:cNvPr>
        <xdr:cNvSpPr txBox="1"/>
      </xdr:nvSpPr>
      <xdr:spPr>
        <a:xfrm>
          <a:off x="14414500" y="1369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36286</xdr:rowOff>
    </xdr:from>
    <xdr:to>
      <xdr:col>81</xdr:col>
      <xdr:colOff>101600</xdr:colOff>
      <xdr:row>83</xdr:row>
      <xdr:rowOff>137886</xdr:rowOff>
    </xdr:to>
    <xdr:sp macro="" textlink="">
      <xdr:nvSpPr>
        <xdr:cNvPr id="518" name="楕円 517">
          <a:extLst>
            <a:ext uri="{FF2B5EF4-FFF2-40B4-BE49-F238E27FC236}">
              <a16:creationId xmlns:a16="http://schemas.microsoft.com/office/drawing/2014/main" id="{9FD4FD16-2B51-41C0-BD16-EC13521252B8}"/>
            </a:ext>
          </a:extLst>
        </xdr:cNvPr>
        <xdr:cNvSpPr/>
      </xdr:nvSpPr>
      <xdr:spPr>
        <a:xfrm>
          <a:off x="13578840" y="139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87086</xdr:rowOff>
    </xdr:to>
    <xdr:cxnSp macro="">
      <xdr:nvCxnSpPr>
        <xdr:cNvPr id="519" name="直線コネクタ 518">
          <a:extLst>
            <a:ext uri="{FF2B5EF4-FFF2-40B4-BE49-F238E27FC236}">
              <a16:creationId xmlns:a16="http://schemas.microsoft.com/office/drawing/2014/main" id="{07727371-0B44-45C7-94B0-B72FE900363D}"/>
            </a:ext>
          </a:extLst>
        </xdr:cNvPr>
        <xdr:cNvCxnSpPr/>
      </xdr:nvCxnSpPr>
      <xdr:spPr>
        <a:xfrm flipV="1">
          <a:off x="13629640" y="13887450"/>
          <a:ext cx="74676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121194</xdr:rowOff>
    </xdr:from>
    <xdr:to>
      <xdr:col>76</xdr:col>
      <xdr:colOff>165100</xdr:colOff>
      <xdr:row>84</xdr:row>
      <xdr:rowOff>51344</xdr:rowOff>
    </xdr:to>
    <xdr:sp macro="" textlink="">
      <xdr:nvSpPr>
        <xdr:cNvPr id="520" name="楕円 519">
          <a:extLst>
            <a:ext uri="{FF2B5EF4-FFF2-40B4-BE49-F238E27FC236}">
              <a16:creationId xmlns:a16="http://schemas.microsoft.com/office/drawing/2014/main" id="{4E771601-A0EE-49D3-AD94-D44DD2650EE4}"/>
            </a:ext>
          </a:extLst>
        </xdr:cNvPr>
        <xdr:cNvSpPr/>
      </xdr:nvSpPr>
      <xdr:spPr>
        <a:xfrm>
          <a:off x="12804140" y="1403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87086</xdr:rowOff>
    </xdr:from>
    <xdr:to>
      <xdr:col>81</xdr:col>
      <xdr:colOff>50800</xdr:colOff>
      <xdr:row>84</xdr:row>
      <xdr:rowOff>544</xdr:rowOff>
    </xdr:to>
    <xdr:cxnSp macro="">
      <xdr:nvCxnSpPr>
        <xdr:cNvPr id="521" name="直線コネクタ 520">
          <a:extLst>
            <a:ext uri="{FF2B5EF4-FFF2-40B4-BE49-F238E27FC236}">
              <a16:creationId xmlns:a16="http://schemas.microsoft.com/office/drawing/2014/main" id="{81E7FCC4-6841-4469-A1E1-C69CADCA5A63}"/>
            </a:ext>
          </a:extLst>
        </xdr:cNvPr>
        <xdr:cNvCxnSpPr/>
      </xdr:nvCxnSpPr>
      <xdr:spPr>
        <a:xfrm flipV="1">
          <a:off x="12854940" y="14001206"/>
          <a:ext cx="774700" cy="8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22" name="n_1aveValue【消防施設】&#10;有形固定資産減価償却率">
          <a:extLst>
            <a:ext uri="{FF2B5EF4-FFF2-40B4-BE49-F238E27FC236}">
              <a16:creationId xmlns:a16="http://schemas.microsoft.com/office/drawing/2014/main" id="{662AF710-D5F7-4750-88A5-CCE5D5CF4443}"/>
            </a:ext>
          </a:extLst>
        </xdr:cNvPr>
        <xdr:cNvSpPr txBox="1"/>
      </xdr:nvSpPr>
      <xdr:spPr>
        <a:xfrm>
          <a:off x="134372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23" name="n_2aveValue【消防施設】&#10;有形固定資産減価償却率">
          <a:extLst>
            <a:ext uri="{FF2B5EF4-FFF2-40B4-BE49-F238E27FC236}">
              <a16:creationId xmlns:a16="http://schemas.microsoft.com/office/drawing/2014/main" id="{D393D5AD-DB11-4CE5-BAA0-5D086D0DFBBC}"/>
            </a:ext>
          </a:extLst>
        </xdr:cNvPr>
        <xdr:cNvSpPr txBox="1"/>
      </xdr:nvSpPr>
      <xdr:spPr>
        <a:xfrm>
          <a:off x="126752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24" name="n_3aveValue【消防施設】&#10;有形固定資産減価償却率">
          <a:extLst>
            <a:ext uri="{FF2B5EF4-FFF2-40B4-BE49-F238E27FC236}">
              <a16:creationId xmlns:a16="http://schemas.microsoft.com/office/drawing/2014/main" id="{46082B67-5C2B-43E0-A218-373BE5BC6EE5}"/>
            </a:ext>
          </a:extLst>
        </xdr:cNvPr>
        <xdr:cNvSpPr txBox="1"/>
      </xdr:nvSpPr>
      <xdr:spPr>
        <a:xfrm>
          <a:off x="11900544" y="1358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525" name="n_4aveValue【消防施設】&#10;有形固定資産減価償却率">
          <a:extLst>
            <a:ext uri="{FF2B5EF4-FFF2-40B4-BE49-F238E27FC236}">
              <a16:creationId xmlns:a16="http://schemas.microsoft.com/office/drawing/2014/main" id="{5C8DAB9E-8453-4ABA-B9E6-91C302021ACE}"/>
            </a:ext>
          </a:extLst>
        </xdr:cNvPr>
        <xdr:cNvSpPr txBox="1"/>
      </xdr:nvSpPr>
      <xdr:spPr>
        <a:xfrm>
          <a:off x="11102984" y="1362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129013</xdr:rowOff>
    </xdr:from>
    <xdr:ext cx="405111" cy="259045"/>
    <xdr:sp macro="" textlink="">
      <xdr:nvSpPr>
        <xdr:cNvPr id="526" name="n_1mainValue【消防施設】&#10;有形固定資産減価償却率">
          <a:extLst>
            <a:ext uri="{FF2B5EF4-FFF2-40B4-BE49-F238E27FC236}">
              <a16:creationId xmlns:a16="http://schemas.microsoft.com/office/drawing/2014/main" id="{578C0B19-4203-4EA2-BDC9-3581DF969697}"/>
            </a:ext>
          </a:extLst>
        </xdr:cNvPr>
        <xdr:cNvSpPr txBox="1"/>
      </xdr:nvSpPr>
      <xdr:spPr>
        <a:xfrm>
          <a:off x="13437244" y="1404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42471</xdr:rowOff>
    </xdr:from>
    <xdr:ext cx="405111" cy="259045"/>
    <xdr:sp macro="" textlink="">
      <xdr:nvSpPr>
        <xdr:cNvPr id="527" name="n_2mainValue【消防施設】&#10;有形固定資産減価償却率">
          <a:extLst>
            <a:ext uri="{FF2B5EF4-FFF2-40B4-BE49-F238E27FC236}">
              <a16:creationId xmlns:a16="http://schemas.microsoft.com/office/drawing/2014/main" id="{82866510-276B-45D8-9028-9832BF428F7E}"/>
            </a:ext>
          </a:extLst>
        </xdr:cNvPr>
        <xdr:cNvSpPr txBox="1"/>
      </xdr:nvSpPr>
      <xdr:spPr>
        <a:xfrm>
          <a:off x="12675244" y="1412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a:extLst>
            <a:ext uri="{FF2B5EF4-FFF2-40B4-BE49-F238E27FC236}">
              <a16:creationId xmlns:a16="http://schemas.microsoft.com/office/drawing/2014/main" id="{DF854DE6-16F9-4AA0-9294-FE2014551F3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a:extLst>
            <a:ext uri="{FF2B5EF4-FFF2-40B4-BE49-F238E27FC236}">
              <a16:creationId xmlns:a16="http://schemas.microsoft.com/office/drawing/2014/main" id="{B03B1BE9-B520-45CF-A5F3-3C7EC487F3E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a:extLst>
            <a:ext uri="{FF2B5EF4-FFF2-40B4-BE49-F238E27FC236}">
              <a16:creationId xmlns:a16="http://schemas.microsoft.com/office/drawing/2014/main" id="{068636C6-D525-44C2-84FF-AA1FE3DD1BB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a:extLst>
            <a:ext uri="{FF2B5EF4-FFF2-40B4-BE49-F238E27FC236}">
              <a16:creationId xmlns:a16="http://schemas.microsoft.com/office/drawing/2014/main" id="{C009E720-2AA9-46A5-B49B-FF127A2D47F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a:extLst>
            <a:ext uri="{FF2B5EF4-FFF2-40B4-BE49-F238E27FC236}">
              <a16:creationId xmlns:a16="http://schemas.microsoft.com/office/drawing/2014/main" id="{36A9F228-4C73-4F5C-A853-391B10BCFA22}"/>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a:extLst>
            <a:ext uri="{FF2B5EF4-FFF2-40B4-BE49-F238E27FC236}">
              <a16:creationId xmlns:a16="http://schemas.microsoft.com/office/drawing/2014/main" id="{82C386B9-6B4A-42B5-9A1A-28D663A9F9F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a:extLst>
            <a:ext uri="{FF2B5EF4-FFF2-40B4-BE49-F238E27FC236}">
              <a16:creationId xmlns:a16="http://schemas.microsoft.com/office/drawing/2014/main" id="{F7EEECBD-1F51-4DBB-B01D-092C7BEB3DE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a:extLst>
            <a:ext uri="{FF2B5EF4-FFF2-40B4-BE49-F238E27FC236}">
              <a16:creationId xmlns:a16="http://schemas.microsoft.com/office/drawing/2014/main" id="{025E2F16-B174-46E3-9365-7C1660511BA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a:extLst>
            <a:ext uri="{FF2B5EF4-FFF2-40B4-BE49-F238E27FC236}">
              <a16:creationId xmlns:a16="http://schemas.microsoft.com/office/drawing/2014/main" id="{8628B7DC-0A73-4FD9-A044-14965134F4B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a:extLst>
            <a:ext uri="{FF2B5EF4-FFF2-40B4-BE49-F238E27FC236}">
              <a16:creationId xmlns:a16="http://schemas.microsoft.com/office/drawing/2014/main" id="{A4BC1ACE-0625-4CA4-A7A1-25CDFF55849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38" name="直線コネクタ 537">
          <a:extLst>
            <a:ext uri="{FF2B5EF4-FFF2-40B4-BE49-F238E27FC236}">
              <a16:creationId xmlns:a16="http://schemas.microsoft.com/office/drawing/2014/main" id="{920BB0D7-7012-4D7B-816C-5A15C6ABC7AF}"/>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7AA09304-390A-418B-8198-10605C646197}"/>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0" name="直線コネクタ 539">
          <a:extLst>
            <a:ext uri="{FF2B5EF4-FFF2-40B4-BE49-F238E27FC236}">
              <a16:creationId xmlns:a16="http://schemas.microsoft.com/office/drawing/2014/main" id="{59AEF057-CB22-420A-A89B-1EA20D17C1D5}"/>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1" name="テキスト ボックス 540">
          <a:extLst>
            <a:ext uri="{FF2B5EF4-FFF2-40B4-BE49-F238E27FC236}">
              <a16:creationId xmlns:a16="http://schemas.microsoft.com/office/drawing/2014/main" id="{CDB2AB38-6BCC-4B2C-92F6-70E352FA9217}"/>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2" name="直線コネクタ 541">
          <a:extLst>
            <a:ext uri="{FF2B5EF4-FFF2-40B4-BE49-F238E27FC236}">
              <a16:creationId xmlns:a16="http://schemas.microsoft.com/office/drawing/2014/main" id="{13DD6E3D-BB33-4D7B-AA97-87FA7F30BD8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3" name="テキスト ボックス 542">
          <a:extLst>
            <a:ext uri="{FF2B5EF4-FFF2-40B4-BE49-F238E27FC236}">
              <a16:creationId xmlns:a16="http://schemas.microsoft.com/office/drawing/2014/main" id="{C3F0B7DC-2A0D-45B5-8922-367199F138E6}"/>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4" name="直線コネクタ 543">
          <a:extLst>
            <a:ext uri="{FF2B5EF4-FFF2-40B4-BE49-F238E27FC236}">
              <a16:creationId xmlns:a16="http://schemas.microsoft.com/office/drawing/2014/main" id="{CAC4433E-339C-4CA3-A371-107EF1FC7C69}"/>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5" name="テキスト ボックス 544">
          <a:extLst>
            <a:ext uri="{FF2B5EF4-FFF2-40B4-BE49-F238E27FC236}">
              <a16:creationId xmlns:a16="http://schemas.microsoft.com/office/drawing/2014/main" id="{7C4C5E73-4B20-4F00-9CE6-FB6750AAE634}"/>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6" name="直線コネクタ 545">
          <a:extLst>
            <a:ext uri="{FF2B5EF4-FFF2-40B4-BE49-F238E27FC236}">
              <a16:creationId xmlns:a16="http://schemas.microsoft.com/office/drawing/2014/main" id="{EEBA6A22-8C48-48B7-BFE6-14E9D1B2087B}"/>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7" name="テキスト ボックス 546">
          <a:extLst>
            <a:ext uri="{FF2B5EF4-FFF2-40B4-BE49-F238E27FC236}">
              <a16:creationId xmlns:a16="http://schemas.microsoft.com/office/drawing/2014/main" id="{B20321A9-06AF-430E-8516-42AA163512C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48" name="直線コネクタ 547">
          <a:extLst>
            <a:ext uri="{FF2B5EF4-FFF2-40B4-BE49-F238E27FC236}">
              <a16:creationId xmlns:a16="http://schemas.microsoft.com/office/drawing/2014/main" id="{64BFC8D4-2453-4A6A-82DF-DC4580DA17F5}"/>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49" name="テキスト ボックス 548">
          <a:extLst>
            <a:ext uri="{FF2B5EF4-FFF2-40B4-BE49-F238E27FC236}">
              <a16:creationId xmlns:a16="http://schemas.microsoft.com/office/drawing/2014/main" id="{5043D43F-E875-48A1-8C2D-E4FADF70AF52}"/>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a:extLst>
            <a:ext uri="{FF2B5EF4-FFF2-40B4-BE49-F238E27FC236}">
              <a16:creationId xmlns:a16="http://schemas.microsoft.com/office/drawing/2014/main" id="{9F173816-A210-4F0C-BC1D-C993C19E6C6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a:extLst>
            <a:ext uri="{FF2B5EF4-FFF2-40B4-BE49-F238E27FC236}">
              <a16:creationId xmlns:a16="http://schemas.microsoft.com/office/drawing/2014/main" id="{816235CD-A575-4015-B3C4-021C6DC0A80D}"/>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a:extLst>
            <a:ext uri="{FF2B5EF4-FFF2-40B4-BE49-F238E27FC236}">
              <a16:creationId xmlns:a16="http://schemas.microsoft.com/office/drawing/2014/main" id="{068DC5F7-7D04-4576-88BF-D8249259EA9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553" name="直線コネクタ 552">
          <a:extLst>
            <a:ext uri="{FF2B5EF4-FFF2-40B4-BE49-F238E27FC236}">
              <a16:creationId xmlns:a16="http://schemas.microsoft.com/office/drawing/2014/main" id="{4FE552CC-8A2A-4D04-97A4-EFA6EC2DFFC4}"/>
            </a:ext>
          </a:extLst>
        </xdr:cNvPr>
        <xdr:cNvCxnSpPr/>
      </xdr:nvCxnSpPr>
      <xdr:spPr>
        <a:xfrm flipV="1">
          <a:off x="19509104" y="13198928"/>
          <a:ext cx="0" cy="138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54" name="【消防施設】&#10;一人当たり面積最小値テキスト">
          <a:extLst>
            <a:ext uri="{FF2B5EF4-FFF2-40B4-BE49-F238E27FC236}">
              <a16:creationId xmlns:a16="http://schemas.microsoft.com/office/drawing/2014/main" id="{F3C04E74-A13D-4FB8-A4DF-6EDCE595D24A}"/>
            </a:ext>
          </a:extLst>
        </xdr:cNvPr>
        <xdr:cNvSpPr txBox="1"/>
      </xdr:nvSpPr>
      <xdr:spPr>
        <a:xfrm>
          <a:off x="19547840" y="14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55" name="直線コネクタ 554">
          <a:extLst>
            <a:ext uri="{FF2B5EF4-FFF2-40B4-BE49-F238E27FC236}">
              <a16:creationId xmlns:a16="http://schemas.microsoft.com/office/drawing/2014/main" id="{33DB5710-D747-481D-B8F2-7ABE171DECF9}"/>
            </a:ext>
          </a:extLst>
        </xdr:cNvPr>
        <xdr:cNvCxnSpPr/>
      </xdr:nvCxnSpPr>
      <xdr:spPr>
        <a:xfrm>
          <a:off x="19443700" y="14585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556" name="【消防施設】&#10;一人当たり面積最大値テキスト">
          <a:extLst>
            <a:ext uri="{FF2B5EF4-FFF2-40B4-BE49-F238E27FC236}">
              <a16:creationId xmlns:a16="http://schemas.microsoft.com/office/drawing/2014/main" id="{A3FE43B5-A5B4-4587-8075-F51D9E38FC2A}"/>
            </a:ext>
          </a:extLst>
        </xdr:cNvPr>
        <xdr:cNvSpPr txBox="1"/>
      </xdr:nvSpPr>
      <xdr:spPr>
        <a:xfrm>
          <a:off x="19547840" y="129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557" name="直線コネクタ 556">
          <a:extLst>
            <a:ext uri="{FF2B5EF4-FFF2-40B4-BE49-F238E27FC236}">
              <a16:creationId xmlns:a16="http://schemas.microsoft.com/office/drawing/2014/main" id="{67D896A2-D621-414E-9FDC-6538B14578A6}"/>
            </a:ext>
          </a:extLst>
        </xdr:cNvPr>
        <xdr:cNvCxnSpPr/>
      </xdr:nvCxnSpPr>
      <xdr:spPr>
        <a:xfrm>
          <a:off x="19443700" y="1319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558" name="【消防施設】&#10;一人当たり面積平均値テキスト">
          <a:extLst>
            <a:ext uri="{FF2B5EF4-FFF2-40B4-BE49-F238E27FC236}">
              <a16:creationId xmlns:a16="http://schemas.microsoft.com/office/drawing/2014/main" id="{938950DB-244A-456B-83FB-AEF55FD3522B}"/>
            </a:ext>
          </a:extLst>
        </xdr:cNvPr>
        <xdr:cNvSpPr txBox="1"/>
      </xdr:nvSpPr>
      <xdr:spPr>
        <a:xfrm>
          <a:off x="19547840" y="14311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559" name="フローチャート: 判断 558">
          <a:extLst>
            <a:ext uri="{FF2B5EF4-FFF2-40B4-BE49-F238E27FC236}">
              <a16:creationId xmlns:a16="http://schemas.microsoft.com/office/drawing/2014/main" id="{2D3AB0F7-5D45-4C80-8A24-2BA60D0F37FF}"/>
            </a:ext>
          </a:extLst>
        </xdr:cNvPr>
        <xdr:cNvSpPr/>
      </xdr:nvSpPr>
      <xdr:spPr>
        <a:xfrm>
          <a:off x="1945894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560" name="フローチャート: 判断 559">
          <a:extLst>
            <a:ext uri="{FF2B5EF4-FFF2-40B4-BE49-F238E27FC236}">
              <a16:creationId xmlns:a16="http://schemas.microsoft.com/office/drawing/2014/main" id="{8A958C50-FA51-44C2-9FB8-10F1443A6F36}"/>
            </a:ext>
          </a:extLst>
        </xdr:cNvPr>
        <xdr:cNvSpPr/>
      </xdr:nvSpPr>
      <xdr:spPr>
        <a:xfrm>
          <a:off x="18735040" y="14491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561" name="フローチャート: 判断 560">
          <a:extLst>
            <a:ext uri="{FF2B5EF4-FFF2-40B4-BE49-F238E27FC236}">
              <a16:creationId xmlns:a16="http://schemas.microsoft.com/office/drawing/2014/main" id="{9A87808A-4BD4-4B5F-9F3D-487068EF7FBD}"/>
            </a:ext>
          </a:extLst>
        </xdr:cNvPr>
        <xdr:cNvSpPr/>
      </xdr:nvSpPr>
      <xdr:spPr>
        <a:xfrm>
          <a:off x="17937480" y="144928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62" name="フローチャート: 判断 561">
          <a:extLst>
            <a:ext uri="{FF2B5EF4-FFF2-40B4-BE49-F238E27FC236}">
              <a16:creationId xmlns:a16="http://schemas.microsoft.com/office/drawing/2014/main" id="{CB8B0486-B0D5-4F29-8FAF-B1243B0B111F}"/>
            </a:ext>
          </a:extLst>
        </xdr:cNvPr>
        <xdr:cNvSpPr/>
      </xdr:nvSpPr>
      <xdr:spPr>
        <a:xfrm>
          <a:off x="17162780" y="1449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563" name="フローチャート: 判断 562">
          <a:extLst>
            <a:ext uri="{FF2B5EF4-FFF2-40B4-BE49-F238E27FC236}">
              <a16:creationId xmlns:a16="http://schemas.microsoft.com/office/drawing/2014/main" id="{664332D6-75C8-4212-A2DA-C748548A88D0}"/>
            </a:ext>
          </a:extLst>
        </xdr:cNvPr>
        <xdr:cNvSpPr/>
      </xdr:nvSpPr>
      <xdr:spPr>
        <a:xfrm>
          <a:off x="16388080" y="14492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759EBBBE-A375-48EF-993F-FCDC0833F801}"/>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BBD07DB-E512-484F-9BCE-1AE56F4DEA9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78AD14D-8C6F-4924-864C-F91A7FB09C3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AD2B32D-DA5E-4303-91B3-0F15E3C2719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95A20982-7E9E-4002-93F5-889E7314417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89844</xdr:rowOff>
    </xdr:from>
    <xdr:to>
      <xdr:col>116</xdr:col>
      <xdr:colOff>114300</xdr:colOff>
      <xdr:row>87</xdr:row>
      <xdr:rowOff>19994</xdr:rowOff>
    </xdr:to>
    <xdr:sp macro="" textlink="">
      <xdr:nvSpPr>
        <xdr:cNvPr id="569" name="楕円 568">
          <a:extLst>
            <a:ext uri="{FF2B5EF4-FFF2-40B4-BE49-F238E27FC236}">
              <a16:creationId xmlns:a16="http://schemas.microsoft.com/office/drawing/2014/main" id="{F50558BA-BB62-4784-8580-6E5858487BE8}"/>
            </a:ext>
          </a:extLst>
        </xdr:cNvPr>
        <xdr:cNvSpPr/>
      </xdr:nvSpPr>
      <xdr:spPr>
        <a:xfrm>
          <a:off x="19458940" y="14506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17326</xdr:rowOff>
    </xdr:from>
    <xdr:ext cx="469744" cy="259045"/>
    <xdr:sp macro="" textlink="">
      <xdr:nvSpPr>
        <xdr:cNvPr id="570" name="【消防施設】&#10;一人当たり面積該当値テキスト">
          <a:extLst>
            <a:ext uri="{FF2B5EF4-FFF2-40B4-BE49-F238E27FC236}">
              <a16:creationId xmlns:a16="http://schemas.microsoft.com/office/drawing/2014/main" id="{CB641582-2402-423B-959B-19F34AEB4DCD}"/>
            </a:ext>
          </a:extLst>
        </xdr:cNvPr>
        <xdr:cNvSpPr txBox="1"/>
      </xdr:nvSpPr>
      <xdr:spPr>
        <a:xfrm>
          <a:off x="19547840" y="1443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90497</xdr:rowOff>
    </xdr:from>
    <xdr:to>
      <xdr:col>112</xdr:col>
      <xdr:colOff>38100</xdr:colOff>
      <xdr:row>87</xdr:row>
      <xdr:rowOff>20647</xdr:rowOff>
    </xdr:to>
    <xdr:sp macro="" textlink="">
      <xdr:nvSpPr>
        <xdr:cNvPr id="571" name="楕円 570">
          <a:extLst>
            <a:ext uri="{FF2B5EF4-FFF2-40B4-BE49-F238E27FC236}">
              <a16:creationId xmlns:a16="http://schemas.microsoft.com/office/drawing/2014/main" id="{21BD5018-5960-450D-A2CC-8E0917B9D348}"/>
            </a:ext>
          </a:extLst>
        </xdr:cNvPr>
        <xdr:cNvSpPr/>
      </xdr:nvSpPr>
      <xdr:spPr>
        <a:xfrm>
          <a:off x="18735040" y="145075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140644</xdr:rowOff>
    </xdr:from>
    <xdr:to>
      <xdr:col>116</xdr:col>
      <xdr:colOff>63500</xdr:colOff>
      <xdr:row>86</xdr:row>
      <xdr:rowOff>141297</xdr:rowOff>
    </xdr:to>
    <xdr:cxnSp macro="">
      <xdr:nvCxnSpPr>
        <xdr:cNvPr id="572" name="直線コネクタ 571">
          <a:extLst>
            <a:ext uri="{FF2B5EF4-FFF2-40B4-BE49-F238E27FC236}">
              <a16:creationId xmlns:a16="http://schemas.microsoft.com/office/drawing/2014/main" id="{37FD0C74-C7E5-411F-AFBD-470F96E41AF0}"/>
            </a:ext>
          </a:extLst>
        </xdr:cNvPr>
        <xdr:cNvCxnSpPr/>
      </xdr:nvCxnSpPr>
      <xdr:spPr>
        <a:xfrm flipV="1">
          <a:off x="18778220" y="14557684"/>
          <a:ext cx="73152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93109</xdr:rowOff>
    </xdr:from>
    <xdr:to>
      <xdr:col>107</xdr:col>
      <xdr:colOff>101600</xdr:colOff>
      <xdr:row>87</xdr:row>
      <xdr:rowOff>23259</xdr:rowOff>
    </xdr:to>
    <xdr:sp macro="" textlink="">
      <xdr:nvSpPr>
        <xdr:cNvPr id="573" name="楕円 572">
          <a:extLst>
            <a:ext uri="{FF2B5EF4-FFF2-40B4-BE49-F238E27FC236}">
              <a16:creationId xmlns:a16="http://schemas.microsoft.com/office/drawing/2014/main" id="{542F9B11-0DD0-4BC5-9013-83BD887E0187}"/>
            </a:ext>
          </a:extLst>
        </xdr:cNvPr>
        <xdr:cNvSpPr/>
      </xdr:nvSpPr>
      <xdr:spPr>
        <a:xfrm>
          <a:off x="17937480" y="14510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141297</xdr:rowOff>
    </xdr:from>
    <xdr:to>
      <xdr:col>111</xdr:col>
      <xdr:colOff>177800</xdr:colOff>
      <xdr:row>86</xdr:row>
      <xdr:rowOff>143909</xdr:rowOff>
    </xdr:to>
    <xdr:cxnSp macro="">
      <xdr:nvCxnSpPr>
        <xdr:cNvPr id="574" name="直線コネクタ 573">
          <a:extLst>
            <a:ext uri="{FF2B5EF4-FFF2-40B4-BE49-F238E27FC236}">
              <a16:creationId xmlns:a16="http://schemas.microsoft.com/office/drawing/2014/main" id="{C93E8DF4-3405-4DE5-89F9-D74C92F791DA}"/>
            </a:ext>
          </a:extLst>
        </xdr:cNvPr>
        <xdr:cNvCxnSpPr/>
      </xdr:nvCxnSpPr>
      <xdr:spPr>
        <a:xfrm flipV="1">
          <a:off x="17988280" y="14558337"/>
          <a:ext cx="78994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575" name="n_1aveValue【消防施設】&#10;一人当たり面積">
          <a:extLst>
            <a:ext uri="{FF2B5EF4-FFF2-40B4-BE49-F238E27FC236}">
              <a16:creationId xmlns:a16="http://schemas.microsoft.com/office/drawing/2014/main" id="{C0A92E71-F4A9-4981-9306-30D3B9984304}"/>
            </a:ext>
          </a:extLst>
        </xdr:cNvPr>
        <xdr:cNvSpPr txBox="1"/>
      </xdr:nvSpPr>
      <xdr:spPr>
        <a:xfrm>
          <a:off x="18561127" y="1427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576" name="n_2aveValue【消防施設】&#10;一人当たり面積">
          <a:extLst>
            <a:ext uri="{FF2B5EF4-FFF2-40B4-BE49-F238E27FC236}">
              <a16:creationId xmlns:a16="http://schemas.microsoft.com/office/drawing/2014/main" id="{78CA507F-6A1B-427D-8C25-BFDEDD1CAE87}"/>
            </a:ext>
          </a:extLst>
        </xdr:cNvPr>
        <xdr:cNvSpPr txBox="1"/>
      </xdr:nvSpPr>
      <xdr:spPr>
        <a:xfrm>
          <a:off x="17776267" y="1427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577" name="n_3aveValue【消防施設】&#10;一人当たり面積">
          <a:extLst>
            <a:ext uri="{FF2B5EF4-FFF2-40B4-BE49-F238E27FC236}">
              <a16:creationId xmlns:a16="http://schemas.microsoft.com/office/drawing/2014/main" id="{5986CC04-D077-458A-9912-06A787C58296}"/>
            </a:ext>
          </a:extLst>
        </xdr:cNvPr>
        <xdr:cNvSpPr txBox="1"/>
      </xdr:nvSpPr>
      <xdr:spPr>
        <a:xfrm>
          <a:off x="17001567" y="1427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578" name="n_4aveValue【消防施設】&#10;一人当たり面積">
          <a:extLst>
            <a:ext uri="{FF2B5EF4-FFF2-40B4-BE49-F238E27FC236}">
              <a16:creationId xmlns:a16="http://schemas.microsoft.com/office/drawing/2014/main" id="{7F196142-55A1-468B-BD72-14BF68F7ADB4}"/>
            </a:ext>
          </a:extLst>
        </xdr:cNvPr>
        <xdr:cNvSpPr txBox="1"/>
      </xdr:nvSpPr>
      <xdr:spPr>
        <a:xfrm>
          <a:off x="16226867" y="1427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11774</xdr:rowOff>
    </xdr:from>
    <xdr:ext cx="469744" cy="259045"/>
    <xdr:sp macro="" textlink="">
      <xdr:nvSpPr>
        <xdr:cNvPr id="579" name="n_1mainValue【消防施設】&#10;一人当たり面積">
          <a:extLst>
            <a:ext uri="{FF2B5EF4-FFF2-40B4-BE49-F238E27FC236}">
              <a16:creationId xmlns:a16="http://schemas.microsoft.com/office/drawing/2014/main" id="{184FE5BE-62F0-4BF9-93C2-F1CFACB3C50C}"/>
            </a:ext>
          </a:extLst>
        </xdr:cNvPr>
        <xdr:cNvSpPr txBox="1"/>
      </xdr:nvSpPr>
      <xdr:spPr>
        <a:xfrm>
          <a:off x="18561127" y="1459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14386</xdr:rowOff>
    </xdr:from>
    <xdr:ext cx="469744" cy="259045"/>
    <xdr:sp macro="" textlink="">
      <xdr:nvSpPr>
        <xdr:cNvPr id="580" name="n_2mainValue【消防施設】&#10;一人当たり面積">
          <a:extLst>
            <a:ext uri="{FF2B5EF4-FFF2-40B4-BE49-F238E27FC236}">
              <a16:creationId xmlns:a16="http://schemas.microsoft.com/office/drawing/2014/main" id="{3C78249F-D6A2-4FB6-B235-9B79F930872A}"/>
            </a:ext>
          </a:extLst>
        </xdr:cNvPr>
        <xdr:cNvSpPr txBox="1"/>
      </xdr:nvSpPr>
      <xdr:spPr>
        <a:xfrm>
          <a:off x="17776267" y="145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a:extLst>
            <a:ext uri="{FF2B5EF4-FFF2-40B4-BE49-F238E27FC236}">
              <a16:creationId xmlns:a16="http://schemas.microsoft.com/office/drawing/2014/main" id="{2BD62AE3-81C8-4804-8C87-F054BA186AC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a:extLst>
            <a:ext uri="{FF2B5EF4-FFF2-40B4-BE49-F238E27FC236}">
              <a16:creationId xmlns:a16="http://schemas.microsoft.com/office/drawing/2014/main" id="{BD774397-49D7-4DC9-90DE-78973AB98B1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a:extLst>
            <a:ext uri="{FF2B5EF4-FFF2-40B4-BE49-F238E27FC236}">
              <a16:creationId xmlns:a16="http://schemas.microsoft.com/office/drawing/2014/main" id="{39243192-688E-49B1-B811-182B23740F5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a:extLst>
            <a:ext uri="{FF2B5EF4-FFF2-40B4-BE49-F238E27FC236}">
              <a16:creationId xmlns:a16="http://schemas.microsoft.com/office/drawing/2014/main" id="{39CA7D81-EF60-41B4-85C2-B9D7E685047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a:extLst>
            <a:ext uri="{FF2B5EF4-FFF2-40B4-BE49-F238E27FC236}">
              <a16:creationId xmlns:a16="http://schemas.microsoft.com/office/drawing/2014/main" id="{C53B3E9F-66C6-443B-9FC6-A13B4D86916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a:extLst>
            <a:ext uri="{FF2B5EF4-FFF2-40B4-BE49-F238E27FC236}">
              <a16:creationId xmlns:a16="http://schemas.microsoft.com/office/drawing/2014/main" id="{62A740A2-8C27-4C28-B05C-8EA63852258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a:extLst>
            <a:ext uri="{FF2B5EF4-FFF2-40B4-BE49-F238E27FC236}">
              <a16:creationId xmlns:a16="http://schemas.microsoft.com/office/drawing/2014/main" id="{872DB62C-FD2A-41C7-B65B-5331CA7C478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a:extLst>
            <a:ext uri="{FF2B5EF4-FFF2-40B4-BE49-F238E27FC236}">
              <a16:creationId xmlns:a16="http://schemas.microsoft.com/office/drawing/2014/main" id="{16BCAD74-3AF3-4B71-A38A-350E50B6949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a:extLst>
            <a:ext uri="{FF2B5EF4-FFF2-40B4-BE49-F238E27FC236}">
              <a16:creationId xmlns:a16="http://schemas.microsoft.com/office/drawing/2014/main" id="{73B306AB-52FE-487D-B788-BDC85875FEE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a:extLst>
            <a:ext uri="{FF2B5EF4-FFF2-40B4-BE49-F238E27FC236}">
              <a16:creationId xmlns:a16="http://schemas.microsoft.com/office/drawing/2014/main" id="{DAAEDF97-1BA9-4DE6-A48D-3A745DBA2B2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1" name="テキスト ボックス 590">
          <a:extLst>
            <a:ext uri="{FF2B5EF4-FFF2-40B4-BE49-F238E27FC236}">
              <a16:creationId xmlns:a16="http://schemas.microsoft.com/office/drawing/2014/main" id="{2C7D9EB2-71D8-4DD8-BEA1-1E812F5965DE}"/>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a:extLst>
            <a:ext uri="{FF2B5EF4-FFF2-40B4-BE49-F238E27FC236}">
              <a16:creationId xmlns:a16="http://schemas.microsoft.com/office/drawing/2014/main" id="{DADD561B-A321-4A45-AD37-39D6FB71E896}"/>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3" name="テキスト ボックス 592">
          <a:extLst>
            <a:ext uri="{FF2B5EF4-FFF2-40B4-BE49-F238E27FC236}">
              <a16:creationId xmlns:a16="http://schemas.microsoft.com/office/drawing/2014/main" id="{9733E680-4492-43A3-9F52-5CF7E080FFAA}"/>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a:extLst>
            <a:ext uri="{FF2B5EF4-FFF2-40B4-BE49-F238E27FC236}">
              <a16:creationId xmlns:a16="http://schemas.microsoft.com/office/drawing/2014/main" id="{44FD3C0B-1833-48BE-A0CE-8AA4397E0ED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a:extLst>
            <a:ext uri="{FF2B5EF4-FFF2-40B4-BE49-F238E27FC236}">
              <a16:creationId xmlns:a16="http://schemas.microsoft.com/office/drawing/2014/main" id="{D1DC5AE0-5DAB-4BEB-A8D1-ECE71840EFB4}"/>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a:extLst>
            <a:ext uri="{FF2B5EF4-FFF2-40B4-BE49-F238E27FC236}">
              <a16:creationId xmlns:a16="http://schemas.microsoft.com/office/drawing/2014/main" id="{BB33677A-76D5-4076-BCEC-74F9B7E1727F}"/>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a:extLst>
            <a:ext uri="{FF2B5EF4-FFF2-40B4-BE49-F238E27FC236}">
              <a16:creationId xmlns:a16="http://schemas.microsoft.com/office/drawing/2014/main" id="{A32C293E-E91C-40F8-B4B3-E2DB2B5F0A51}"/>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a:extLst>
            <a:ext uri="{FF2B5EF4-FFF2-40B4-BE49-F238E27FC236}">
              <a16:creationId xmlns:a16="http://schemas.microsoft.com/office/drawing/2014/main" id="{0ABE3CAE-F498-4095-9229-FA1D1D2BF155}"/>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a:extLst>
            <a:ext uri="{FF2B5EF4-FFF2-40B4-BE49-F238E27FC236}">
              <a16:creationId xmlns:a16="http://schemas.microsoft.com/office/drawing/2014/main" id="{DD1B0C16-9371-4825-B97C-86E5D64F155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a:extLst>
            <a:ext uri="{FF2B5EF4-FFF2-40B4-BE49-F238E27FC236}">
              <a16:creationId xmlns:a16="http://schemas.microsoft.com/office/drawing/2014/main" id="{3A6FC0AC-AA06-4AD7-A020-DB660A17F38D}"/>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a:extLst>
            <a:ext uri="{FF2B5EF4-FFF2-40B4-BE49-F238E27FC236}">
              <a16:creationId xmlns:a16="http://schemas.microsoft.com/office/drawing/2014/main" id="{31322261-0ED5-46D3-AA11-16A5E36416D9}"/>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a:extLst>
            <a:ext uri="{FF2B5EF4-FFF2-40B4-BE49-F238E27FC236}">
              <a16:creationId xmlns:a16="http://schemas.microsoft.com/office/drawing/2014/main" id="{23CC36BA-36E9-4181-9B90-D9F77530773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3" name="テキスト ボックス 602">
          <a:extLst>
            <a:ext uri="{FF2B5EF4-FFF2-40B4-BE49-F238E27FC236}">
              <a16:creationId xmlns:a16="http://schemas.microsoft.com/office/drawing/2014/main" id="{2B711ABC-86D1-4502-B4B5-95764E8E2F31}"/>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id="{0FBABED5-31BE-4268-8058-817DDEF3DAC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a:extLst>
            <a:ext uri="{FF2B5EF4-FFF2-40B4-BE49-F238E27FC236}">
              <a16:creationId xmlns:a16="http://schemas.microsoft.com/office/drawing/2014/main" id="{8E332186-E626-49B5-987C-F35C95A6E9A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06" name="直線コネクタ 605">
          <a:extLst>
            <a:ext uri="{FF2B5EF4-FFF2-40B4-BE49-F238E27FC236}">
              <a16:creationId xmlns:a16="http://schemas.microsoft.com/office/drawing/2014/main" id="{83CA3465-0C40-47B0-9D19-1CC8ACD210CA}"/>
            </a:ext>
          </a:extLst>
        </xdr:cNvPr>
        <xdr:cNvCxnSpPr/>
      </xdr:nvCxnSpPr>
      <xdr:spPr>
        <a:xfrm flipV="1">
          <a:off x="14375764" y="16778151"/>
          <a:ext cx="0" cy="152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7" name="【庁舎】&#10;有形固定資産減価償却率最小値テキスト">
          <a:extLst>
            <a:ext uri="{FF2B5EF4-FFF2-40B4-BE49-F238E27FC236}">
              <a16:creationId xmlns:a16="http://schemas.microsoft.com/office/drawing/2014/main" id="{2C037671-24DD-4B17-B03D-C6FFD52C5EA5}"/>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8" name="直線コネクタ 607">
          <a:extLst>
            <a:ext uri="{FF2B5EF4-FFF2-40B4-BE49-F238E27FC236}">
              <a16:creationId xmlns:a16="http://schemas.microsoft.com/office/drawing/2014/main" id="{02AFDD99-1929-47A8-A6EC-326E2AA36D5B}"/>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09" name="【庁舎】&#10;有形固定資産減価償却率最大値テキスト">
          <a:extLst>
            <a:ext uri="{FF2B5EF4-FFF2-40B4-BE49-F238E27FC236}">
              <a16:creationId xmlns:a16="http://schemas.microsoft.com/office/drawing/2014/main" id="{A3B92C7E-1BBD-439E-8FAA-282E4FC4FE4F}"/>
            </a:ext>
          </a:extLst>
        </xdr:cNvPr>
        <xdr:cNvSpPr txBox="1"/>
      </xdr:nvSpPr>
      <xdr:spPr>
        <a:xfrm>
          <a:off x="14414500" y="16560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10" name="直線コネクタ 609">
          <a:extLst>
            <a:ext uri="{FF2B5EF4-FFF2-40B4-BE49-F238E27FC236}">
              <a16:creationId xmlns:a16="http://schemas.microsoft.com/office/drawing/2014/main" id="{1DF9B32E-CCB7-4703-828B-FCB028CEBABE}"/>
            </a:ext>
          </a:extLst>
        </xdr:cNvPr>
        <xdr:cNvCxnSpPr/>
      </xdr:nvCxnSpPr>
      <xdr:spPr>
        <a:xfrm>
          <a:off x="14287500" y="16778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611" name="【庁舎】&#10;有形固定資産減価償却率平均値テキスト">
          <a:extLst>
            <a:ext uri="{FF2B5EF4-FFF2-40B4-BE49-F238E27FC236}">
              <a16:creationId xmlns:a16="http://schemas.microsoft.com/office/drawing/2014/main" id="{7D49DBF7-4023-47E3-973F-CD23E5684516}"/>
            </a:ext>
          </a:extLst>
        </xdr:cNvPr>
        <xdr:cNvSpPr txBox="1"/>
      </xdr:nvSpPr>
      <xdr:spPr>
        <a:xfrm>
          <a:off x="14414500" y="17382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12" name="フローチャート: 判断 611">
          <a:extLst>
            <a:ext uri="{FF2B5EF4-FFF2-40B4-BE49-F238E27FC236}">
              <a16:creationId xmlns:a16="http://schemas.microsoft.com/office/drawing/2014/main" id="{EE952D1D-AED3-4EF3-AD4A-F6724C0F80F9}"/>
            </a:ext>
          </a:extLst>
        </xdr:cNvPr>
        <xdr:cNvSpPr/>
      </xdr:nvSpPr>
      <xdr:spPr>
        <a:xfrm>
          <a:off x="14325600" y="1752690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13" name="フローチャート: 判断 612">
          <a:extLst>
            <a:ext uri="{FF2B5EF4-FFF2-40B4-BE49-F238E27FC236}">
              <a16:creationId xmlns:a16="http://schemas.microsoft.com/office/drawing/2014/main" id="{B7F5559B-F718-407A-B36A-797194AB9E0E}"/>
            </a:ext>
          </a:extLst>
        </xdr:cNvPr>
        <xdr:cNvSpPr/>
      </xdr:nvSpPr>
      <xdr:spPr>
        <a:xfrm>
          <a:off x="1357884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14" name="フローチャート: 判断 613">
          <a:extLst>
            <a:ext uri="{FF2B5EF4-FFF2-40B4-BE49-F238E27FC236}">
              <a16:creationId xmlns:a16="http://schemas.microsoft.com/office/drawing/2014/main" id="{BFD9D85A-9C7D-4434-8DCA-DB058E7A4C5B}"/>
            </a:ext>
          </a:extLst>
        </xdr:cNvPr>
        <xdr:cNvSpPr/>
      </xdr:nvSpPr>
      <xdr:spPr>
        <a:xfrm>
          <a:off x="12804140" y="17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15" name="フローチャート: 判断 614">
          <a:extLst>
            <a:ext uri="{FF2B5EF4-FFF2-40B4-BE49-F238E27FC236}">
              <a16:creationId xmlns:a16="http://schemas.microsoft.com/office/drawing/2014/main" id="{6752DB95-6D61-4C7A-9F15-60F147C9BE37}"/>
            </a:ext>
          </a:extLst>
        </xdr:cNvPr>
        <xdr:cNvSpPr/>
      </xdr:nvSpPr>
      <xdr:spPr>
        <a:xfrm>
          <a:off x="12029440" y="176439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16" name="フローチャート: 判断 615">
          <a:extLst>
            <a:ext uri="{FF2B5EF4-FFF2-40B4-BE49-F238E27FC236}">
              <a16:creationId xmlns:a16="http://schemas.microsoft.com/office/drawing/2014/main" id="{F24BAB73-97DE-4923-A7C9-03632C6D9C04}"/>
            </a:ext>
          </a:extLst>
        </xdr:cNvPr>
        <xdr:cNvSpPr/>
      </xdr:nvSpPr>
      <xdr:spPr>
        <a:xfrm>
          <a:off x="11231880" y="17605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35B14EB2-2AD5-4143-9D52-C5BE30ED18F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FD8AF57-9B2F-4F13-99B8-90E962900F0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C495A72F-204C-41DA-ABB0-7340BC9645E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3FB43B80-6EDF-4403-9D90-7B535CCDF31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A19B9465-D96E-4D22-AE95-2BD05FF9EA0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622" name="楕円 621">
          <a:extLst>
            <a:ext uri="{FF2B5EF4-FFF2-40B4-BE49-F238E27FC236}">
              <a16:creationId xmlns:a16="http://schemas.microsoft.com/office/drawing/2014/main" id="{EF202A22-EAD3-4B87-A008-804A10BEE69F}"/>
            </a:ext>
          </a:extLst>
        </xdr:cNvPr>
        <xdr:cNvSpPr/>
      </xdr:nvSpPr>
      <xdr:spPr>
        <a:xfrm>
          <a:off x="14325600" y="179291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623" name="【庁舎】&#10;有形固定資産減価償却率該当値テキスト">
          <a:extLst>
            <a:ext uri="{FF2B5EF4-FFF2-40B4-BE49-F238E27FC236}">
              <a16:creationId xmlns:a16="http://schemas.microsoft.com/office/drawing/2014/main" id="{2490E5D7-77FA-48B4-97EA-2E7D3AC025D5}"/>
            </a:ext>
          </a:extLst>
        </xdr:cNvPr>
        <xdr:cNvSpPr txBox="1"/>
      </xdr:nvSpPr>
      <xdr:spPr>
        <a:xfrm>
          <a:off x="14414500"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624" name="楕円 623">
          <a:extLst>
            <a:ext uri="{FF2B5EF4-FFF2-40B4-BE49-F238E27FC236}">
              <a16:creationId xmlns:a16="http://schemas.microsoft.com/office/drawing/2014/main" id="{509BEF4C-B48C-47A6-A79E-070BAA40E9D1}"/>
            </a:ext>
          </a:extLst>
        </xdr:cNvPr>
        <xdr:cNvSpPr/>
      </xdr:nvSpPr>
      <xdr:spPr>
        <a:xfrm>
          <a:off x="13578840" y="17764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107</xdr:row>
      <xdr:rowOff>38644</xdr:rowOff>
    </xdr:to>
    <xdr:cxnSp macro="">
      <xdr:nvCxnSpPr>
        <xdr:cNvPr id="625" name="直線コネクタ 624">
          <a:extLst>
            <a:ext uri="{FF2B5EF4-FFF2-40B4-BE49-F238E27FC236}">
              <a16:creationId xmlns:a16="http://schemas.microsoft.com/office/drawing/2014/main" id="{BE57B87F-53EF-4AF9-8151-D96869514E09}"/>
            </a:ext>
          </a:extLst>
        </xdr:cNvPr>
        <xdr:cNvCxnSpPr/>
      </xdr:nvCxnSpPr>
      <xdr:spPr>
        <a:xfrm>
          <a:off x="13629640" y="17811751"/>
          <a:ext cx="746760" cy="1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626" name="楕円 625">
          <a:extLst>
            <a:ext uri="{FF2B5EF4-FFF2-40B4-BE49-F238E27FC236}">
              <a16:creationId xmlns:a16="http://schemas.microsoft.com/office/drawing/2014/main" id="{3FECBE49-EECF-43F4-912B-3FB96B8B191F}"/>
            </a:ext>
          </a:extLst>
        </xdr:cNvPr>
        <xdr:cNvSpPr/>
      </xdr:nvSpPr>
      <xdr:spPr>
        <a:xfrm>
          <a:off x="12804140" y="17738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41911</xdr:rowOff>
    </xdr:to>
    <xdr:cxnSp macro="">
      <xdr:nvCxnSpPr>
        <xdr:cNvPr id="627" name="直線コネクタ 626">
          <a:extLst>
            <a:ext uri="{FF2B5EF4-FFF2-40B4-BE49-F238E27FC236}">
              <a16:creationId xmlns:a16="http://schemas.microsoft.com/office/drawing/2014/main" id="{79DFDE68-0734-476E-9FD7-6CF27F05C8A0}"/>
            </a:ext>
          </a:extLst>
        </xdr:cNvPr>
        <xdr:cNvCxnSpPr/>
      </xdr:nvCxnSpPr>
      <xdr:spPr>
        <a:xfrm>
          <a:off x="12854940" y="17785624"/>
          <a:ext cx="7747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628" name="n_1aveValue【庁舎】&#10;有形固定資産減価償却率">
          <a:extLst>
            <a:ext uri="{FF2B5EF4-FFF2-40B4-BE49-F238E27FC236}">
              <a16:creationId xmlns:a16="http://schemas.microsoft.com/office/drawing/2014/main" id="{D90A8913-2CB2-4B31-B4DC-A42AD99D32D7}"/>
            </a:ext>
          </a:extLst>
        </xdr:cNvPr>
        <xdr:cNvSpPr txBox="1"/>
      </xdr:nvSpPr>
      <xdr:spPr>
        <a:xfrm>
          <a:off x="13437244" y="1739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629" name="n_2aveValue【庁舎】&#10;有形固定資産減価償却率">
          <a:extLst>
            <a:ext uri="{FF2B5EF4-FFF2-40B4-BE49-F238E27FC236}">
              <a16:creationId xmlns:a16="http://schemas.microsoft.com/office/drawing/2014/main" id="{C3BAAC15-E8B3-49CC-A67F-C5D8A8D4022B}"/>
            </a:ext>
          </a:extLst>
        </xdr:cNvPr>
        <xdr:cNvSpPr txBox="1"/>
      </xdr:nvSpPr>
      <xdr:spPr>
        <a:xfrm>
          <a:off x="126752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30" name="n_3aveValue【庁舎】&#10;有形固定資産減価償却率">
          <a:extLst>
            <a:ext uri="{FF2B5EF4-FFF2-40B4-BE49-F238E27FC236}">
              <a16:creationId xmlns:a16="http://schemas.microsoft.com/office/drawing/2014/main" id="{49EBB862-57D8-42C6-B36F-38927FF0D846}"/>
            </a:ext>
          </a:extLst>
        </xdr:cNvPr>
        <xdr:cNvSpPr txBox="1"/>
      </xdr:nvSpPr>
      <xdr:spPr>
        <a:xfrm>
          <a:off x="11900544"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631" name="n_4aveValue【庁舎】&#10;有形固定資産減価償却率">
          <a:extLst>
            <a:ext uri="{FF2B5EF4-FFF2-40B4-BE49-F238E27FC236}">
              <a16:creationId xmlns:a16="http://schemas.microsoft.com/office/drawing/2014/main" id="{5EE927A3-CB59-449A-9133-EA9A01605D07}"/>
            </a:ext>
          </a:extLst>
        </xdr:cNvPr>
        <xdr:cNvSpPr txBox="1"/>
      </xdr:nvSpPr>
      <xdr:spPr>
        <a:xfrm>
          <a:off x="11102984"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632" name="n_1mainValue【庁舎】&#10;有形固定資産減価償却率">
          <a:extLst>
            <a:ext uri="{FF2B5EF4-FFF2-40B4-BE49-F238E27FC236}">
              <a16:creationId xmlns:a16="http://schemas.microsoft.com/office/drawing/2014/main" id="{51E3485B-4955-4195-AF59-DD90E7624F9C}"/>
            </a:ext>
          </a:extLst>
        </xdr:cNvPr>
        <xdr:cNvSpPr txBox="1"/>
      </xdr:nvSpPr>
      <xdr:spPr>
        <a:xfrm>
          <a:off x="13437244" y="178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633" name="n_2mainValue【庁舎】&#10;有形固定資産減価償却率">
          <a:extLst>
            <a:ext uri="{FF2B5EF4-FFF2-40B4-BE49-F238E27FC236}">
              <a16:creationId xmlns:a16="http://schemas.microsoft.com/office/drawing/2014/main" id="{0B1C025D-8738-45CB-9BE5-4FE3DB7D7E14}"/>
            </a:ext>
          </a:extLst>
        </xdr:cNvPr>
        <xdr:cNvSpPr txBox="1"/>
      </xdr:nvSpPr>
      <xdr:spPr>
        <a:xfrm>
          <a:off x="12675244" y="1782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a:extLst>
            <a:ext uri="{FF2B5EF4-FFF2-40B4-BE49-F238E27FC236}">
              <a16:creationId xmlns:a16="http://schemas.microsoft.com/office/drawing/2014/main" id="{37123513-77B7-4C04-AAF0-D17C6B30AC5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a:extLst>
            <a:ext uri="{FF2B5EF4-FFF2-40B4-BE49-F238E27FC236}">
              <a16:creationId xmlns:a16="http://schemas.microsoft.com/office/drawing/2014/main" id="{C6534DED-85C8-4B71-A753-12D458C3587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a:extLst>
            <a:ext uri="{FF2B5EF4-FFF2-40B4-BE49-F238E27FC236}">
              <a16:creationId xmlns:a16="http://schemas.microsoft.com/office/drawing/2014/main" id="{14DB5B84-521F-49CF-893E-964102309F5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a:extLst>
            <a:ext uri="{FF2B5EF4-FFF2-40B4-BE49-F238E27FC236}">
              <a16:creationId xmlns:a16="http://schemas.microsoft.com/office/drawing/2014/main" id="{0B647355-3EAF-4388-AF21-3FC047584B1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a:extLst>
            <a:ext uri="{FF2B5EF4-FFF2-40B4-BE49-F238E27FC236}">
              <a16:creationId xmlns:a16="http://schemas.microsoft.com/office/drawing/2014/main" id="{4255BF61-7B6C-4F30-BA34-FEF411080AC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a:extLst>
            <a:ext uri="{FF2B5EF4-FFF2-40B4-BE49-F238E27FC236}">
              <a16:creationId xmlns:a16="http://schemas.microsoft.com/office/drawing/2014/main" id="{A903139E-E772-4C39-88E5-79BA5FD2021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a:extLst>
            <a:ext uri="{FF2B5EF4-FFF2-40B4-BE49-F238E27FC236}">
              <a16:creationId xmlns:a16="http://schemas.microsoft.com/office/drawing/2014/main" id="{EA28EFA1-F5CD-40D1-914E-CAAE526C882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a:extLst>
            <a:ext uri="{FF2B5EF4-FFF2-40B4-BE49-F238E27FC236}">
              <a16:creationId xmlns:a16="http://schemas.microsoft.com/office/drawing/2014/main" id="{EF32E355-DED4-476F-AC56-2759C74A5E2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a:extLst>
            <a:ext uri="{FF2B5EF4-FFF2-40B4-BE49-F238E27FC236}">
              <a16:creationId xmlns:a16="http://schemas.microsoft.com/office/drawing/2014/main" id="{2B207BEE-1A30-456E-8F57-D6EAC71BCDF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a:extLst>
            <a:ext uri="{FF2B5EF4-FFF2-40B4-BE49-F238E27FC236}">
              <a16:creationId xmlns:a16="http://schemas.microsoft.com/office/drawing/2014/main" id="{2CFE9845-CA2D-4CCC-B44A-5CA7CCDEF9D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44" name="直線コネクタ 643">
          <a:extLst>
            <a:ext uri="{FF2B5EF4-FFF2-40B4-BE49-F238E27FC236}">
              <a16:creationId xmlns:a16="http://schemas.microsoft.com/office/drawing/2014/main" id="{C39981DC-7326-4D6E-9F08-863FF8A96CC7}"/>
            </a:ext>
          </a:extLst>
        </xdr:cNvPr>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45" name="テキスト ボックス 644">
          <a:extLst>
            <a:ext uri="{FF2B5EF4-FFF2-40B4-BE49-F238E27FC236}">
              <a16:creationId xmlns:a16="http://schemas.microsoft.com/office/drawing/2014/main" id="{2A44F3C7-DC0B-47A3-A0DB-333D1FC6EBB7}"/>
            </a:ext>
          </a:extLst>
        </xdr:cNvPr>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46" name="直線コネクタ 645">
          <a:extLst>
            <a:ext uri="{FF2B5EF4-FFF2-40B4-BE49-F238E27FC236}">
              <a16:creationId xmlns:a16="http://schemas.microsoft.com/office/drawing/2014/main" id="{4FFDEBE9-1E53-48F5-B597-0B58D7C3B35D}"/>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47" name="テキスト ボックス 646">
          <a:extLst>
            <a:ext uri="{FF2B5EF4-FFF2-40B4-BE49-F238E27FC236}">
              <a16:creationId xmlns:a16="http://schemas.microsoft.com/office/drawing/2014/main" id="{514007AA-BA60-486A-BB21-77E8181A00BE}"/>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48" name="直線コネクタ 647">
          <a:extLst>
            <a:ext uri="{FF2B5EF4-FFF2-40B4-BE49-F238E27FC236}">
              <a16:creationId xmlns:a16="http://schemas.microsoft.com/office/drawing/2014/main" id="{96178AC1-1634-4205-B814-D30591798A0B}"/>
            </a:ext>
          </a:extLst>
        </xdr:cNvPr>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49" name="テキスト ボックス 648">
          <a:extLst>
            <a:ext uri="{FF2B5EF4-FFF2-40B4-BE49-F238E27FC236}">
              <a16:creationId xmlns:a16="http://schemas.microsoft.com/office/drawing/2014/main" id="{8ACBA92F-5448-4AFD-BA43-3CA8FF1D929B}"/>
            </a:ext>
          </a:extLst>
        </xdr:cNvPr>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a:extLst>
            <a:ext uri="{FF2B5EF4-FFF2-40B4-BE49-F238E27FC236}">
              <a16:creationId xmlns:a16="http://schemas.microsoft.com/office/drawing/2014/main" id="{F255416E-313C-40DE-B1F4-C13AAAACD61E}"/>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a:extLst>
            <a:ext uri="{FF2B5EF4-FFF2-40B4-BE49-F238E27FC236}">
              <a16:creationId xmlns:a16="http://schemas.microsoft.com/office/drawing/2014/main" id="{71534A30-9969-458C-83A5-0CD8B4DC526C}"/>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52" name="直線コネクタ 651">
          <a:extLst>
            <a:ext uri="{FF2B5EF4-FFF2-40B4-BE49-F238E27FC236}">
              <a16:creationId xmlns:a16="http://schemas.microsoft.com/office/drawing/2014/main" id="{78E8DA5E-150F-4992-8E08-80C7711C8BAD}"/>
            </a:ext>
          </a:extLst>
        </xdr:cNvPr>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53" name="テキスト ボックス 652">
          <a:extLst>
            <a:ext uri="{FF2B5EF4-FFF2-40B4-BE49-F238E27FC236}">
              <a16:creationId xmlns:a16="http://schemas.microsoft.com/office/drawing/2014/main" id="{77C8FA06-6939-45ED-B384-DFEBD4E81ACB}"/>
            </a:ext>
          </a:extLst>
        </xdr:cNvPr>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54" name="直線コネクタ 653">
          <a:extLst>
            <a:ext uri="{FF2B5EF4-FFF2-40B4-BE49-F238E27FC236}">
              <a16:creationId xmlns:a16="http://schemas.microsoft.com/office/drawing/2014/main" id="{E68E2DED-8FF3-4E43-8742-89514254C96A}"/>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55" name="テキスト ボックス 654">
          <a:extLst>
            <a:ext uri="{FF2B5EF4-FFF2-40B4-BE49-F238E27FC236}">
              <a16:creationId xmlns:a16="http://schemas.microsoft.com/office/drawing/2014/main" id="{F978C42F-A026-46E4-8C9E-5F849B1A88B8}"/>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56" name="直線コネクタ 655">
          <a:extLst>
            <a:ext uri="{FF2B5EF4-FFF2-40B4-BE49-F238E27FC236}">
              <a16:creationId xmlns:a16="http://schemas.microsoft.com/office/drawing/2014/main" id="{B0216120-17B1-4E98-A1B0-13E5C801ABA5}"/>
            </a:ext>
          </a:extLst>
        </xdr:cNvPr>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57" name="テキスト ボックス 656">
          <a:extLst>
            <a:ext uri="{FF2B5EF4-FFF2-40B4-BE49-F238E27FC236}">
              <a16:creationId xmlns:a16="http://schemas.microsoft.com/office/drawing/2014/main" id="{4ED8CEC2-7F56-4886-8C38-EEACB17A8A89}"/>
            </a:ext>
          </a:extLst>
        </xdr:cNvPr>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a:extLst>
            <a:ext uri="{FF2B5EF4-FFF2-40B4-BE49-F238E27FC236}">
              <a16:creationId xmlns:a16="http://schemas.microsoft.com/office/drawing/2014/main" id="{1D018A5F-079A-432E-BC46-56B0690DAB2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E105F352-E6A7-499E-BA40-6C8324E42EF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庁舎】&#10;一人当たり面積グラフ枠">
          <a:extLst>
            <a:ext uri="{FF2B5EF4-FFF2-40B4-BE49-F238E27FC236}">
              <a16:creationId xmlns:a16="http://schemas.microsoft.com/office/drawing/2014/main" id="{2CB6C563-2039-4F77-99DC-3E6C22E9BBC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661" name="直線コネクタ 660">
          <a:extLst>
            <a:ext uri="{FF2B5EF4-FFF2-40B4-BE49-F238E27FC236}">
              <a16:creationId xmlns:a16="http://schemas.microsoft.com/office/drawing/2014/main" id="{DCA937AD-CBEA-425F-BD7C-BFD564013F83}"/>
            </a:ext>
          </a:extLst>
        </xdr:cNvPr>
        <xdr:cNvCxnSpPr/>
      </xdr:nvCxnSpPr>
      <xdr:spPr>
        <a:xfrm flipV="1">
          <a:off x="19509104" y="16841152"/>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662" name="【庁舎】&#10;一人当たり面積最小値テキスト">
          <a:extLst>
            <a:ext uri="{FF2B5EF4-FFF2-40B4-BE49-F238E27FC236}">
              <a16:creationId xmlns:a16="http://schemas.microsoft.com/office/drawing/2014/main" id="{EDA10668-0DB7-4AE8-BCCC-A223D38BD90A}"/>
            </a:ext>
          </a:extLst>
        </xdr:cNvPr>
        <xdr:cNvSpPr txBox="1"/>
      </xdr:nvSpPr>
      <xdr:spPr>
        <a:xfrm>
          <a:off x="19547840" y="1822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663" name="直線コネクタ 662">
          <a:extLst>
            <a:ext uri="{FF2B5EF4-FFF2-40B4-BE49-F238E27FC236}">
              <a16:creationId xmlns:a16="http://schemas.microsoft.com/office/drawing/2014/main" id="{E2C67887-0BA8-4624-9CB4-CC4E8FE05D99}"/>
            </a:ext>
          </a:extLst>
        </xdr:cNvPr>
        <xdr:cNvCxnSpPr/>
      </xdr:nvCxnSpPr>
      <xdr:spPr>
        <a:xfrm>
          <a:off x="19443700" y="18220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664" name="【庁舎】&#10;一人当たり面積最大値テキスト">
          <a:extLst>
            <a:ext uri="{FF2B5EF4-FFF2-40B4-BE49-F238E27FC236}">
              <a16:creationId xmlns:a16="http://schemas.microsoft.com/office/drawing/2014/main" id="{E1DF9CF1-1796-427D-AFB7-A1484C255A1E}"/>
            </a:ext>
          </a:extLst>
        </xdr:cNvPr>
        <xdr:cNvSpPr txBox="1"/>
      </xdr:nvSpPr>
      <xdr:spPr>
        <a:xfrm>
          <a:off x="19547840" y="166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665" name="直線コネクタ 664">
          <a:extLst>
            <a:ext uri="{FF2B5EF4-FFF2-40B4-BE49-F238E27FC236}">
              <a16:creationId xmlns:a16="http://schemas.microsoft.com/office/drawing/2014/main" id="{AEE3035C-0748-450B-B378-7810258613AB}"/>
            </a:ext>
          </a:extLst>
        </xdr:cNvPr>
        <xdr:cNvCxnSpPr/>
      </xdr:nvCxnSpPr>
      <xdr:spPr>
        <a:xfrm>
          <a:off x="19443700" y="16841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666" name="【庁舎】&#10;一人当たり面積平均値テキスト">
          <a:extLst>
            <a:ext uri="{FF2B5EF4-FFF2-40B4-BE49-F238E27FC236}">
              <a16:creationId xmlns:a16="http://schemas.microsoft.com/office/drawing/2014/main" id="{BAA90AA0-5E29-42D4-A8FB-1DB8869E1C74}"/>
            </a:ext>
          </a:extLst>
        </xdr:cNvPr>
        <xdr:cNvSpPr txBox="1"/>
      </xdr:nvSpPr>
      <xdr:spPr>
        <a:xfrm>
          <a:off x="19547840" y="17752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667" name="フローチャート: 判断 666">
          <a:extLst>
            <a:ext uri="{FF2B5EF4-FFF2-40B4-BE49-F238E27FC236}">
              <a16:creationId xmlns:a16="http://schemas.microsoft.com/office/drawing/2014/main" id="{07072372-828C-4941-985C-6057297667D5}"/>
            </a:ext>
          </a:extLst>
        </xdr:cNvPr>
        <xdr:cNvSpPr/>
      </xdr:nvSpPr>
      <xdr:spPr>
        <a:xfrm>
          <a:off x="19458940" y="17897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668" name="フローチャート: 判断 667">
          <a:extLst>
            <a:ext uri="{FF2B5EF4-FFF2-40B4-BE49-F238E27FC236}">
              <a16:creationId xmlns:a16="http://schemas.microsoft.com/office/drawing/2014/main" id="{0D6666E4-E18C-486C-8A92-AF3A113526A0}"/>
            </a:ext>
          </a:extLst>
        </xdr:cNvPr>
        <xdr:cNvSpPr/>
      </xdr:nvSpPr>
      <xdr:spPr>
        <a:xfrm>
          <a:off x="18735040" y="17925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669" name="フローチャート: 判断 668">
          <a:extLst>
            <a:ext uri="{FF2B5EF4-FFF2-40B4-BE49-F238E27FC236}">
              <a16:creationId xmlns:a16="http://schemas.microsoft.com/office/drawing/2014/main" id="{E184A7AF-8039-436B-85D0-A36E4B86CC59}"/>
            </a:ext>
          </a:extLst>
        </xdr:cNvPr>
        <xdr:cNvSpPr/>
      </xdr:nvSpPr>
      <xdr:spPr>
        <a:xfrm>
          <a:off x="17937480" y="1792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670" name="フローチャート: 判断 669">
          <a:extLst>
            <a:ext uri="{FF2B5EF4-FFF2-40B4-BE49-F238E27FC236}">
              <a16:creationId xmlns:a16="http://schemas.microsoft.com/office/drawing/2014/main" id="{3F148205-F9A7-4275-B0AD-839E1BF62964}"/>
            </a:ext>
          </a:extLst>
        </xdr:cNvPr>
        <xdr:cNvSpPr/>
      </xdr:nvSpPr>
      <xdr:spPr>
        <a:xfrm>
          <a:off x="17162780" y="1794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671" name="フローチャート: 判断 670">
          <a:extLst>
            <a:ext uri="{FF2B5EF4-FFF2-40B4-BE49-F238E27FC236}">
              <a16:creationId xmlns:a16="http://schemas.microsoft.com/office/drawing/2014/main" id="{2FD47DA5-5DFE-4F43-A72B-B921FBAEA625}"/>
            </a:ext>
          </a:extLst>
        </xdr:cNvPr>
        <xdr:cNvSpPr/>
      </xdr:nvSpPr>
      <xdr:spPr>
        <a:xfrm>
          <a:off x="16388080" y="17933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E4FEC06-DF96-4C31-A818-BC108CC7E40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D62B41A-ECAD-4756-A067-8D363D336A5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74B8B157-B3A0-403D-8EAB-C3B9FFFB83A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4D99EA7-3331-449C-8DC7-637F2996655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C9AD03E-4C15-4E27-AC33-25996CAABAB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677" name="楕円 676">
          <a:extLst>
            <a:ext uri="{FF2B5EF4-FFF2-40B4-BE49-F238E27FC236}">
              <a16:creationId xmlns:a16="http://schemas.microsoft.com/office/drawing/2014/main" id="{86928772-BAEC-47D5-B5FD-E282428D18A8}"/>
            </a:ext>
          </a:extLst>
        </xdr:cNvPr>
        <xdr:cNvSpPr/>
      </xdr:nvSpPr>
      <xdr:spPr>
        <a:xfrm>
          <a:off x="19458940" y="17897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105745</xdr:rowOff>
    </xdr:from>
    <xdr:ext cx="469744" cy="259045"/>
    <xdr:sp macro="" textlink="">
      <xdr:nvSpPr>
        <xdr:cNvPr id="678" name="【庁舎】&#10;一人当たり面積該当値テキスト">
          <a:extLst>
            <a:ext uri="{FF2B5EF4-FFF2-40B4-BE49-F238E27FC236}">
              <a16:creationId xmlns:a16="http://schemas.microsoft.com/office/drawing/2014/main" id="{B4E3ED45-8842-476C-9F04-9C6E0CF7ED9F}"/>
            </a:ext>
          </a:extLst>
        </xdr:cNvPr>
        <xdr:cNvSpPr txBox="1"/>
      </xdr:nvSpPr>
      <xdr:spPr>
        <a:xfrm>
          <a:off x="19547840" y="1787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136843</xdr:rowOff>
    </xdr:from>
    <xdr:to>
      <xdr:col>112</xdr:col>
      <xdr:colOff>38100</xdr:colOff>
      <xdr:row>107</xdr:row>
      <xdr:rowOff>66993</xdr:rowOff>
    </xdr:to>
    <xdr:sp macro="" textlink="">
      <xdr:nvSpPr>
        <xdr:cNvPr id="679" name="楕円 678">
          <a:extLst>
            <a:ext uri="{FF2B5EF4-FFF2-40B4-BE49-F238E27FC236}">
              <a16:creationId xmlns:a16="http://schemas.microsoft.com/office/drawing/2014/main" id="{C231C992-DEDB-40B4-AFA1-173AB72FDAAB}"/>
            </a:ext>
          </a:extLst>
        </xdr:cNvPr>
        <xdr:cNvSpPr/>
      </xdr:nvSpPr>
      <xdr:spPr>
        <a:xfrm>
          <a:off x="18735040" y="17906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6668</xdr:rowOff>
    </xdr:from>
    <xdr:to>
      <xdr:col>116</xdr:col>
      <xdr:colOff>63500</xdr:colOff>
      <xdr:row>107</xdr:row>
      <xdr:rowOff>16193</xdr:rowOff>
    </xdr:to>
    <xdr:cxnSp macro="">
      <xdr:nvCxnSpPr>
        <xdr:cNvPr id="680" name="直線コネクタ 679">
          <a:extLst>
            <a:ext uri="{FF2B5EF4-FFF2-40B4-BE49-F238E27FC236}">
              <a16:creationId xmlns:a16="http://schemas.microsoft.com/office/drawing/2014/main" id="{C2B1C70B-3782-455E-9FDD-B099ACF4905D}"/>
            </a:ext>
          </a:extLst>
        </xdr:cNvPr>
        <xdr:cNvCxnSpPr/>
      </xdr:nvCxnSpPr>
      <xdr:spPr>
        <a:xfrm flipV="1">
          <a:off x="18778220" y="17944148"/>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146368</xdr:rowOff>
    </xdr:from>
    <xdr:to>
      <xdr:col>107</xdr:col>
      <xdr:colOff>101600</xdr:colOff>
      <xdr:row>107</xdr:row>
      <xdr:rowOff>76518</xdr:rowOff>
    </xdr:to>
    <xdr:sp macro="" textlink="">
      <xdr:nvSpPr>
        <xdr:cNvPr id="681" name="楕円 680">
          <a:extLst>
            <a:ext uri="{FF2B5EF4-FFF2-40B4-BE49-F238E27FC236}">
              <a16:creationId xmlns:a16="http://schemas.microsoft.com/office/drawing/2014/main" id="{8B2FC4B3-68D6-4B77-8FD2-4F624C719E61}"/>
            </a:ext>
          </a:extLst>
        </xdr:cNvPr>
        <xdr:cNvSpPr/>
      </xdr:nvSpPr>
      <xdr:spPr>
        <a:xfrm>
          <a:off x="17937480" y="179162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16193</xdr:rowOff>
    </xdr:from>
    <xdr:to>
      <xdr:col>111</xdr:col>
      <xdr:colOff>177800</xdr:colOff>
      <xdr:row>107</xdr:row>
      <xdr:rowOff>25718</xdr:rowOff>
    </xdr:to>
    <xdr:cxnSp macro="">
      <xdr:nvCxnSpPr>
        <xdr:cNvPr id="682" name="直線コネクタ 681">
          <a:extLst>
            <a:ext uri="{FF2B5EF4-FFF2-40B4-BE49-F238E27FC236}">
              <a16:creationId xmlns:a16="http://schemas.microsoft.com/office/drawing/2014/main" id="{AAD9D7CB-4023-4F41-A0C3-F025206C3845}"/>
            </a:ext>
          </a:extLst>
        </xdr:cNvPr>
        <xdr:cNvCxnSpPr/>
      </xdr:nvCxnSpPr>
      <xdr:spPr>
        <a:xfrm flipV="1">
          <a:off x="17988280" y="17953673"/>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683" name="n_1aveValue【庁舎】&#10;一人当たり面積">
          <a:extLst>
            <a:ext uri="{FF2B5EF4-FFF2-40B4-BE49-F238E27FC236}">
              <a16:creationId xmlns:a16="http://schemas.microsoft.com/office/drawing/2014/main" id="{F68F1B43-8706-44CC-9BB8-41381CA9CC38}"/>
            </a:ext>
          </a:extLst>
        </xdr:cNvPr>
        <xdr:cNvSpPr txBox="1"/>
      </xdr:nvSpPr>
      <xdr:spPr>
        <a:xfrm>
          <a:off x="18561127" y="1801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684" name="n_2aveValue【庁舎】&#10;一人当たり面積">
          <a:extLst>
            <a:ext uri="{FF2B5EF4-FFF2-40B4-BE49-F238E27FC236}">
              <a16:creationId xmlns:a16="http://schemas.microsoft.com/office/drawing/2014/main" id="{34546D5D-0A3B-45DD-A0FB-8C77D0B16AE0}"/>
            </a:ext>
          </a:extLst>
        </xdr:cNvPr>
        <xdr:cNvSpPr txBox="1"/>
      </xdr:nvSpPr>
      <xdr:spPr>
        <a:xfrm>
          <a:off x="17776267" y="180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685" name="n_3aveValue【庁舎】&#10;一人当たり面積">
          <a:extLst>
            <a:ext uri="{FF2B5EF4-FFF2-40B4-BE49-F238E27FC236}">
              <a16:creationId xmlns:a16="http://schemas.microsoft.com/office/drawing/2014/main" id="{906218E9-5F52-46C7-A71F-AB3A65F0AA28}"/>
            </a:ext>
          </a:extLst>
        </xdr:cNvPr>
        <xdr:cNvSpPr txBox="1"/>
      </xdr:nvSpPr>
      <xdr:spPr>
        <a:xfrm>
          <a:off x="17001567"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686" name="n_4aveValue【庁舎】&#10;一人当たり面積">
          <a:extLst>
            <a:ext uri="{FF2B5EF4-FFF2-40B4-BE49-F238E27FC236}">
              <a16:creationId xmlns:a16="http://schemas.microsoft.com/office/drawing/2014/main" id="{A3C4DFD3-5AA3-474B-9A26-C230F5CDD3CD}"/>
            </a:ext>
          </a:extLst>
        </xdr:cNvPr>
        <xdr:cNvSpPr txBox="1"/>
      </xdr:nvSpPr>
      <xdr:spPr>
        <a:xfrm>
          <a:off x="16226867" y="177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83520</xdr:rowOff>
    </xdr:from>
    <xdr:ext cx="469744" cy="259045"/>
    <xdr:sp macro="" textlink="">
      <xdr:nvSpPr>
        <xdr:cNvPr id="687" name="n_1mainValue【庁舎】&#10;一人当たり面積">
          <a:extLst>
            <a:ext uri="{FF2B5EF4-FFF2-40B4-BE49-F238E27FC236}">
              <a16:creationId xmlns:a16="http://schemas.microsoft.com/office/drawing/2014/main" id="{1EEEE673-0196-4C7D-8EB4-2C0864506425}"/>
            </a:ext>
          </a:extLst>
        </xdr:cNvPr>
        <xdr:cNvSpPr txBox="1"/>
      </xdr:nvSpPr>
      <xdr:spPr>
        <a:xfrm>
          <a:off x="18561127" y="1768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93045</xdr:rowOff>
    </xdr:from>
    <xdr:ext cx="469744" cy="259045"/>
    <xdr:sp macro="" textlink="">
      <xdr:nvSpPr>
        <xdr:cNvPr id="688" name="n_2mainValue【庁舎】&#10;一人当たり面積">
          <a:extLst>
            <a:ext uri="{FF2B5EF4-FFF2-40B4-BE49-F238E27FC236}">
              <a16:creationId xmlns:a16="http://schemas.microsoft.com/office/drawing/2014/main" id="{A5AF6FED-6638-4E2E-8E7C-19651998A878}"/>
            </a:ext>
          </a:extLst>
        </xdr:cNvPr>
        <xdr:cNvSpPr txBox="1"/>
      </xdr:nvSpPr>
      <xdr:spPr>
        <a:xfrm>
          <a:off x="17776267" y="1769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a:extLst>
            <a:ext uri="{FF2B5EF4-FFF2-40B4-BE49-F238E27FC236}">
              <a16:creationId xmlns:a16="http://schemas.microsoft.com/office/drawing/2014/main" id="{6B4FA4AE-DCFF-4BED-A5FF-C6FA6FE8AAA3}"/>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a:extLst>
            <a:ext uri="{FF2B5EF4-FFF2-40B4-BE49-F238E27FC236}">
              <a16:creationId xmlns:a16="http://schemas.microsoft.com/office/drawing/2014/main" id="{1A7F573F-D033-493C-954D-362054E81BB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a:extLst>
            <a:ext uri="{FF2B5EF4-FFF2-40B4-BE49-F238E27FC236}">
              <a16:creationId xmlns:a16="http://schemas.microsoft.com/office/drawing/2014/main" id="{C90BF7C0-2934-491D-866A-27404C4D170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有形固定資産減価償却率が全国平均・栃木県平均・類似団体内平均値を上回っている施設は、図書館・体育館・ﾌﾟｰﾙ・福祉施設・庁舎であり、老朽化が進んでいる。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新庁舎完成に向けて事業を進めているところであり、福祉施設については耐用年数を経過しているので、公共施設個別計画に基づき優先順位をつけて老朽化対策をする必要があり、早急に長寿命化・更新計画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10,804
10,745
176.06
7,596,754
7,190,875
229,036
3,776,170
3,796,367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例年全国・</a:t>
          </a:r>
          <a:r>
            <a:rPr kumimoji="1" lang="ja-JP" altLang="ja-JP" sz="1100">
              <a:solidFill>
                <a:schemeClr val="dk1"/>
              </a:solidFill>
              <a:effectLst/>
              <a:latin typeface="+mn-lt"/>
              <a:ea typeface="+mn-ea"/>
              <a:cs typeface="+mn-cs"/>
            </a:rPr>
            <a:t>県平均を下回り、</a:t>
          </a:r>
          <a:r>
            <a:rPr kumimoji="1" lang="ja-JP" altLang="en-US" sz="1100">
              <a:solidFill>
                <a:schemeClr val="dk1"/>
              </a:solidFill>
              <a:effectLst/>
              <a:latin typeface="+mn-lt"/>
              <a:ea typeface="+mn-ea"/>
              <a:cs typeface="+mn-cs"/>
            </a:rPr>
            <a:t>類似団体平均とほぼ同じく</a:t>
          </a:r>
          <a:r>
            <a:rPr kumimoji="1" lang="ja-JP" altLang="ja-JP" sz="1100">
              <a:solidFill>
                <a:schemeClr val="dk1"/>
              </a:solidFill>
              <a:effectLst/>
              <a:latin typeface="+mn-lt"/>
              <a:ea typeface="+mn-ea"/>
              <a:cs typeface="+mn-cs"/>
            </a:rPr>
            <a:t>低い水準で横ばい状態である。人口減少と高齢化の影響及び町税収入の核となる産業に乏しく、歳入の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％を地方交付税に依存しており、県内市町と比べて財政基盤が脆弱である。職員定数管理や、行政評価の導入による事務事業の見直しを行い歳出の削減を図っている。</a:t>
          </a:r>
          <a:r>
            <a:rPr kumimoji="1" lang="ja-JP" altLang="en-US" sz="1100">
              <a:solidFill>
                <a:schemeClr val="dk1"/>
              </a:solidFill>
              <a:effectLst/>
              <a:latin typeface="+mn-lt"/>
              <a:ea typeface="+mn-ea"/>
              <a:cs typeface="+mn-cs"/>
            </a:rPr>
            <a:t>コロナ禍に伴う税収減の中、より一層収納率</a:t>
          </a:r>
          <a:r>
            <a:rPr kumimoji="1" lang="ja-JP" altLang="ja-JP" sz="1100">
              <a:solidFill>
                <a:schemeClr val="dk1"/>
              </a:solidFill>
              <a:effectLst/>
              <a:latin typeface="+mn-lt"/>
              <a:ea typeface="+mn-ea"/>
              <a:cs typeface="+mn-cs"/>
            </a:rPr>
            <a:t>向上</a:t>
          </a:r>
          <a:r>
            <a:rPr kumimoji="1" lang="ja-JP" altLang="en-US" sz="1100">
              <a:solidFill>
                <a:schemeClr val="dk1"/>
              </a:solidFill>
              <a:effectLst/>
              <a:latin typeface="+mn-lt"/>
              <a:ea typeface="+mn-ea"/>
              <a:cs typeface="+mn-cs"/>
            </a:rPr>
            <a:t>など財源の確保</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、施設の新設・更新は総合管理計画により維持管理経費の適正化を考慮した投資額を決定するなど</a:t>
          </a:r>
          <a:r>
            <a:rPr kumimoji="1" lang="ja-JP" altLang="ja-JP" sz="1100">
              <a:solidFill>
                <a:schemeClr val="dk1"/>
              </a:solidFill>
              <a:effectLst/>
              <a:latin typeface="+mn-lt"/>
              <a:ea typeface="+mn-ea"/>
              <a:cs typeface="+mn-cs"/>
            </a:rPr>
            <a:t>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38946</xdr:rowOff>
    </xdr:from>
    <xdr:to>
      <xdr:col>23</xdr:col>
      <xdr:colOff>133350</xdr:colOff>
      <xdr:row>43</xdr:row>
      <xdr:rowOff>38946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38946</xdr:rowOff>
    </xdr:from>
    <xdr:to>
      <xdr:col>19</xdr:col>
      <xdr:colOff>133350</xdr:colOff>
      <xdr:row>43</xdr:row>
      <xdr:rowOff>46990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193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4673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159596</xdr:rowOff>
    </xdr:from>
    <xdr:to>
      <xdr:col>19</xdr:col>
      <xdr:colOff>184150</xdr:colOff>
      <xdr:row>43</xdr:row>
      <xdr:rowOff>89746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各種計画に基づき財政健全化を図るため予算規模を大幅に縮小し、経常的な人件費や繰出金等を削減してきた</a:t>
          </a:r>
          <a:r>
            <a:rPr kumimoji="1" lang="ja-JP" altLang="en-US" sz="1100">
              <a:solidFill>
                <a:schemeClr val="dk1"/>
              </a:solidFill>
              <a:effectLst/>
              <a:latin typeface="+mn-lt"/>
              <a:ea typeface="+mn-ea"/>
              <a:cs typeface="+mn-cs"/>
            </a:rPr>
            <a:t>結果、全国・県・類似団体内平均を大幅に下回っている。令和２年度は普通交付税の増加等により経常経費に充当する一般財源が増加したことで</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ｐ減少した</a:t>
          </a:r>
          <a:r>
            <a:rPr kumimoji="1" lang="ja-JP" altLang="ja-JP" sz="1100">
              <a:solidFill>
                <a:schemeClr val="dk1"/>
              </a:solidFill>
              <a:effectLst/>
              <a:latin typeface="+mn-lt"/>
              <a:ea typeface="+mn-ea"/>
              <a:cs typeface="+mn-cs"/>
            </a:rPr>
            <a:t>。経常経費の増加要因は少子高齢化による扶助費及び水道事業会計を始めとする繰出金であり、また、これまで減少要因であった公債費が、庁舎建設事業による起債の発行に伴って増加する見込みである。一方、経常一般財源は減少していくことが予想され、経常収支比率は上昇する可能性がある。経常収支比率の抑制策として、今後は経常的な物件費の削減に一層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110913</xdr:rowOff>
    </xdr:from>
    <xdr:to>
      <xdr:col>23</xdr:col>
      <xdr:colOff>133350</xdr:colOff>
      <xdr:row>60</xdr:row>
      <xdr:rowOff>57573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055013"/>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57573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2882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17356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2882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19896</xdr:rowOff>
    </xdr:from>
    <xdr:to>
      <xdr:col>11</xdr:col>
      <xdr:colOff>31750</xdr:colOff>
      <xdr:row>60</xdr:row>
      <xdr:rowOff>17356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1354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60113</xdr:rowOff>
    </xdr:from>
    <xdr:to>
      <xdr:col>23</xdr:col>
      <xdr:colOff>184150</xdr:colOff>
      <xdr:row>58</xdr:row>
      <xdr:rowOff>161713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0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152840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992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6773</xdr:rowOff>
    </xdr:from>
    <xdr:to>
      <xdr:col>19</xdr:col>
      <xdr:colOff>184150</xdr:colOff>
      <xdr:row>60</xdr:row>
      <xdr:rowOff>108373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118550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138006</xdr:rowOff>
    </xdr:from>
    <xdr:to>
      <xdr:col>11</xdr:col>
      <xdr:colOff>82550</xdr:colOff>
      <xdr:row>60</xdr:row>
      <xdr:rowOff>68156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140546</xdr:rowOff>
    </xdr:from>
    <xdr:to>
      <xdr:col>7</xdr:col>
      <xdr:colOff>31750</xdr:colOff>
      <xdr:row>59</xdr:row>
      <xdr:rowOff>70696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80873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　令和元年度まで類似団体を下回ってきたが、令和２年度は全国・県平均を大幅に上回るほか、類似団体内平均を上回った。人件費については、令和２年度から会計年度任用職員制度導入などにより大幅に増加した一方、物件費は、業務委託や電算管理により委託料が増加している。基本的には、職員数の適正管理や効果的な業務委託により双方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43762</xdr:rowOff>
    </xdr:from>
    <xdr:to>
      <xdr:col>23</xdr:col>
      <xdr:colOff>133350</xdr:colOff>
      <xdr:row>82</xdr:row>
      <xdr:rowOff>147605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02662"/>
          <a:ext cx="838200" cy="10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146755</xdr:rowOff>
    </xdr:from>
    <xdr:to>
      <xdr:col>19</xdr:col>
      <xdr:colOff>133350</xdr:colOff>
      <xdr:row>82</xdr:row>
      <xdr:rowOff>43762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34205"/>
          <a:ext cx="889000" cy="6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126023</xdr:rowOff>
    </xdr:from>
    <xdr:to>
      <xdr:col>15</xdr:col>
      <xdr:colOff>82550</xdr:colOff>
      <xdr:row>81</xdr:row>
      <xdr:rowOff>146755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13473"/>
          <a:ext cx="889000" cy="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126023</xdr:rowOff>
    </xdr:from>
    <xdr:to>
      <xdr:col>11</xdr:col>
      <xdr:colOff>31750</xdr:colOff>
      <xdr:row>81</xdr:row>
      <xdr:rowOff>130945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13473"/>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96805</xdr:rowOff>
    </xdr:from>
    <xdr:to>
      <xdr:col>23</xdr:col>
      <xdr:colOff>184150</xdr:colOff>
      <xdr:row>83</xdr:row>
      <xdr:rowOff>26955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68882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2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164412</xdr:rowOff>
    </xdr:from>
    <xdr:to>
      <xdr:col>19</xdr:col>
      <xdr:colOff>184150</xdr:colOff>
      <xdr:row>82</xdr:row>
      <xdr:rowOff>94562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104739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20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95955</xdr:rowOff>
    </xdr:from>
    <xdr:to>
      <xdr:col>15</xdr:col>
      <xdr:colOff>133350</xdr:colOff>
      <xdr:row>82</xdr:row>
      <xdr:rowOff>26105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36282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5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75223</xdr:rowOff>
    </xdr:from>
    <xdr:to>
      <xdr:col>11</xdr:col>
      <xdr:colOff>82550</xdr:colOff>
      <xdr:row>82</xdr:row>
      <xdr:rowOff>5373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15550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3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80145</xdr:rowOff>
    </xdr:from>
    <xdr:to>
      <xdr:col>7</xdr:col>
      <xdr:colOff>31750</xdr:colOff>
      <xdr:row>82</xdr:row>
      <xdr:rowOff>10295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20472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3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職員の給与水準は、類似団体平均値と比較をするとほぼ同等であるが、県内で比較してみると市町平均（９９．</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％）、町平均（９７．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％）を下回り最低水準にある。　職員の給与制度については、住民の理解と</a:t>
          </a:r>
          <a:r>
            <a:rPr kumimoji="1" lang="ja-JP" altLang="en-US" sz="1100">
              <a:solidFill>
                <a:schemeClr val="dk1"/>
              </a:solidFill>
              <a:effectLst/>
              <a:latin typeface="+mn-lt"/>
              <a:ea typeface="+mn-ea"/>
              <a:cs typeface="+mn-cs"/>
            </a:rPr>
            <a:t>支持</a:t>
          </a:r>
          <a:r>
            <a:rPr kumimoji="1" lang="ja-JP" altLang="ja-JP" sz="1100">
              <a:solidFill>
                <a:schemeClr val="dk1"/>
              </a:solidFill>
              <a:effectLst/>
              <a:latin typeface="+mn-lt"/>
              <a:ea typeface="+mn-ea"/>
              <a:cs typeface="+mn-cs"/>
            </a:rPr>
            <a:t>が得られる給与制度・運用・水準等の適正化が求められていることから、職務や能力、実績が反映できる人事評価制度を平成２８年度から全職員対象に導入し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より一層の給与の適正化に努める。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61384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3905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165805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152400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ごみ収集や給食センタ－業務等民間委託を推進し、定員適正化計画に基づき組織機構の見直しや新規採用を抑制し職員数適正化に努めてきたものの、権限移譲等により事務量が増加し、また、人口減少の進行が顕著であるため、各平均水準まで職員数を削減することが困難な状況にある。今後も組織機構改革、事務事業の見直し、業務の外部委託及び民営化等を推進し、職員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30904</xdr:rowOff>
    </xdr:from>
    <xdr:to>
      <xdr:col>81</xdr:col>
      <xdr:colOff>44450</xdr:colOff>
      <xdr:row>61</xdr:row>
      <xdr:rowOff>50437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89354"/>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1028</xdr:rowOff>
    </xdr:from>
    <xdr:to>
      <xdr:col>77</xdr:col>
      <xdr:colOff>44450</xdr:colOff>
      <xdr:row>61</xdr:row>
      <xdr:rowOff>30904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59478"/>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61</xdr:row>
      <xdr:rowOff>1028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08920"/>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121920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641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143164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151554</xdr:rowOff>
    </xdr:from>
    <xdr:to>
      <xdr:col>77</xdr:col>
      <xdr:colOff>95250</xdr:colOff>
      <xdr:row>61</xdr:row>
      <xdr:rowOff>81704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66481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121678</xdr:rowOff>
    </xdr:from>
    <xdr:to>
      <xdr:col>73</xdr:col>
      <xdr:colOff>44450</xdr:colOff>
      <xdr:row>61</xdr:row>
      <xdr:rowOff>51828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36605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9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元利償還金等の減と臨時財政対策債の占める割合の増により、比率は年々下がってきており、類似団体</a:t>
          </a:r>
          <a:r>
            <a:rPr kumimoji="1" lang="ja-JP" altLang="en-US" sz="1100">
              <a:solidFill>
                <a:schemeClr val="dk1"/>
              </a:solidFill>
              <a:effectLst/>
              <a:latin typeface="+mn-lt"/>
              <a:ea typeface="+mn-ea"/>
              <a:cs typeface="+mn-cs"/>
            </a:rPr>
            <a:t>内で一番</a:t>
          </a:r>
          <a:r>
            <a:rPr kumimoji="1" lang="ja-JP" altLang="ja-JP" sz="1100">
              <a:solidFill>
                <a:schemeClr val="dk1"/>
              </a:solidFill>
              <a:effectLst/>
              <a:latin typeface="+mn-lt"/>
              <a:ea typeface="+mn-ea"/>
              <a:cs typeface="+mn-cs"/>
            </a:rPr>
            <a:t>低く、県平均を１．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ポイント下回った。令和３年度着工の新庁舎建設による新規起債や、過疎対策事業債を積極的に活用していく考えであることから、</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公債費が一時的に増加する可能性があるが、特に公共施設の維持更新について、計画的に投資的事業を実施していき、借入と償還を</a:t>
          </a:r>
          <a:r>
            <a:rPr kumimoji="1" lang="ja-JP" altLang="en-US" sz="1100">
              <a:solidFill>
                <a:schemeClr val="dk1"/>
              </a:solidFill>
              <a:effectLst/>
              <a:latin typeface="+mn-lt"/>
              <a:ea typeface="+mn-ea"/>
              <a:cs typeface="+mn-cs"/>
            </a:rPr>
            <a:t>適正に</a:t>
          </a:r>
          <a:r>
            <a:rPr kumimoji="1" lang="ja-JP" altLang="ja-JP" sz="1100">
              <a:solidFill>
                <a:schemeClr val="dk1"/>
              </a:solidFill>
              <a:effectLst/>
              <a:latin typeface="+mn-lt"/>
              <a:ea typeface="+mn-ea"/>
              <a:cs typeface="+mn-cs"/>
            </a:rPr>
            <a:t>管理していく。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54428</xdr:rowOff>
    </xdr:from>
    <xdr:to>
      <xdr:col>81</xdr:col>
      <xdr:colOff>44450</xdr:colOff>
      <xdr:row>36</xdr:row>
      <xdr:rowOff>111881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2266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111881</xdr:rowOff>
    </xdr:from>
    <xdr:to>
      <xdr:col>77</xdr:col>
      <xdr:colOff>44450</xdr:colOff>
      <xdr:row>37</xdr:row>
      <xdr:rowOff>20864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28408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20864</xdr:rowOff>
    </xdr:from>
    <xdr:to>
      <xdr:col>72</xdr:col>
      <xdr:colOff>203200</xdr:colOff>
      <xdr:row>37</xdr:row>
      <xdr:rowOff>43845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645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43845</xdr:rowOff>
    </xdr:from>
    <xdr:to>
      <xdr:col>68</xdr:col>
      <xdr:colOff>152400</xdr:colOff>
      <xdr:row>37</xdr:row>
      <xdr:rowOff>78317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874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3628</xdr:rowOff>
    </xdr:from>
    <xdr:to>
      <xdr:col>81</xdr:col>
      <xdr:colOff>95250</xdr:colOff>
      <xdr:row>36</xdr:row>
      <xdr:rowOff>105228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96355</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61081</xdr:rowOff>
    </xdr:from>
    <xdr:to>
      <xdr:col>77</xdr:col>
      <xdr:colOff>95250</xdr:colOff>
      <xdr:row>36</xdr:row>
      <xdr:rowOff>162681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1408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0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141514</xdr:rowOff>
    </xdr:from>
    <xdr:to>
      <xdr:col>73</xdr:col>
      <xdr:colOff>44450</xdr:colOff>
      <xdr:row>37</xdr:row>
      <xdr:rowOff>71664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81841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164495</xdr:rowOff>
    </xdr:from>
    <xdr:to>
      <xdr:col>68</xdr:col>
      <xdr:colOff>203200</xdr:colOff>
      <xdr:row>37</xdr:row>
      <xdr:rowOff>94645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104822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町債残高の減と充当可能基金の増により年々改善し、平成２５年度から将来負担は発生していない。これは、元金償還のピークが過ぎ、町債残高がピーク時の平成１６年度の７６億８千万円から約３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千万円に減少したことに起因している。依然として公営企業等債繰入見込額が高額である。今後も将来への負担はできるだけ残さないよう努めるが、一方で、庁舎建設をはじめとする公共施設の維持更新に費用がかかることが予想されるため、適正な基金の繰入れや地方交付税措置のある地方債の活用によりバランスを取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10,804
10,745
176.06
7,596,754
7,190,875
229,036
3,776,170
3,796,367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年々下降（改善）傾向にあったが、全国及び県平均より低いものの、</a:t>
          </a:r>
          <a:r>
            <a:rPr kumimoji="1" lang="ja-JP" altLang="en-US" sz="1100">
              <a:solidFill>
                <a:schemeClr val="dk1"/>
              </a:solidFill>
              <a:effectLst/>
              <a:latin typeface="+mn-lt"/>
              <a:ea typeface="+mn-ea"/>
              <a:cs typeface="+mn-cs"/>
            </a:rPr>
            <a:t>令和元年度同様に</a:t>
          </a:r>
          <a:r>
            <a:rPr kumimoji="1" lang="ja-JP" altLang="ja-JP" sz="1100">
              <a:solidFill>
                <a:schemeClr val="dk1"/>
              </a:solidFill>
              <a:effectLst/>
              <a:latin typeface="+mn-lt"/>
              <a:ea typeface="+mn-ea"/>
              <a:cs typeface="+mn-cs"/>
            </a:rPr>
            <a:t>類似団体平均を上回っている。休日勤務代休制度の継続や、新規職員採用の抑制による職員給与・職員数の減を実施してきているが、会計年度任用職員制度により人件費の増加は必至である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このような状況であるが、今後も引き続き人件費の適正化に努める。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業務委託や</a:t>
          </a:r>
          <a:r>
            <a:rPr kumimoji="1" lang="ja-JP" altLang="ja-JP" sz="1100">
              <a:solidFill>
                <a:schemeClr val="dk1"/>
              </a:solidFill>
              <a:effectLst/>
              <a:latin typeface="+mn-lt"/>
              <a:ea typeface="+mn-ea"/>
              <a:cs typeface="+mn-cs"/>
            </a:rPr>
            <a:t>町有施設の老朽化による修繕費等の増加により、年々増加傾向にある</a:t>
          </a:r>
          <a:r>
            <a:rPr kumimoji="1" lang="ja-JP" altLang="en-US" sz="1100">
              <a:solidFill>
                <a:schemeClr val="dk1"/>
              </a:solidFill>
              <a:effectLst/>
              <a:latin typeface="+mn-lt"/>
              <a:ea typeface="+mn-ea"/>
              <a:cs typeface="+mn-cs"/>
            </a:rPr>
            <a:t>が、令和２年度は前年度比</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ｐ減少している</a:t>
          </a:r>
          <a:r>
            <a:rPr kumimoji="1" lang="ja-JP" altLang="ja-JP" sz="1100">
              <a:solidFill>
                <a:schemeClr val="dk1"/>
              </a:solidFill>
              <a:effectLst/>
              <a:latin typeface="+mn-lt"/>
              <a:ea typeface="+mn-ea"/>
              <a:cs typeface="+mn-cs"/>
            </a:rPr>
            <a:t>。今後は、さらなる事務事業の改善を図り、コスト削減に努めて物件費の圧縮を図る。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11067</xdr:rowOff>
    </xdr:from>
    <xdr:to>
      <xdr:col>82</xdr:col>
      <xdr:colOff>107950</xdr:colOff>
      <xdr:row>17</xdr:row>
      <xdr:rowOff>89444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2571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30662</xdr:rowOff>
    </xdr:from>
    <xdr:to>
      <xdr:col>78</xdr:col>
      <xdr:colOff>69850</xdr:colOff>
      <xdr:row>17</xdr:row>
      <xdr:rowOff>89444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453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17</xdr:row>
      <xdr:rowOff>30662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2121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171087</xdr:rowOff>
    </xdr:from>
    <xdr:to>
      <xdr:col>69</xdr:col>
      <xdr:colOff>92075</xdr:colOff>
      <xdr:row>16</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4283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131717</xdr:rowOff>
    </xdr:from>
    <xdr:to>
      <xdr:col>82</xdr:col>
      <xdr:colOff>158750</xdr:colOff>
      <xdr:row>17</xdr:row>
      <xdr:rowOff>61867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103794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38644</xdr:rowOff>
    </xdr:from>
    <xdr:to>
      <xdr:col>78</xdr:col>
      <xdr:colOff>120650</xdr:colOff>
      <xdr:row>17</xdr:row>
      <xdr:rowOff>140244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125021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3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151312</xdr:rowOff>
    </xdr:from>
    <xdr:to>
      <xdr:col>74</xdr:col>
      <xdr:colOff>31750</xdr:colOff>
      <xdr:row>17</xdr:row>
      <xdr:rowOff>81462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66239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120287</xdr:rowOff>
    </xdr:from>
    <xdr:to>
      <xdr:col>65</xdr:col>
      <xdr:colOff>53975</xdr:colOff>
      <xdr:row>16</xdr:row>
      <xdr:rowOff>50437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60614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類似団体と同水準であるが、全国及び県平均よりは大幅に低い（良い）。児童手当等の減少により令和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年度は前年度比０．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ポイント減少している。今後も社会保障制度改革等の影響を受け、子育て・医療等の経費が増加すると予測されるので、財政を圧迫することのないよう、適正なサービス提供に努めていく。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649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20865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施設の老朽化による水道事業会計の繰出金等特別会計の繰出金額が年々増加している。今後も公共施設等総合管理計画や水道事業の経営戦略等により、施設の計画的な維持管理・更新に務め、普通会計の負担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148772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352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148772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385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167822</xdr:rowOff>
    </xdr:from>
    <xdr:to>
      <xdr:col>73</xdr:col>
      <xdr:colOff>180975</xdr:colOff>
      <xdr:row>54</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254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124278</xdr:rowOff>
    </xdr:from>
    <xdr:to>
      <xdr:col>69</xdr:col>
      <xdr:colOff>92075</xdr:colOff>
      <xdr:row>53</xdr:row>
      <xdr:rowOff>167822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211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43543</xdr:rowOff>
    </xdr:from>
    <xdr:to>
      <xdr:col>82</xdr:col>
      <xdr:colOff>158750</xdr:colOff>
      <xdr:row>54</xdr:row>
      <xdr:rowOff>145143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60070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97972</xdr:rowOff>
    </xdr:from>
    <xdr:to>
      <xdr:col>78</xdr:col>
      <xdr:colOff>120650</xdr:colOff>
      <xdr:row>55</xdr:row>
      <xdr:rowOff>28122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38299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73478</xdr:rowOff>
    </xdr:from>
    <xdr:to>
      <xdr:col>65</xdr:col>
      <xdr:colOff>53975</xdr:colOff>
      <xdr:row>54</xdr:row>
      <xdr:rowOff>3628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13805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新型コロナウイルス対応給付事業費などの増があった一方、</a:t>
          </a:r>
          <a:r>
            <a:rPr kumimoji="1" lang="ja-JP" altLang="ja-JP" sz="1100">
              <a:solidFill>
                <a:schemeClr val="dk1"/>
              </a:solidFill>
              <a:effectLst/>
              <a:latin typeface="+mn-lt"/>
              <a:ea typeface="+mn-ea"/>
              <a:cs typeface="+mn-cs"/>
            </a:rPr>
            <a:t>補助費の多くを占めて</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塩谷広域行政組合及び後期高齢者医療広域連合等一部事務組合への負担金</a:t>
          </a:r>
          <a:r>
            <a:rPr kumimoji="1" lang="ja-JP" altLang="en-US" sz="1100">
              <a:solidFill>
                <a:schemeClr val="dk1"/>
              </a:solidFill>
              <a:effectLst/>
              <a:latin typeface="+mn-lt"/>
              <a:ea typeface="+mn-ea"/>
              <a:cs typeface="+mn-cs"/>
            </a:rPr>
            <a:t>の減により、前年度比２</a:t>
          </a:r>
          <a:r>
            <a:rPr kumimoji="1" lang="en-US" altLang="ja-JP" sz="1100">
              <a:solidFill>
                <a:schemeClr val="dk1"/>
              </a:solidFill>
              <a:effectLst/>
              <a:latin typeface="+mn-lt"/>
              <a:ea typeface="+mn-ea"/>
              <a:cs typeface="+mn-cs"/>
            </a:rPr>
            <a:t>p</a:t>
          </a:r>
          <a:r>
            <a:rPr kumimoji="1" lang="ja-JP" altLang="en-US" sz="1100">
              <a:solidFill>
                <a:schemeClr val="dk1"/>
              </a:solidFill>
              <a:effectLst/>
              <a:latin typeface="+mn-lt"/>
              <a:ea typeface="+mn-ea"/>
              <a:cs typeface="+mn-cs"/>
            </a:rPr>
            <a:t>の減、類似団体内平均を下回った。今後も</a:t>
          </a:r>
          <a:r>
            <a:rPr kumimoji="1" lang="ja-JP" altLang="ja-JP" sz="1100">
              <a:solidFill>
                <a:schemeClr val="dk1"/>
              </a:solidFill>
              <a:effectLst/>
              <a:latin typeface="+mn-lt"/>
              <a:ea typeface="+mn-ea"/>
              <a:cs typeface="+mn-cs"/>
            </a:rPr>
            <a:t>経費の節減や経営改善を促し、負担金の抑制を図る必要がある。また、各種団体等への補助金については、</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事業の意義、目的、効果、必要性を十分に検討し、随時見直し行い適正化を図る。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132715</xdr:rowOff>
    </xdr:from>
    <xdr:to>
      <xdr:col>82</xdr:col>
      <xdr:colOff>107950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6201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155575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47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155575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047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81915</xdr:rowOff>
    </xdr:from>
    <xdr:to>
      <xdr:col>82</xdr:col>
      <xdr:colOff>158750</xdr:colOff>
      <xdr:row>35</xdr:row>
      <xdr:rowOff>12065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98442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5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104775</xdr:rowOff>
    </xdr:from>
    <xdr:to>
      <xdr:col>69</xdr:col>
      <xdr:colOff>142875</xdr:colOff>
      <xdr:row>36</xdr:row>
      <xdr:rowOff>34925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19702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類似団体平均を５</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と大幅に下回っている。一般会計の元金償還のピークは平成２０年度であり、新規起債を制限してきたことから公債費は年々減少している。ただし、今後は、新庁舎建設による新規起債や有効な過疎対策事業債の積極的な活用を考えていることから、一時的に数値が上昇することも考えられるが、交付税措置のある起債の活用などにより適正に管理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92710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882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76</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951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73661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134620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a:t>
          </a:r>
          <a:r>
            <a:rPr kumimoji="1" lang="ja-JP" altLang="ja-JP" sz="1100">
              <a:solidFill>
                <a:schemeClr val="dk1"/>
              </a:solidFill>
              <a:effectLst/>
              <a:latin typeface="+mn-lt"/>
              <a:ea typeface="+mn-ea"/>
              <a:cs typeface="+mn-cs"/>
            </a:rPr>
            <a:t>全国・県平均を下回っているものの、補助費や物件費及び操出金等の経常経費が増加傾向にあるため、今後も引き続き事業の必要性や優先度を考慮して、財政を圧迫することのないよう経費の節減に努める。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5842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08404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20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90424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62992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606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130147</xdr:rowOff>
    </xdr:from>
    <xdr:to>
      <xdr:col>29</xdr:col>
      <xdr:colOff>127000</xdr:colOff>
      <xdr:row>17</xdr:row>
      <xdr:rowOff>144755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2422"/>
          <a:ext cx="647700" cy="1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144755</xdr:rowOff>
    </xdr:from>
    <xdr:to>
      <xdr:col>26</xdr:col>
      <xdr:colOff>50800</xdr:colOff>
      <xdr:row>18</xdr:row>
      <xdr:rowOff>12113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7030"/>
          <a:ext cx="698500" cy="38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12113</xdr:rowOff>
    </xdr:from>
    <xdr:to>
      <xdr:col>22</xdr:col>
      <xdr:colOff>114300</xdr:colOff>
      <xdr:row>18</xdr:row>
      <xdr:rowOff>61834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5838"/>
          <a:ext cx="698500" cy="4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61834</xdr:rowOff>
    </xdr:from>
    <xdr:to>
      <xdr:col>18</xdr:col>
      <xdr:colOff>177800</xdr:colOff>
      <xdr:row>18</xdr:row>
      <xdr:rowOff>63358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95559"/>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79347</xdr:rowOff>
    </xdr:from>
    <xdr:to>
      <xdr:col>29</xdr:col>
      <xdr:colOff>177800</xdr:colOff>
      <xdr:row>18</xdr:row>
      <xdr:rowOff>9497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51424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93955</xdr:rowOff>
    </xdr:from>
    <xdr:to>
      <xdr:col>26</xdr:col>
      <xdr:colOff>101600</xdr:colOff>
      <xdr:row>18</xdr:row>
      <xdr:rowOff>24105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8882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2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132763</xdr:rowOff>
    </xdr:from>
    <xdr:to>
      <xdr:col>22</xdr:col>
      <xdr:colOff>165100</xdr:colOff>
      <xdr:row>18</xdr:row>
      <xdr:rowOff>62913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47690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11034</xdr:rowOff>
    </xdr:from>
    <xdr:to>
      <xdr:col>19</xdr:col>
      <xdr:colOff>38100</xdr:colOff>
      <xdr:row>18</xdr:row>
      <xdr:rowOff>112634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97411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12558</xdr:rowOff>
    </xdr:from>
    <xdr:to>
      <xdr:col>15</xdr:col>
      <xdr:colOff>101600</xdr:colOff>
      <xdr:row>18</xdr:row>
      <xdr:rowOff>114158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98935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128124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5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99316</xdr:rowOff>
    </xdr:from>
    <xdr:to>
      <xdr:col>29</xdr:col>
      <xdr:colOff>127000</xdr:colOff>
      <xdr:row>37</xdr:row>
      <xdr:rowOff>117947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24016"/>
          <a:ext cx="6477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50145</xdr:rowOff>
    </xdr:from>
    <xdr:to>
      <xdr:col>26</xdr:col>
      <xdr:colOff>50800</xdr:colOff>
      <xdr:row>37</xdr:row>
      <xdr:rowOff>99316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74845"/>
          <a:ext cx="698500" cy="49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44178</xdr:rowOff>
    </xdr:from>
    <xdr:to>
      <xdr:col>22</xdr:col>
      <xdr:colOff>114300</xdr:colOff>
      <xdr:row>37</xdr:row>
      <xdr:rowOff>50145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68878"/>
          <a:ext cx="698500" cy="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170045</xdr:rowOff>
    </xdr:from>
    <xdr:to>
      <xdr:col>18</xdr:col>
      <xdr:colOff>177800</xdr:colOff>
      <xdr:row>37</xdr:row>
      <xdr:rowOff>44178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23295"/>
          <a:ext cx="698500" cy="4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67147</xdr:rowOff>
    </xdr:from>
    <xdr:to>
      <xdr:col>29</xdr:col>
      <xdr:colOff>177800</xdr:colOff>
      <xdr:row>37</xdr:row>
      <xdr:rowOff>168747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9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147174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0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48516</xdr:rowOff>
    </xdr:from>
    <xdr:to>
      <xdr:col>26</xdr:col>
      <xdr:colOff>101600</xdr:colOff>
      <xdr:row>37</xdr:row>
      <xdr:rowOff>150116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7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134893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5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170795</xdr:rowOff>
    </xdr:from>
    <xdr:to>
      <xdr:col>22</xdr:col>
      <xdr:colOff>165100</xdr:colOff>
      <xdr:row>37</xdr:row>
      <xdr:rowOff>100945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2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85722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164828</xdr:rowOff>
    </xdr:from>
    <xdr:to>
      <xdr:col>19</xdr:col>
      <xdr:colOff>38100</xdr:colOff>
      <xdr:row>37</xdr:row>
      <xdr:rowOff>94978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1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79755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0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119245</xdr:rowOff>
    </xdr:from>
    <xdr:to>
      <xdr:col>15</xdr:col>
      <xdr:colOff>101600</xdr:colOff>
      <xdr:row>37</xdr:row>
      <xdr:rowOff>49395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7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34172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5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10,804
10,745
176.06
7,596,754
7,190,875
229,036
3,776,170
3,796,367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124066</xdr:rowOff>
    </xdr:from>
    <xdr:to>
      <xdr:col>24</xdr:col>
      <xdr:colOff>63500</xdr:colOff>
      <xdr:row>37</xdr:row>
      <xdr:rowOff>64669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6266"/>
          <a:ext cx="838200" cy="1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64669</xdr:rowOff>
    </xdr:from>
    <xdr:to>
      <xdr:col>19</xdr:col>
      <xdr:colOff>177800</xdr:colOff>
      <xdr:row>37</xdr:row>
      <xdr:rowOff>124409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8319"/>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106985</xdr:rowOff>
    </xdr:from>
    <xdr:to>
      <xdr:col>15</xdr:col>
      <xdr:colOff>50800</xdr:colOff>
      <xdr:row>37</xdr:row>
      <xdr:rowOff>124409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50635"/>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103619</xdr:rowOff>
    </xdr:from>
    <xdr:to>
      <xdr:col>10</xdr:col>
      <xdr:colOff>114300</xdr:colOff>
      <xdr:row>37</xdr:row>
      <xdr:rowOff>106985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7269"/>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73266</xdr:rowOff>
    </xdr:from>
    <xdr:to>
      <xdr:col>24</xdr:col>
      <xdr:colOff>114300</xdr:colOff>
      <xdr:row>37</xdr:row>
      <xdr:rowOff>3416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51693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13869</xdr:rowOff>
    </xdr:from>
    <xdr:to>
      <xdr:col>20</xdr:col>
      <xdr:colOff>38100</xdr:colOff>
      <xdr:row>37</xdr:row>
      <xdr:rowOff>115469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106596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73609</xdr:rowOff>
    </xdr:from>
    <xdr:to>
      <xdr:col>15</xdr:col>
      <xdr:colOff>101600</xdr:colOff>
      <xdr:row>38</xdr:row>
      <xdr:rowOff>3759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166336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56185</xdr:rowOff>
    </xdr:from>
    <xdr:to>
      <xdr:col>10</xdr:col>
      <xdr:colOff>165100</xdr:colOff>
      <xdr:row>37</xdr:row>
      <xdr:rowOff>157785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148912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52819</xdr:rowOff>
    </xdr:from>
    <xdr:to>
      <xdr:col>6</xdr:col>
      <xdr:colOff>38100</xdr:colOff>
      <xdr:row>37</xdr:row>
      <xdr:rowOff>154419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145546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156164</xdr:rowOff>
    </xdr:from>
    <xdr:to>
      <xdr:col>24</xdr:col>
      <xdr:colOff>63500</xdr:colOff>
      <xdr:row>56</xdr:row>
      <xdr:rowOff>53399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85914"/>
          <a:ext cx="838200" cy="6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53399</xdr:rowOff>
    </xdr:from>
    <xdr:to>
      <xdr:col>19</xdr:col>
      <xdr:colOff>177800</xdr:colOff>
      <xdr:row>56</xdr:row>
      <xdr:rowOff>116849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54599"/>
          <a:ext cx="889000" cy="6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116849</xdr:rowOff>
    </xdr:from>
    <xdr:to>
      <xdr:col>15</xdr:col>
      <xdr:colOff>50800</xdr:colOff>
      <xdr:row>56</xdr:row>
      <xdr:rowOff>137359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18049"/>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127867</xdr:rowOff>
    </xdr:from>
    <xdr:to>
      <xdr:col>10</xdr:col>
      <xdr:colOff>114300</xdr:colOff>
      <xdr:row>56</xdr:row>
      <xdr:rowOff>137359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29067"/>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105364</xdr:rowOff>
    </xdr:from>
    <xdr:to>
      <xdr:col>24</xdr:col>
      <xdr:colOff>114300</xdr:colOff>
      <xdr:row>56</xdr:row>
      <xdr:rowOff>35514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128241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8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2599</xdr:rowOff>
    </xdr:from>
    <xdr:to>
      <xdr:col>20</xdr:col>
      <xdr:colOff>38100</xdr:colOff>
      <xdr:row>56</xdr:row>
      <xdr:rowOff>104199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95326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6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66049</xdr:rowOff>
    </xdr:from>
    <xdr:to>
      <xdr:col>15</xdr:col>
      <xdr:colOff>101600</xdr:colOff>
      <xdr:row>56</xdr:row>
      <xdr:rowOff>167649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158776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86559</xdr:rowOff>
    </xdr:from>
    <xdr:to>
      <xdr:col>10</xdr:col>
      <xdr:colOff>165100</xdr:colOff>
      <xdr:row>57</xdr:row>
      <xdr:rowOff>16709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7836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77067</xdr:rowOff>
    </xdr:from>
    <xdr:to>
      <xdr:col>6</xdr:col>
      <xdr:colOff>38100</xdr:colOff>
      <xdr:row>57</xdr:row>
      <xdr:rowOff>7217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169794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7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106324</xdr:rowOff>
    </xdr:from>
    <xdr:to>
      <xdr:col>24</xdr:col>
      <xdr:colOff>63500</xdr:colOff>
      <xdr:row>78</xdr:row>
      <xdr:rowOff>106645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79424"/>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72651</xdr:rowOff>
    </xdr:from>
    <xdr:to>
      <xdr:col>19</xdr:col>
      <xdr:colOff>177800</xdr:colOff>
      <xdr:row>78</xdr:row>
      <xdr:rowOff>106645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45751"/>
          <a:ext cx="889000" cy="3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72651</xdr:rowOff>
    </xdr:from>
    <xdr:to>
      <xdr:col>15</xdr:col>
      <xdr:colOff>50800</xdr:colOff>
      <xdr:row>78</xdr:row>
      <xdr:rowOff>98620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45751"/>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98620</xdr:rowOff>
    </xdr:from>
    <xdr:to>
      <xdr:col>10</xdr:col>
      <xdr:colOff>114300</xdr:colOff>
      <xdr:row>78</xdr:row>
      <xdr:rowOff>117709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71720"/>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55524</xdr:rowOff>
    </xdr:from>
    <xdr:to>
      <xdr:col>24</xdr:col>
      <xdr:colOff>114300</xdr:colOff>
      <xdr:row>78</xdr:row>
      <xdr:rowOff>157124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141901</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55845</xdr:rowOff>
    </xdr:from>
    <xdr:to>
      <xdr:col>20</xdr:col>
      <xdr:colOff>38100</xdr:colOff>
      <xdr:row>78</xdr:row>
      <xdr:rowOff>157445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148572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2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21851</xdr:rowOff>
    </xdr:from>
    <xdr:to>
      <xdr:col>15</xdr:col>
      <xdr:colOff>101600</xdr:colOff>
      <xdr:row>78</xdr:row>
      <xdr:rowOff>123451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114578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8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47820</xdr:rowOff>
    </xdr:from>
    <xdr:to>
      <xdr:col>10</xdr:col>
      <xdr:colOff>165100</xdr:colOff>
      <xdr:row>78</xdr:row>
      <xdr:rowOff>149420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140547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66909</xdr:rowOff>
    </xdr:from>
    <xdr:to>
      <xdr:col>6</xdr:col>
      <xdr:colOff>38100</xdr:colOff>
      <xdr:row>78</xdr:row>
      <xdr:rowOff>168509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159636</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3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121450</xdr:rowOff>
    </xdr:from>
    <xdr:to>
      <xdr:col>24</xdr:col>
      <xdr:colOff>63500</xdr:colOff>
      <xdr:row>97</xdr:row>
      <xdr:rowOff>98933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0650"/>
          <a:ext cx="8382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98933</xdr:rowOff>
    </xdr:from>
    <xdr:to>
      <xdr:col>19</xdr:col>
      <xdr:colOff>177800</xdr:colOff>
      <xdr:row>97</xdr:row>
      <xdr:rowOff>105105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29583"/>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52279</xdr:rowOff>
    </xdr:from>
    <xdr:to>
      <xdr:col>15</xdr:col>
      <xdr:colOff>50800</xdr:colOff>
      <xdr:row>97</xdr:row>
      <xdr:rowOff>105105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82929"/>
          <a:ext cx="889000" cy="5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38412</xdr:rowOff>
    </xdr:from>
    <xdr:to>
      <xdr:col>10</xdr:col>
      <xdr:colOff>114300</xdr:colOff>
      <xdr:row>97</xdr:row>
      <xdr:rowOff>52279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69062"/>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70650</xdr:rowOff>
    </xdr:from>
    <xdr:to>
      <xdr:col>24</xdr:col>
      <xdr:colOff>114300</xdr:colOff>
      <xdr:row>97</xdr:row>
      <xdr:rowOff>800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49077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48133</xdr:rowOff>
    </xdr:from>
    <xdr:to>
      <xdr:col>20</xdr:col>
      <xdr:colOff>38100</xdr:colOff>
      <xdr:row>97</xdr:row>
      <xdr:rowOff>149733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140860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54305</xdr:rowOff>
    </xdr:from>
    <xdr:to>
      <xdr:col>15</xdr:col>
      <xdr:colOff>101600</xdr:colOff>
      <xdr:row>97</xdr:row>
      <xdr:rowOff>155905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147032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7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1479</xdr:rowOff>
    </xdr:from>
    <xdr:to>
      <xdr:col>10</xdr:col>
      <xdr:colOff>165100</xdr:colOff>
      <xdr:row>97</xdr:row>
      <xdr:rowOff>103079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94206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2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159062</xdr:rowOff>
    </xdr:from>
    <xdr:to>
      <xdr:col>6</xdr:col>
      <xdr:colOff>38100</xdr:colOff>
      <xdr:row>97</xdr:row>
      <xdr:rowOff>89212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80339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78051</xdr:rowOff>
    </xdr:from>
    <xdr:to>
      <xdr:col>55</xdr:col>
      <xdr:colOff>0</xdr:colOff>
      <xdr:row>37</xdr:row>
      <xdr:rowOff>124176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50251"/>
          <a:ext cx="838200" cy="21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77921</xdr:rowOff>
    </xdr:from>
    <xdr:to>
      <xdr:col>50</xdr:col>
      <xdr:colOff>114300</xdr:colOff>
      <xdr:row>37</xdr:row>
      <xdr:rowOff>124176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21571"/>
          <a:ext cx="889000" cy="4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77921</xdr:rowOff>
    </xdr:from>
    <xdr:to>
      <xdr:col>45</xdr:col>
      <xdr:colOff>177800</xdr:colOff>
      <xdr:row>38</xdr:row>
      <xdr:rowOff>725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21571"/>
          <a:ext cx="889000" cy="9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725</xdr:rowOff>
    </xdr:from>
    <xdr:to>
      <xdr:col>41</xdr:col>
      <xdr:colOff>50800</xdr:colOff>
      <xdr:row>38</xdr:row>
      <xdr:rowOff>3795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515825"/>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27251</xdr:rowOff>
    </xdr:from>
    <xdr:to>
      <xdr:col>55</xdr:col>
      <xdr:colOff>50800</xdr:colOff>
      <xdr:row>36</xdr:row>
      <xdr:rowOff>128851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9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113628</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1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73376</xdr:rowOff>
    </xdr:from>
    <xdr:to>
      <xdr:col>50</xdr:col>
      <xdr:colOff>165100</xdr:colOff>
      <xdr:row>38</xdr:row>
      <xdr:rowOff>3525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17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166103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0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27121</xdr:rowOff>
    </xdr:from>
    <xdr:to>
      <xdr:col>46</xdr:col>
      <xdr:colOff>38100</xdr:colOff>
      <xdr:row>37</xdr:row>
      <xdr:rowOff>128721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145248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14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121375</xdr:rowOff>
    </xdr:from>
    <xdr:to>
      <xdr:col>41</xdr:col>
      <xdr:colOff>101600</xdr:colOff>
      <xdr:row>38</xdr:row>
      <xdr:rowOff>51525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42652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124445</xdr:rowOff>
    </xdr:from>
    <xdr:to>
      <xdr:col>36</xdr:col>
      <xdr:colOff>165100</xdr:colOff>
      <xdr:row>38</xdr:row>
      <xdr:rowOff>54595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45722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6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35814</xdr:rowOff>
    </xdr:from>
    <xdr:to>
      <xdr:col>55</xdr:col>
      <xdr:colOff>0</xdr:colOff>
      <xdr:row>58</xdr:row>
      <xdr:rowOff>93259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79914"/>
          <a:ext cx="838200" cy="5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67492</xdr:rowOff>
    </xdr:from>
    <xdr:to>
      <xdr:col>50</xdr:col>
      <xdr:colOff>114300</xdr:colOff>
      <xdr:row>58</xdr:row>
      <xdr:rowOff>93259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11592"/>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67492</xdr:rowOff>
    </xdr:from>
    <xdr:to>
      <xdr:col>45</xdr:col>
      <xdr:colOff>177800</xdr:colOff>
      <xdr:row>59</xdr:row>
      <xdr:rowOff>8797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11592"/>
          <a:ext cx="889000" cy="1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157632</xdr:rowOff>
    </xdr:from>
    <xdr:to>
      <xdr:col>41</xdr:col>
      <xdr:colOff>50800</xdr:colOff>
      <xdr:row>59</xdr:row>
      <xdr:rowOff>8797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101732"/>
          <a:ext cx="889000" cy="2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156464</xdr:rowOff>
    </xdr:from>
    <xdr:to>
      <xdr:col>55</xdr:col>
      <xdr:colOff>50800</xdr:colOff>
      <xdr:row>58</xdr:row>
      <xdr:rowOff>86614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134891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42459</xdr:rowOff>
    </xdr:from>
    <xdr:to>
      <xdr:col>50</xdr:col>
      <xdr:colOff>165100</xdr:colOff>
      <xdr:row>58</xdr:row>
      <xdr:rowOff>144059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135186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16692</xdr:rowOff>
    </xdr:from>
    <xdr:to>
      <xdr:col>46</xdr:col>
      <xdr:colOff>38100</xdr:colOff>
      <xdr:row>58</xdr:row>
      <xdr:rowOff>118292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109419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129447</xdr:rowOff>
    </xdr:from>
    <xdr:to>
      <xdr:col>41</xdr:col>
      <xdr:colOff>101600</xdr:colOff>
      <xdr:row>59</xdr:row>
      <xdr:rowOff>59597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50724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106832</xdr:rowOff>
    </xdr:from>
    <xdr:to>
      <xdr:col>36</xdr:col>
      <xdr:colOff>165100</xdr:colOff>
      <xdr:row>59</xdr:row>
      <xdr:rowOff>36982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28109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73512</xdr:rowOff>
    </xdr:from>
    <xdr:to>
      <xdr:col>55</xdr:col>
      <xdr:colOff>0</xdr:colOff>
      <xdr:row>78</xdr:row>
      <xdr:rowOff>128882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46612"/>
          <a:ext cx="838200" cy="5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122555</xdr:rowOff>
    </xdr:from>
    <xdr:to>
      <xdr:col>50</xdr:col>
      <xdr:colOff>114300</xdr:colOff>
      <xdr:row>78</xdr:row>
      <xdr:rowOff>128882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5655"/>
          <a:ext cx="8890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122555</xdr:rowOff>
    </xdr:from>
    <xdr:to>
      <xdr:col>45</xdr:col>
      <xdr:colOff>177800</xdr:colOff>
      <xdr:row>78</xdr:row>
      <xdr:rowOff>126994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5655"/>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84328</xdr:rowOff>
    </xdr:from>
    <xdr:to>
      <xdr:col>41</xdr:col>
      <xdr:colOff>50800</xdr:colOff>
      <xdr:row>78</xdr:row>
      <xdr:rowOff>126994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57428"/>
          <a:ext cx="889000" cy="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22712</xdr:rowOff>
    </xdr:from>
    <xdr:to>
      <xdr:col>55</xdr:col>
      <xdr:colOff>50800</xdr:colOff>
      <xdr:row>78</xdr:row>
      <xdr:rowOff>124312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109089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78082</xdr:rowOff>
    </xdr:from>
    <xdr:to>
      <xdr:col>50</xdr:col>
      <xdr:colOff>165100</xdr:colOff>
      <xdr:row>79</xdr:row>
      <xdr:rowOff>8232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170809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4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71755</xdr:rowOff>
    </xdr:from>
    <xdr:to>
      <xdr:col>46</xdr:col>
      <xdr:colOff>38100</xdr:colOff>
      <xdr:row>79</xdr:row>
      <xdr:rowOff>1905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164482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3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76194</xdr:rowOff>
    </xdr:from>
    <xdr:to>
      <xdr:col>41</xdr:col>
      <xdr:colOff>101600</xdr:colOff>
      <xdr:row>79</xdr:row>
      <xdr:rowOff>6344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168921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33528</xdr:rowOff>
    </xdr:from>
    <xdr:to>
      <xdr:col>36</xdr:col>
      <xdr:colOff>165100</xdr:colOff>
      <xdr:row>78</xdr:row>
      <xdr:rowOff>135128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126255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57215</xdr:rowOff>
    </xdr:from>
    <xdr:to>
      <xdr:col>55</xdr:col>
      <xdr:colOff>0</xdr:colOff>
      <xdr:row>96</xdr:row>
      <xdr:rowOff>99912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516415"/>
          <a:ext cx="838200" cy="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58896</xdr:rowOff>
    </xdr:from>
    <xdr:to>
      <xdr:col>50</xdr:col>
      <xdr:colOff>114300</xdr:colOff>
      <xdr:row>96</xdr:row>
      <xdr:rowOff>99912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518096"/>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58896</xdr:rowOff>
    </xdr:from>
    <xdr:to>
      <xdr:col>45</xdr:col>
      <xdr:colOff>177800</xdr:colOff>
      <xdr:row>97</xdr:row>
      <xdr:rowOff>83852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518096"/>
          <a:ext cx="889000" cy="19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83852</xdr:rowOff>
    </xdr:from>
    <xdr:to>
      <xdr:col>41</xdr:col>
      <xdr:colOff>50800</xdr:colOff>
      <xdr:row>97</xdr:row>
      <xdr:rowOff>91379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714502"/>
          <a:ext cx="8890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6415</xdr:rowOff>
    </xdr:from>
    <xdr:to>
      <xdr:col>55</xdr:col>
      <xdr:colOff>50800</xdr:colOff>
      <xdr:row>96</xdr:row>
      <xdr:rowOff>108015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4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29292</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3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49112</xdr:rowOff>
    </xdr:from>
    <xdr:to>
      <xdr:col>50</xdr:col>
      <xdr:colOff>165100</xdr:colOff>
      <xdr:row>96</xdr:row>
      <xdr:rowOff>150712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5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141839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8096</xdr:rowOff>
    </xdr:from>
    <xdr:to>
      <xdr:col>46</xdr:col>
      <xdr:colOff>38100</xdr:colOff>
      <xdr:row>96</xdr:row>
      <xdr:rowOff>109696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4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100823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56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33052</xdr:rowOff>
    </xdr:from>
    <xdr:to>
      <xdr:col>41</xdr:col>
      <xdr:colOff>101600</xdr:colOff>
      <xdr:row>97</xdr:row>
      <xdr:rowOff>134652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6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125779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40579</xdr:rowOff>
    </xdr:from>
    <xdr:to>
      <xdr:col>36</xdr:col>
      <xdr:colOff>165100</xdr:colOff>
      <xdr:row>97</xdr:row>
      <xdr:rowOff>142179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133306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166725</xdr:rowOff>
    </xdr:from>
    <xdr:to>
      <xdr:col>85</xdr:col>
      <xdr:colOff>127000</xdr:colOff>
      <xdr:row>38</xdr:row>
      <xdr:rowOff>76122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10375"/>
          <a:ext cx="838200" cy="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76122</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91222"/>
          <a:ext cx="889000" cy="6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139320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5442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121709</xdr:rowOff>
    </xdr:from>
    <xdr:to>
      <xdr:col>71</xdr:col>
      <xdr:colOff>177800</xdr:colOff>
      <xdr:row>38</xdr:row>
      <xdr:rowOff>139320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36809"/>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115925</xdr:rowOff>
    </xdr:from>
    <xdr:to>
      <xdr:col>85</xdr:col>
      <xdr:colOff>177800</xdr:colOff>
      <xdr:row>38</xdr:row>
      <xdr:rowOff>46075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138802</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25322</xdr:rowOff>
    </xdr:from>
    <xdr:to>
      <xdr:col>81</xdr:col>
      <xdr:colOff>101600</xdr:colOff>
      <xdr:row>38</xdr:row>
      <xdr:rowOff>126922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143449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88520</xdr:rowOff>
    </xdr:from>
    <xdr:to>
      <xdr:col>72</xdr:col>
      <xdr:colOff>38100</xdr:colOff>
      <xdr:row>39</xdr:row>
      <xdr:rowOff>18670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9797</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46333" y="6696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70909</xdr:rowOff>
    </xdr:from>
    <xdr:to>
      <xdr:col>67</xdr:col>
      <xdr:colOff>101600</xdr:colOff>
      <xdr:row>39</xdr:row>
      <xdr:rowOff>1059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163636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7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128360</xdr:rowOff>
    </xdr:from>
    <xdr:to>
      <xdr:col>85</xdr:col>
      <xdr:colOff>127000</xdr:colOff>
      <xdr:row>78</xdr:row>
      <xdr:rowOff>142506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501460"/>
          <a:ext cx="838200" cy="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92163</xdr:rowOff>
    </xdr:from>
    <xdr:to>
      <xdr:col>81</xdr:col>
      <xdr:colOff>50800</xdr:colOff>
      <xdr:row>78</xdr:row>
      <xdr:rowOff>128360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465263"/>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65926</xdr:rowOff>
    </xdr:from>
    <xdr:to>
      <xdr:col>76</xdr:col>
      <xdr:colOff>114300</xdr:colOff>
      <xdr:row>78</xdr:row>
      <xdr:rowOff>92163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439026"/>
          <a:ext cx="8890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10109</xdr:rowOff>
    </xdr:from>
    <xdr:to>
      <xdr:col>71</xdr:col>
      <xdr:colOff>177800</xdr:colOff>
      <xdr:row>78</xdr:row>
      <xdr:rowOff>65926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383209"/>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91706</xdr:rowOff>
    </xdr:from>
    <xdr:to>
      <xdr:col>85</xdr:col>
      <xdr:colOff>177800</xdr:colOff>
      <xdr:row>79</xdr:row>
      <xdr:rowOff>21856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4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70133</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4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77560</xdr:rowOff>
    </xdr:from>
    <xdr:to>
      <xdr:col>81</xdr:col>
      <xdr:colOff>101600</xdr:colOff>
      <xdr:row>79</xdr:row>
      <xdr:rowOff>7710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4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170287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54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41363</xdr:rowOff>
    </xdr:from>
    <xdr:to>
      <xdr:col>76</xdr:col>
      <xdr:colOff>165100</xdr:colOff>
      <xdr:row>78</xdr:row>
      <xdr:rowOff>142963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4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134090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50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15126</xdr:rowOff>
    </xdr:from>
    <xdr:to>
      <xdr:col>72</xdr:col>
      <xdr:colOff>38100</xdr:colOff>
      <xdr:row>78</xdr:row>
      <xdr:rowOff>116726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3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107853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4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130759</xdr:rowOff>
    </xdr:from>
    <xdr:to>
      <xdr:col>67</xdr:col>
      <xdr:colOff>101600</xdr:colOff>
      <xdr:row>78</xdr:row>
      <xdr:rowOff>60909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3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52036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42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20676</xdr:rowOff>
    </xdr:from>
    <xdr:to>
      <xdr:col>85</xdr:col>
      <xdr:colOff>127000</xdr:colOff>
      <xdr:row>99</xdr:row>
      <xdr:rowOff>21589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22776"/>
          <a:ext cx="838200" cy="17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162407</xdr:rowOff>
    </xdr:from>
    <xdr:to>
      <xdr:col>81</xdr:col>
      <xdr:colOff>50800</xdr:colOff>
      <xdr:row>99</xdr:row>
      <xdr:rowOff>21589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64507"/>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43754</xdr:rowOff>
    </xdr:from>
    <xdr:to>
      <xdr:col>76</xdr:col>
      <xdr:colOff>114300</xdr:colOff>
      <xdr:row>98</xdr:row>
      <xdr:rowOff>162407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45854"/>
          <a:ext cx="889000" cy="1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43754</xdr:rowOff>
    </xdr:from>
    <xdr:to>
      <xdr:col>71</xdr:col>
      <xdr:colOff>177800</xdr:colOff>
      <xdr:row>98</xdr:row>
      <xdr:rowOff>45844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45854"/>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141326</xdr:rowOff>
    </xdr:from>
    <xdr:to>
      <xdr:col>85</xdr:col>
      <xdr:colOff>177800</xdr:colOff>
      <xdr:row>98</xdr:row>
      <xdr:rowOff>71476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119753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142239</xdr:rowOff>
    </xdr:from>
    <xdr:to>
      <xdr:col>81</xdr:col>
      <xdr:colOff>101600</xdr:colOff>
      <xdr:row>99</xdr:row>
      <xdr:rowOff>72389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63516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111607</xdr:rowOff>
    </xdr:from>
    <xdr:to>
      <xdr:col>76</xdr:col>
      <xdr:colOff>165100</xdr:colOff>
      <xdr:row>99</xdr:row>
      <xdr:rowOff>41757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32884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0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164404</xdr:rowOff>
    </xdr:from>
    <xdr:to>
      <xdr:col>72</xdr:col>
      <xdr:colOff>38100</xdr:colOff>
      <xdr:row>98</xdr:row>
      <xdr:rowOff>94554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85681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166494</xdr:rowOff>
    </xdr:from>
    <xdr:to>
      <xdr:col>67</xdr:col>
      <xdr:colOff>101600</xdr:colOff>
      <xdr:row>98</xdr:row>
      <xdr:rowOff>96644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87771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24006</xdr:rowOff>
    </xdr:from>
    <xdr:to>
      <xdr:col>116</xdr:col>
      <xdr:colOff>63500</xdr:colOff>
      <xdr:row>38</xdr:row>
      <xdr:rowOff>31686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539106"/>
          <a:ext cx="8382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141940</xdr:rowOff>
    </xdr:from>
    <xdr:to>
      <xdr:col>111</xdr:col>
      <xdr:colOff>177800</xdr:colOff>
      <xdr:row>38</xdr:row>
      <xdr:rowOff>31686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485590"/>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106258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141940</xdr:rowOff>
    </xdr:from>
    <xdr:to>
      <xdr:col>107</xdr:col>
      <xdr:colOff>50800</xdr:colOff>
      <xdr:row>37</xdr:row>
      <xdr:rowOff>155794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485590"/>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155794</xdr:rowOff>
    </xdr:from>
    <xdr:to>
      <xdr:col>102</xdr:col>
      <xdr:colOff>114300</xdr:colOff>
      <xdr:row>38</xdr:row>
      <xdr:rowOff>5535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499444"/>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118259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144656</xdr:rowOff>
    </xdr:from>
    <xdr:to>
      <xdr:col>116</xdr:col>
      <xdr:colOff>114300</xdr:colOff>
      <xdr:row>38</xdr:row>
      <xdr:rowOff>74806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104033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27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152336</xdr:rowOff>
    </xdr:from>
    <xdr:to>
      <xdr:col>112</xdr:col>
      <xdr:colOff>38100</xdr:colOff>
      <xdr:row>38</xdr:row>
      <xdr:rowOff>82486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99013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7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91140</xdr:rowOff>
    </xdr:from>
    <xdr:to>
      <xdr:col>107</xdr:col>
      <xdr:colOff>101600</xdr:colOff>
      <xdr:row>38</xdr:row>
      <xdr:rowOff>21290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37817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1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104994</xdr:rowOff>
    </xdr:from>
    <xdr:to>
      <xdr:col>102</xdr:col>
      <xdr:colOff>165100</xdr:colOff>
      <xdr:row>38</xdr:row>
      <xdr:rowOff>35144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51671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126185</xdr:rowOff>
    </xdr:from>
    <xdr:to>
      <xdr:col>98</xdr:col>
      <xdr:colOff>38100</xdr:colOff>
      <xdr:row>38</xdr:row>
      <xdr:rowOff>56335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4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72862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4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51657</xdr:rowOff>
    </xdr:from>
    <xdr:to>
      <xdr:col>116</xdr:col>
      <xdr:colOff>63500</xdr:colOff>
      <xdr:row>58</xdr:row>
      <xdr:rowOff>64327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95757"/>
          <a:ext cx="8382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64327</xdr:rowOff>
    </xdr:from>
    <xdr:to>
      <xdr:col>111</xdr:col>
      <xdr:colOff>177800</xdr:colOff>
      <xdr:row>58</xdr:row>
      <xdr:rowOff>79513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08427"/>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68507</xdr:rowOff>
    </xdr:from>
    <xdr:to>
      <xdr:col>107</xdr:col>
      <xdr:colOff>50800</xdr:colOff>
      <xdr:row>58</xdr:row>
      <xdr:rowOff>79513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12607"/>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68507</xdr:rowOff>
    </xdr:from>
    <xdr:to>
      <xdr:col>102</xdr:col>
      <xdr:colOff>114300</xdr:colOff>
      <xdr:row>58</xdr:row>
      <xdr:rowOff>76411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12607"/>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857</xdr:rowOff>
    </xdr:from>
    <xdr:to>
      <xdr:col>116</xdr:col>
      <xdr:colOff>114300</xdr:colOff>
      <xdr:row>58</xdr:row>
      <xdr:rowOff>102457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23734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9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13527</xdr:rowOff>
    </xdr:from>
    <xdr:to>
      <xdr:col>112</xdr:col>
      <xdr:colOff>38100</xdr:colOff>
      <xdr:row>58</xdr:row>
      <xdr:rowOff>115127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131654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3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28713</xdr:rowOff>
    </xdr:from>
    <xdr:to>
      <xdr:col>107</xdr:col>
      <xdr:colOff>101600</xdr:colOff>
      <xdr:row>58</xdr:row>
      <xdr:rowOff>130313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146840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4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17707</xdr:rowOff>
    </xdr:from>
    <xdr:to>
      <xdr:col>102</xdr:col>
      <xdr:colOff>165100</xdr:colOff>
      <xdr:row>58</xdr:row>
      <xdr:rowOff>119307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6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135834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25611</xdr:rowOff>
    </xdr:from>
    <xdr:to>
      <xdr:col>98</xdr:col>
      <xdr:colOff>38100</xdr:colOff>
      <xdr:row>58</xdr:row>
      <xdr:rowOff>127211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118338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6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169270</xdr:rowOff>
    </xdr:from>
    <xdr:to>
      <xdr:col>116</xdr:col>
      <xdr:colOff>63500</xdr:colOff>
      <xdr:row>77</xdr:row>
      <xdr:rowOff>22706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99470"/>
          <a:ext cx="838200" cy="2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22706</xdr:rowOff>
    </xdr:from>
    <xdr:to>
      <xdr:col>111</xdr:col>
      <xdr:colOff>177800</xdr:colOff>
      <xdr:row>77</xdr:row>
      <xdr:rowOff>55102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24356"/>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55102</xdr:rowOff>
    </xdr:from>
    <xdr:to>
      <xdr:col>107</xdr:col>
      <xdr:colOff>50800</xdr:colOff>
      <xdr:row>77</xdr:row>
      <xdr:rowOff>120971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56752"/>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120971</xdr:rowOff>
    </xdr:from>
    <xdr:to>
      <xdr:col>102</xdr:col>
      <xdr:colOff>114300</xdr:colOff>
      <xdr:row>77</xdr:row>
      <xdr:rowOff>131471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22621"/>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118470</xdr:rowOff>
    </xdr:from>
    <xdr:to>
      <xdr:col>116</xdr:col>
      <xdr:colOff>114300</xdr:colOff>
      <xdr:row>77</xdr:row>
      <xdr:rowOff>48620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96897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2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143356</xdr:rowOff>
    </xdr:from>
    <xdr:to>
      <xdr:col>112</xdr:col>
      <xdr:colOff>38100</xdr:colOff>
      <xdr:row>77</xdr:row>
      <xdr:rowOff>73506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64633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6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4302</xdr:rowOff>
    </xdr:from>
    <xdr:to>
      <xdr:col>107</xdr:col>
      <xdr:colOff>101600</xdr:colOff>
      <xdr:row>77</xdr:row>
      <xdr:rowOff>105902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97029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70171</xdr:rowOff>
    </xdr:from>
    <xdr:to>
      <xdr:col>102</xdr:col>
      <xdr:colOff>165100</xdr:colOff>
      <xdr:row>78</xdr:row>
      <xdr:rowOff>321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162898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80671</xdr:rowOff>
    </xdr:from>
    <xdr:to>
      <xdr:col>98</xdr:col>
      <xdr:colOff>38100</xdr:colOff>
      <xdr:row>78</xdr:row>
      <xdr:rowOff>10821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６千円となっている。主な構成項目である</a:t>
          </a:r>
          <a:r>
            <a:rPr kumimoji="1" lang="ja-JP" altLang="en-US" sz="1100">
              <a:solidFill>
                <a:schemeClr val="dk1"/>
              </a:solidFill>
              <a:effectLst/>
              <a:latin typeface="+mn-lt"/>
              <a:ea typeface="+mn-ea"/>
              <a:cs typeface="+mn-cs"/>
            </a:rPr>
            <a:t>補助費等は、住民一人当たり１７７千円となっており、新型コロナウイルス感染症対応交付金等により大幅に増加している。また人件費は</a:t>
          </a:r>
          <a:r>
            <a:rPr kumimoji="1" lang="ja-JP" altLang="ja-JP" sz="1100">
              <a:solidFill>
                <a:schemeClr val="dk1"/>
              </a:solidFill>
              <a:effectLst/>
              <a:latin typeface="+mn-lt"/>
              <a:ea typeface="+mn-ea"/>
              <a:cs typeface="+mn-cs"/>
            </a:rPr>
            <a:t>会計年度任用職員制度の導入によ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で、今後増加傾向</a:t>
          </a:r>
          <a:r>
            <a:rPr kumimoji="1" lang="ja-JP" altLang="ja-JP" sz="1100">
              <a:solidFill>
                <a:schemeClr val="dk1"/>
              </a:solidFill>
              <a:effectLst/>
              <a:latin typeface="+mn-lt"/>
              <a:ea typeface="+mn-ea"/>
              <a:cs typeface="+mn-cs"/>
            </a:rPr>
            <a:t>は必至であるが、引き続き人件費の適正化に努める。</a:t>
          </a:r>
          <a:r>
            <a:rPr kumimoji="1" lang="ja-JP" altLang="en-US" sz="1100">
              <a:solidFill>
                <a:schemeClr val="dk1"/>
              </a:solidFill>
              <a:effectLst/>
              <a:latin typeface="+mn-lt"/>
              <a:ea typeface="+mn-ea"/>
              <a:cs typeface="+mn-cs"/>
            </a:rPr>
            <a:t>また、物件費については、新型コロナウイルス及び</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スクール対応等備品費や業務委託費などで大幅に増加している。</a:t>
          </a:r>
          <a:r>
            <a:rPr kumimoji="1" lang="ja-JP" altLang="ja-JP" sz="1100">
              <a:solidFill>
                <a:schemeClr val="dk1"/>
              </a:solidFill>
              <a:effectLst/>
              <a:latin typeface="+mn-lt"/>
              <a:ea typeface="+mn-ea"/>
              <a:cs typeface="+mn-cs"/>
            </a:rPr>
            <a:t>一方、減少している経費として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公債費であ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類似団体平均に比べ低い水準にあるが、</a:t>
          </a:r>
          <a:r>
            <a:rPr kumimoji="1" lang="ja-JP" altLang="ja-JP" sz="1100">
              <a:solidFill>
                <a:schemeClr val="dk1"/>
              </a:solidFill>
              <a:effectLst/>
              <a:latin typeface="+mn-lt"/>
              <a:ea typeface="+mn-ea"/>
              <a:cs typeface="+mn-cs"/>
            </a:rPr>
            <a:t>今後新庁舎建設に伴う新規起債や交付税措置のある有利な過疎対策事業債の活用により一時的に増加に転じる可能性があるが、借入と償還のバランスを取って</a:t>
          </a:r>
          <a:r>
            <a:rPr kumimoji="1" lang="ja-JP" altLang="en-US" sz="1100">
              <a:solidFill>
                <a:schemeClr val="dk1"/>
              </a:solidFill>
              <a:effectLst/>
              <a:latin typeface="+mn-lt"/>
              <a:ea typeface="+mn-ea"/>
              <a:cs typeface="+mn-cs"/>
            </a:rPr>
            <a:t>適正に</a:t>
          </a:r>
          <a:r>
            <a:rPr kumimoji="1" lang="ja-JP" altLang="ja-JP" sz="1100">
              <a:solidFill>
                <a:schemeClr val="dk1"/>
              </a:solidFill>
              <a:effectLst/>
              <a:latin typeface="+mn-lt"/>
              <a:ea typeface="+mn-ea"/>
              <a:cs typeface="+mn-cs"/>
            </a:rPr>
            <a:t>運用していく。</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10,804
10,745
176.06
7,596,754
7,190,875
229,036
3,776,170
3,796,367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14541</xdr:rowOff>
    </xdr:from>
    <xdr:to>
      <xdr:col>24</xdr:col>
      <xdr:colOff>63500</xdr:colOff>
      <xdr:row>36</xdr:row>
      <xdr:rowOff>23495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6741"/>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84074</xdr:rowOff>
    </xdr:from>
    <xdr:to>
      <xdr:col>19</xdr:col>
      <xdr:colOff>177800</xdr:colOff>
      <xdr:row>36</xdr:row>
      <xdr:rowOff>23495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4824"/>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84074</xdr:rowOff>
    </xdr:from>
    <xdr:to>
      <xdr:col>15</xdr:col>
      <xdr:colOff>50800</xdr:colOff>
      <xdr:row>35</xdr:row>
      <xdr:rowOff>165989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84824"/>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165989</xdr:rowOff>
    </xdr:from>
    <xdr:to>
      <xdr:col>10</xdr:col>
      <xdr:colOff>114300</xdr:colOff>
      <xdr:row>36</xdr:row>
      <xdr:rowOff>57595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6739"/>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135191</xdr:rowOff>
    </xdr:from>
    <xdr:to>
      <xdr:col>24</xdr:col>
      <xdr:colOff>114300</xdr:colOff>
      <xdr:row>36</xdr:row>
      <xdr:rowOff>65341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158068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144145</xdr:rowOff>
    </xdr:from>
    <xdr:to>
      <xdr:col>20</xdr:col>
      <xdr:colOff>38100</xdr:colOff>
      <xdr:row>36</xdr:row>
      <xdr:rowOff>74295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65422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33274</xdr:rowOff>
    </xdr:from>
    <xdr:to>
      <xdr:col>15</xdr:col>
      <xdr:colOff>101600</xdr:colOff>
      <xdr:row>35</xdr:row>
      <xdr:rowOff>134874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151401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115189</xdr:rowOff>
    </xdr:from>
    <xdr:to>
      <xdr:col>10</xdr:col>
      <xdr:colOff>165100</xdr:colOff>
      <xdr:row>36</xdr:row>
      <xdr:rowOff>45339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61866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6795</xdr:rowOff>
    </xdr:from>
    <xdr:to>
      <xdr:col>6</xdr:col>
      <xdr:colOff>38100</xdr:colOff>
      <xdr:row>36</xdr:row>
      <xdr:rowOff>108395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124922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5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5489</xdr:rowOff>
    </xdr:from>
    <xdr:to>
      <xdr:col>24</xdr:col>
      <xdr:colOff>63500</xdr:colOff>
      <xdr:row>58</xdr:row>
      <xdr:rowOff>68125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8139"/>
          <a:ext cx="838200" cy="2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56084</xdr:rowOff>
    </xdr:from>
    <xdr:to>
      <xdr:col>19</xdr:col>
      <xdr:colOff>177800</xdr:colOff>
      <xdr:row>58</xdr:row>
      <xdr:rowOff>68125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00184"/>
          <a:ext cx="889000" cy="1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56084</xdr:rowOff>
    </xdr:from>
    <xdr:to>
      <xdr:col>15</xdr:col>
      <xdr:colOff>50800</xdr:colOff>
      <xdr:row>58</xdr:row>
      <xdr:rowOff>60157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0184"/>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49822</xdr:rowOff>
    </xdr:from>
    <xdr:to>
      <xdr:col>10</xdr:col>
      <xdr:colOff>114300</xdr:colOff>
      <xdr:row>58</xdr:row>
      <xdr:rowOff>60157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3922"/>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126139</xdr:rowOff>
    </xdr:from>
    <xdr:to>
      <xdr:col>24</xdr:col>
      <xdr:colOff>114300</xdr:colOff>
      <xdr:row>57</xdr:row>
      <xdr:rowOff>56289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104566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17325</xdr:rowOff>
    </xdr:from>
    <xdr:to>
      <xdr:col>20</xdr:col>
      <xdr:colOff>38100</xdr:colOff>
      <xdr:row>58</xdr:row>
      <xdr:rowOff>118925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5284</xdr:rowOff>
    </xdr:from>
    <xdr:to>
      <xdr:col>15</xdr:col>
      <xdr:colOff>101600</xdr:colOff>
      <xdr:row>58</xdr:row>
      <xdr:rowOff>106884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98011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9357</xdr:rowOff>
    </xdr:from>
    <xdr:to>
      <xdr:col>10</xdr:col>
      <xdr:colOff>165100</xdr:colOff>
      <xdr:row>58</xdr:row>
      <xdr:rowOff>110957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102084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170472</xdr:rowOff>
    </xdr:from>
    <xdr:to>
      <xdr:col>6</xdr:col>
      <xdr:colOff>38100</xdr:colOff>
      <xdr:row>58</xdr:row>
      <xdr:rowOff>100622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91749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72134</xdr:rowOff>
    </xdr:from>
    <xdr:to>
      <xdr:col>24</xdr:col>
      <xdr:colOff>63500</xdr:colOff>
      <xdr:row>77</xdr:row>
      <xdr:rowOff>143069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3784"/>
          <a:ext cx="838200" cy="7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143069</xdr:rowOff>
    </xdr:from>
    <xdr:to>
      <xdr:col>19</xdr:col>
      <xdr:colOff>177800</xdr:colOff>
      <xdr:row>78</xdr:row>
      <xdr:rowOff>42766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4719"/>
          <a:ext cx="889000" cy="7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42766</xdr:rowOff>
    </xdr:from>
    <xdr:to>
      <xdr:col>15</xdr:col>
      <xdr:colOff>50800</xdr:colOff>
      <xdr:row>78</xdr:row>
      <xdr:rowOff>42842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1586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41768</xdr:rowOff>
    </xdr:from>
    <xdr:to>
      <xdr:col>10</xdr:col>
      <xdr:colOff>114300</xdr:colOff>
      <xdr:row>78</xdr:row>
      <xdr:rowOff>42842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4868"/>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21334</xdr:rowOff>
    </xdr:from>
    <xdr:to>
      <xdr:col>24</xdr:col>
      <xdr:colOff>114300</xdr:colOff>
      <xdr:row>77</xdr:row>
      <xdr:rowOff>122934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171211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92269</xdr:rowOff>
    </xdr:from>
    <xdr:to>
      <xdr:col>20</xdr:col>
      <xdr:colOff>38100</xdr:colOff>
      <xdr:row>78</xdr:row>
      <xdr:rowOff>22419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13546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163416</xdr:rowOff>
    </xdr:from>
    <xdr:to>
      <xdr:col>15</xdr:col>
      <xdr:colOff>101600</xdr:colOff>
      <xdr:row>78</xdr:row>
      <xdr:rowOff>93566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84693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163492</xdr:rowOff>
    </xdr:from>
    <xdr:to>
      <xdr:col>10</xdr:col>
      <xdr:colOff>165100</xdr:colOff>
      <xdr:row>78</xdr:row>
      <xdr:rowOff>93642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162418</xdr:rowOff>
    </xdr:from>
    <xdr:to>
      <xdr:col>6</xdr:col>
      <xdr:colOff>38100</xdr:colOff>
      <xdr:row>78</xdr:row>
      <xdr:rowOff>92568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83695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38440</xdr:rowOff>
    </xdr:from>
    <xdr:to>
      <xdr:col>24</xdr:col>
      <xdr:colOff>63500</xdr:colOff>
      <xdr:row>97</xdr:row>
      <xdr:rowOff>127873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69090"/>
          <a:ext cx="838200" cy="8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107348</xdr:rowOff>
    </xdr:from>
    <xdr:to>
      <xdr:col>19</xdr:col>
      <xdr:colOff>177800</xdr:colOff>
      <xdr:row>97</xdr:row>
      <xdr:rowOff>38440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66548"/>
          <a:ext cx="889000" cy="10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107348</xdr:rowOff>
    </xdr:from>
    <xdr:to>
      <xdr:col>15</xdr:col>
      <xdr:colOff>50800</xdr:colOff>
      <xdr:row>97</xdr:row>
      <xdr:rowOff>113846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66548"/>
          <a:ext cx="889000" cy="17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113846</xdr:rowOff>
    </xdr:from>
    <xdr:to>
      <xdr:col>10</xdr:col>
      <xdr:colOff>114300</xdr:colOff>
      <xdr:row>97</xdr:row>
      <xdr:rowOff>140277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44496"/>
          <a:ext cx="889000" cy="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77073</xdr:rowOff>
    </xdr:from>
    <xdr:to>
      <xdr:col>24</xdr:col>
      <xdr:colOff>114300</xdr:colOff>
      <xdr:row>98</xdr:row>
      <xdr:rowOff>7223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0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159090</xdr:rowOff>
    </xdr:from>
    <xdr:to>
      <xdr:col>20</xdr:col>
      <xdr:colOff>38100</xdr:colOff>
      <xdr:row>97</xdr:row>
      <xdr:rowOff>89240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105767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56548</xdr:rowOff>
    </xdr:from>
    <xdr:to>
      <xdr:col>15</xdr:col>
      <xdr:colOff>101600</xdr:colOff>
      <xdr:row>96</xdr:row>
      <xdr:rowOff>158148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3225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63046</xdr:rowOff>
    </xdr:from>
    <xdr:to>
      <xdr:col>10</xdr:col>
      <xdr:colOff>165100</xdr:colOff>
      <xdr:row>97</xdr:row>
      <xdr:rowOff>164646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155773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89477</xdr:rowOff>
    </xdr:from>
    <xdr:to>
      <xdr:col>6</xdr:col>
      <xdr:colOff>38100</xdr:colOff>
      <xdr:row>98</xdr:row>
      <xdr:rowOff>19627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105725</xdr:rowOff>
    </xdr:from>
    <xdr:to>
      <xdr:col>55</xdr:col>
      <xdr:colOff>0</xdr:colOff>
      <xdr:row>57</xdr:row>
      <xdr:rowOff>161940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78375"/>
          <a:ext cx="838200" cy="5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161940</xdr:rowOff>
    </xdr:from>
    <xdr:to>
      <xdr:col>50</xdr:col>
      <xdr:colOff>114300</xdr:colOff>
      <xdr:row>58</xdr:row>
      <xdr:rowOff>7210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34590"/>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7210</xdr:rowOff>
    </xdr:from>
    <xdr:to>
      <xdr:col>45</xdr:col>
      <xdr:colOff>177800</xdr:colOff>
      <xdr:row>58</xdr:row>
      <xdr:rowOff>9420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5131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149225</xdr:rowOff>
    </xdr:from>
    <xdr:to>
      <xdr:col>41</xdr:col>
      <xdr:colOff>50800</xdr:colOff>
      <xdr:row>58</xdr:row>
      <xdr:rowOff>9420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21875"/>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54925</xdr:rowOff>
    </xdr:from>
    <xdr:to>
      <xdr:col>55</xdr:col>
      <xdr:colOff>50800</xdr:colOff>
      <xdr:row>57</xdr:row>
      <xdr:rowOff>156525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33352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0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111140</xdr:rowOff>
    </xdr:from>
    <xdr:to>
      <xdr:col>50</xdr:col>
      <xdr:colOff>165100</xdr:colOff>
      <xdr:row>58</xdr:row>
      <xdr:rowOff>41290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32417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127860</xdr:rowOff>
    </xdr:from>
    <xdr:to>
      <xdr:col>46</xdr:col>
      <xdr:colOff>38100</xdr:colOff>
      <xdr:row>58</xdr:row>
      <xdr:rowOff>58010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0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49137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130070</xdr:rowOff>
    </xdr:from>
    <xdr:to>
      <xdr:col>41</xdr:col>
      <xdr:colOff>101600</xdr:colOff>
      <xdr:row>58</xdr:row>
      <xdr:rowOff>60220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51347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98425</xdr:rowOff>
    </xdr:from>
    <xdr:to>
      <xdr:col>36</xdr:col>
      <xdr:colOff>165100</xdr:colOff>
      <xdr:row>58</xdr:row>
      <xdr:rowOff>28575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19702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51265</xdr:rowOff>
    </xdr:from>
    <xdr:to>
      <xdr:col>55</xdr:col>
      <xdr:colOff>0</xdr:colOff>
      <xdr:row>78</xdr:row>
      <xdr:rowOff>147450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4365"/>
          <a:ext cx="838200" cy="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147450</xdr:rowOff>
    </xdr:from>
    <xdr:to>
      <xdr:col>50</xdr:col>
      <xdr:colOff>114300</xdr:colOff>
      <xdr:row>78</xdr:row>
      <xdr:rowOff>154570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20550"/>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154570</xdr:rowOff>
    </xdr:from>
    <xdr:to>
      <xdr:col>45</xdr:col>
      <xdr:colOff>177800</xdr:colOff>
      <xdr:row>78</xdr:row>
      <xdr:rowOff>156301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27670"/>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156301</xdr:rowOff>
    </xdr:from>
    <xdr:to>
      <xdr:col>41</xdr:col>
      <xdr:colOff>50800</xdr:colOff>
      <xdr:row>78</xdr:row>
      <xdr:rowOff>161537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29401"/>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465</xdr:rowOff>
    </xdr:from>
    <xdr:to>
      <xdr:col>55</xdr:col>
      <xdr:colOff>50800</xdr:colOff>
      <xdr:row>78</xdr:row>
      <xdr:rowOff>102065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150342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96650</xdr:rowOff>
    </xdr:from>
    <xdr:to>
      <xdr:col>50</xdr:col>
      <xdr:colOff>165100</xdr:colOff>
      <xdr:row>79</xdr:row>
      <xdr:rowOff>26800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17927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6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103770</xdr:rowOff>
    </xdr:from>
    <xdr:to>
      <xdr:col>46</xdr:col>
      <xdr:colOff>38100</xdr:colOff>
      <xdr:row>79</xdr:row>
      <xdr:rowOff>33920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25047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105501</xdr:rowOff>
    </xdr:from>
    <xdr:to>
      <xdr:col>41</xdr:col>
      <xdr:colOff>101600</xdr:colOff>
      <xdr:row>79</xdr:row>
      <xdr:rowOff>35651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26778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110737</xdr:rowOff>
    </xdr:from>
    <xdr:to>
      <xdr:col>36</xdr:col>
      <xdr:colOff>165100</xdr:colOff>
      <xdr:row>79</xdr:row>
      <xdr:rowOff>40887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32014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2285</xdr:rowOff>
    </xdr:from>
    <xdr:to>
      <xdr:col>55</xdr:col>
      <xdr:colOff>0</xdr:colOff>
      <xdr:row>98</xdr:row>
      <xdr:rowOff>46126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04385"/>
          <a:ext cx="8382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46126</xdr:rowOff>
    </xdr:from>
    <xdr:to>
      <xdr:col>50</xdr:col>
      <xdr:colOff>114300</xdr:colOff>
      <xdr:row>98</xdr:row>
      <xdr:rowOff>51978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48226"/>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51978</xdr:rowOff>
    </xdr:from>
    <xdr:to>
      <xdr:col>45</xdr:col>
      <xdr:colOff>177800</xdr:colOff>
      <xdr:row>98</xdr:row>
      <xdr:rowOff>129519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54078"/>
          <a:ext cx="8890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129519</xdr:rowOff>
    </xdr:from>
    <xdr:to>
      <xdr:col>41</xdr:col>
      <xdr:colOff>50800</xdr:colOff>
      <xdr:row>98</xdr:row>
      <xdr:rowOff>140001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31619"/>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122935</xdr:rowOff>
    </xdr:from>
    <xdr:to>
      <xdr:col>55</xdr:col>
      <xdr:colOff>50800</xdr:colOff>
      <xdr:row>98</xdr:row>
      <xdr:rowOff>53085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101362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3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166776</xdr:rowOff>
    </xdr:from>
    <xdr:to>
      <xdr:col>50</xdr:col>
      <xdr:colOff>165100</xdr:colOff>
      <xdr:row>98</xdr:row>
      <xdr:rowOff>96926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88053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9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1178</xdr:rowOff>
    </xdr:from>
    <xdr:to>
      <xdr:col>46</xdr:col>
      <xdr:colOff>38100</xdr:colOff>
      <xdr:row>98</xdr:row>
      <xdr:rowOff>102778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93905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78719</xdr:rowOff>
    </xdr:from>
    <xdr:to>
      <xdr:col>41</xdr:col>
      <xdr:colOff>101600</xdr:colOff>
      <xdr:row>99</xdr:row>
      <xdr:rowOff>8869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8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171446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7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89201</xdr:rowOff>
    </xdr:from>
    <xdr:to>
      <xdr:col>36</xdr:col>
      <xdr:colOff>165100</xdr:colOff>
      <xdr:row>99</xdr:row>
      <xdr:rowOff>19351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10478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8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169056</xdr:rowOff>
    </xdr:from>
    <xdr:to>
      <xdr:col>85</xdr:col>
      <xdr:colOff>127000</xdr:colOff>
      <xdr:row>38</xdr:row>
      <xdr:rowOff>137281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2706"/>
          <a:ext cx="8382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137281</xdr:rowOff>
    </xdr:from>
    <xdr:to>
      <xdr:col>81</xdr:col>
      <xdr:colOff>50800</xdr:colOff>
      <xdr:row>39</xdr:row>
      <xdr:rowOff>2807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52381"/>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2807</xdr:rowOff>
    </xdr:from>
    <xdr:to>
      <xdr:col>76</xdr:col>
      <xdr:colOff>114300</xdr:colOff>
      <xdr:row>39</xdr:row>
      <xdr:rowOff>56261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89357"/>
          <a:ext cx="889000" cy="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14808</xdr:rowOff>
    </xdr:from>
    <xdr:to>
      <xdr:col>71</xdr:col>
      <xdr:colOff>177800</xdr:colOff>
      <xdr:row>39</xdr:row>
      <xdr:rowOff>56261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01358"/>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118256</xdr:rowOff>
    </xdr:from>
    <xdr:to>
      <xdr:col>85</xdr:col>
      <xdr:colOff>177800</xdr:colOff>
      <xdr:row>38</xdr:row>
      <xdr:rowOff>48406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141133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86481</xdr:rowOff>
    </xdr:from>
    <xdr:to>
      <xdr:col>81</xdr:col>
      <xdr:colOff>101600</xdr:colOff>
      <xdr:row>39</xdr:row>
      <xdr:rowOff>16631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7758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123457</xdr:rowOff>
    </xdr:from>
    <xdr:to>
      <xdr:col>76</xdr:col>
      <xdr:colOff>165100</xdr:colOff>
      <xdr:row>39</xdr:row>
      <xdr:rowOff>53607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44734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5461</xdr:rowOff>
    </xdr:from>
    <xdr:to>
      <xdr:col>72</xdr:col>
      <xdr:colOff>38100</xdr:colOff>
      <xdr:row>39</xdr:row>
      <xdr:rowOff>107061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98188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8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135458</xdr:rowOff>
    </xdr:from>
    <xdr:to>
      <xdr:col>67</xdr:col>
      <xdr:colOff>101600</xdr:colOff>
      <xdr:row>39</xdr:row>
      <xdr:rowOff>65608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56735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4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150006</xdr:rowOff>
    </xdr:from>
    <xdr:to>
      <xdr:col>85</xdr:col>
      <xdr:colOff>127000</xdr:colOff>
      <xdr:row>57</xdr:row>
      <xdr:rowOff>89676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51206"/>
          <a:ext cx="838200" cy="1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89676</xdr:rowOff>
    </xdr:from>
    <xdr:to>
      <xdr:col>81</xdr:col>
      <xdr:colOff>50800</xdr:colOff>
      <xdr:row>57</xdr:row>
      <xdr:rowOff>93464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62326"/>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93464</xdr:rowOff>
    </xdr:from>
    <xdr:to>
      <xdr:col>76</xdr:col>
      <xdr:colOff>114300</xdr:colOff>
      <xdr:row>57</xdr:row>
      <xdr:rowOff>130151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66114"/>
          <a:ext cx="889000" cy="3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100707</xdr:rowOff>
    </xdr:from>
    <xdr:to>
      <xdr:col>71</xdr:col>
      <xdr:colOff>177800</xdr:colOff>
      <xdr:row>57</xdr:row>
      <xdr:rowOff>130151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73357"/>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99206</xdr:rowOff>
    </xdr:from>
    <xdr:to>
      <xdr:col>85</xdr:col>
      <xdr:colOff>177800</xdr:colOff>
      <xdr:row>57</xdr:row>
      <xdr:rowOff>29356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77633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38876</xdr:rowOff>
    </xdr:from>
    <xdr:to>
      <xdr:col>81</xdr:col>
      <xdr:colOff>101600</xdr:colOff>
      <xdr:row>57</xdr:row>
      <xdr:rowOff>140476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131603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0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42664</xdr:rowOff>
    </xdr:from>
    <xdr:to>
      <xdr:col>76</xdr:col>
      <xdr:colOff>165100</xdr:colOff>
      <xdr:row>57</xdr:row>
      <xdr:rowOff>144264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135391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0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79351</xdr:rowOff>
    </xdr:from>
    <xdr:to>
      <xdr:col>72</xdr:col>
      <xdr:colOff>38100</xdr:colOff>
      <xdr:row>58</xdr:row>
      <xdr:rowOff>9501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5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4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49907</xdr:rowOff>
    </xdr:from>
    <xdr:to>
      <xdr:col>67</xdr:col>
      <xdr:colOff>101600</xdr:colOff>
      <xdr:row>57</xdr:row>
      <xdr:rowOff>151507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142634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1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166725</xdr:rowOff>
    </xdr:from>
    <xdr:to>
      <xdr:col>85</xdr:col>
      <xdr:colOff>127000</xdr:colOff>
      <xdr:row>78</xdr:row>
      <xdr:rowOff>76122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68375"/>
          <a:ext cx="838200" cy="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76122</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49222"/>
          <a:ext cx="889000" cy="6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139320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42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121709</xdr:rowOff>
    </xdr:from>
    <xdr:to>
      <xdr:col>71</xdr:col>
      <xdr:colOff>177800</xdr:colOff>
      <xdr:row>78</xdr:row>
      <xdr:rowOff>139320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94809"/>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115925</xdr:rowOff>
    </xdr:from>
    <xdr:to>
      <xdr:col>85</xdr:col>
      <xdr:colOff>177800</xdr:colOff>
      <xdr:row>78</xdr:row>
      <xdr:rowOff>46075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138802</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25322</xdr:rowOff>
    </xdr:from>
    <xdr:to>
      <xdr:col>81</xdr:col>
      <xdr:colOff>101600</xdr:colOff>
      <xdr:row>78</xdr:row>
      <xdr:rowOff>126922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143449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7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88520</xdr:rowOff>
    </xdr:from>
    <xdr:to>
      <xdr:col>72</xdr:col>
      <xdr:colOff>38100</xdr:colOff>
      <xdr:row>79</xdr:row>
      <xdr:rowOff>18670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9797</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554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70909</xdr:rowOff>
    </xdr:from>
    <xdr:to>
      <xdr:col>67</xdr:col>
      <xdr:colOff>101600</xdr:colOff>
      <xdr:row>79</xdr:row>
      <xdr:rowOff>1059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163636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3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128360</xdr:rowOff>
    </xdr:from>
    <xdr:to>
      <xdr:col>85</xdr:col>
      <xdr:colOff>127000</xdr:colOff>
      <xdr:row>98</xdr:row>
      <xdr:rowOff>142506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930460"/>
          <a:ext cx="838200" cy="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92163</xdr:rowOff>
    </xdr:from>
    <xdr:to>
      <xdr:col>81</xdr:col>
      <xdr:colOff>50800</xdr:colOff>
      <xdr:row>98</xdr:row>
      <xdr:rowOff>128360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894263"/>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65926</xdr:rowOff>
    </xdr:from>
    <xdr:to>
      <xdr:col>76</xdr:col>
      <xdr:colOff>114300</xdr:colOff>
      <xdr:row>98</xdr:row>
      <xdr:rowOff>92163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868026"/>
          <a:ext cx="8890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10109</xdr:rowOff>
    </xdr:from>
    <xdr:to>
      <xdr:col>71</xdr:col>
      <xdr:colOff>177800</xdr:colOff>
      <xdr:row>98</xdr:row>
      <xdr:rowOff>65926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812209"/>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91706</xdr:rowOff>
    </xdr:from>
    <xdr:to>
      <xdr:col>85</xdr:col>
      <xdr:colOff>177800</xdr:colOff>
      <xdr:row>99</xdr:row>
      <xdr:rowOff>21856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70133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77560</xdr:rowOff>
    </xdr:from>
    <xdr:to>
      <xdr:col>81</xdr:col>
      <xdr:colOff>101600</xdr:colOff>
      <xdr:row>99</xdr:row>
      <xdr:rowOff>7710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8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170287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97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41363</xdr:rowOff>
    </xdr:from>
    <xdr:to>
      <xdr:col>76</xdr:col>
      <xdr:colOff>165100</xdr:colOff>
      <xdr:row>98</xdr:row>
      <xdr:rowOff>142963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8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134090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9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15126</xdr:rowOff>
    </xdr:from>
    <xdr:to>
      <xdr:col>72</xdr:col>
      <xdr:colOff>38100</xdr:colOff>
      <xdr:row>98</xdr:row>
      <xdr:rowOff>116726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8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107853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9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130759</xdr:rowOff>
    </xdr:from>
    <xdr:to>
      <xdr:col>67</xdr:col>
      <xdr:colOff>101600</xdr:colOff>
      <xdr:row>98</xdr:row>
      <xdr:rowOff>60909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52036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人口減少が著しく、住民一人当たりのコストは、県平均を上回っている科目が多いが、類似団体平均</a:t>
          </a:r>
          <a:r>
            <a:rPr kumimoji="1" lang="ja-JP" altLang="en-US" sz="1100">
              <a:solidFill>
                <a:schemeClr val="dk1"/>
              </a:solidFill>
              <a:effectLst/>
              <a:latin typeface="+mn-lt"/>
              <a:ea typeface="+mn-ea"/>
              <a:cs typeface="+mn-cs"/>
            </a:rPr>
            <a:t>と比べると下回っている科目が多い</a:t>
          </a:r>
          <a:r>
            <a:rPr kumimoji="1" lang="ja-JP" altLang="ja-JP" sz="1100">
              <a:solidFill>
                <a:schemeClr val="dk1"/>
              </a:solidFill>
              <a:effectLst/>
              <a:latin typeface="+mn-lt"/>
              <a:ea typeface="+mn-ea"/>
              <a:cs typeface="+mn-cs"/>
            </a:rPr>
            <a:t>。そのような中、</a:t>
          </a:r>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が大幅に増加しているが、要因は</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１台風１９号による災害復旧事業費が</a:t>
          </a:r>
          <a:r>
            <a:rPr kumimoji="1" lang="ja-JP" altLang="ja-JP" sz="1100">
              <a:solidFill>
                <a:schemeClr val="dk1"/>
              </a:solidFill>
              <a:effectLst/>
              <a:latin typeface="+mn-lt"/>
              <a:ea typeface="+mn-ea"/>
              <a:cs typeface="+mn-cs"/>
            </a:rPr>
            <a:t>増えたためである。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一方、衛生費が大幅に減った要因は、塩谷広域ごみ処理施設建設が終了したことによる負担金の減である。また、</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が類似団体平均に比べ下げ止まりしている要因は、新規起債を制限してきたことによる。今後、新庁舎建設に伴う起債などにより</a:t>
          </a:r>
          <a:r>
            <a:rPr kumimoji="1" lang="ja-JP" altLang="ja-JP" sz="1100">
              <a:solidFill>
                <a:schemeClr val="dk1"/>
              </a:solidFill>
              <a:effectLst/>
              <a:latin typeface="+mn-lt"/>
              <a:ea typeface="+mn-ea"/>
              <a:cs typeface="+mn-cs"/>
            </a:rPr>
            <a:t>に一時的に増加する見込みである</a:t>
          </a:r>
          <a:r>
            <a:rPr kumimoji="1" lang="ja-JP" altLang="en-US" sz="1100">
              <a:solidFill>
                <a:schemeClr val="dk1"/>
              </a:solidFill>
              <a:effectLst/>
              <a:latin typeface="+mn-lt"/>
              <a:ea typeface="+mn-ea"/>
              <a:cs typeface="+mn-cs"/>
            </a:rPr>
            <a:t>が、交付税措置のある起債の活用などにより、借入と償還のバランスを取りながら適正に管理していく。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、台風１９号に係る災害復旧等の臨時財政需要があったため、実質単年度収支は赤字となっている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財政健全化の取組を着実に実施したことによ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実質収支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財政調整積立基金残高は、</a:t>
          </a:r>
          <a:r>
            <a:rPr kumimoji="1" lang="ja-JP" altLang="en-US" sz="1100">
              <a:solidFill>
                <a:schemeClr val="dk1"/>
              </a:solidFill>
              <a:effectLst/>
              <a:latin typeface="+mn-lt"/>
              <a:ea typeface="+mn-ea"/>
              <a:cs typeface="+mn-cs"/>
            </a:rPr>
            <a:t>適切な財源の確保と歳出の精査により、取崩しを回避しており、前年度より増となり、</a:t>
          </a:r>
          <a:r>
            <a:rPr kumimoji="1" lang="ja-JP" altLang="ja-JP" sz="1100">
              <a:solidFill>
                <a:schemeClr val="dk1"/>
              </a:solidFill>
              <a:effectLst/>
              <a:latin typeface="+mn-lt"/>
              <a:ea typeface="+mn-ea"/>
              <a:cs typeface="+mn-cs"/>
            </a:rPr>
            <a:t>標準財政規模の４割を超える額となっている。なお、財政調整基金残高が大きいので、庁舎整備やその他重点事業に効果的に充てるなど、計画的に運用していく。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平成１９年度の指標算定開始以降、各会計とも黒字であり、赤字比率算定には至っていない。今後も各経費において財政需要の増加が見込まれるが、歳出削減に努めていく。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7596754</v>
      </c>
      <c r="BO4" s="433"/>
      <c r="BP4" s="433"/>
      <c r="BQ4" s="433"/>
      <c r="BR4" s="433"/>
      <c r="BS4" s="433"/>
      <c r="BT4" s="433"/>
      <c r="BU4" s="434"/>
      <c r="BV4" s="432">
        <v>6107989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6.1</v>
      </c>
      <c r="CU4" s="439"/>
      <c r="CV4" s="439"/>
      <c r="CW4" s="439"/>
      <c r="CX4" s="439"/>
      <c r="CY4" s="439"/>
      <c r="CZ4" s="439"/>
      <c r="DA4" s="440"/>
      <c r="DB4" s="438">
        <v>10.4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7190875</v>
      </c>
      <c r="BO5" s="470"/>
      <c r="BP5" s="470"/>
      <c r="BQ5" s="470"/>
      <c r="BR5" s="470"/>
      <c r="BS5" s="470"/>
      <c r="BT5" s="470"/>
      <c r="BU5" s="471"/>
      <c r="BV5" s="469">
        <v>5385797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80.8</v>
      </c>
      <c r="CU5" s="467"/>
      <c r="CV5" s="467"/>
      <c r="CW5" s="467"/>
      <c r="CX5" s="467"/>
      <c r="CY5" s="467"/>
      <c r="CZ5" s="467"/>
      <c r="DA5" s="468"/>
      <c r="DB5" s="466">
        <v>84.4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405879</v>
      </c>
      <c r="BO6" s="470"/>
      <c r="BP6" s="470"/>
      <c r="BQ6" s="470"/>
      <c r="BR6" s="470"/>
      <c r="BS6" s="470"/>
      <c r="BT6" s="470"/>
      <c r="BU6" s="471"/>
      <c r="BV6" s="469">
        <v>722192</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84.1</v>
      </c>
      <c r="CU6" s="507"/>
      <c r="CV6" s="507"/>
      <c r="CW6" s="507"/>
      <c r="CX6" s="507"/>
      <c r="CY6" s="507"/>
      <c r="CZ6" s="507"/>
      <c r="DA6" s="508"/>
      <c r="DB6" s="506">
        <v>88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176843</v>
      </c>
      <c r="BO7" s="470"/>
      <c r="BP7" s="470"/>
      <c r="BQ7" s="470"/>
      <c r="BR7" s="470"/>
      <c r="BS7" s="470"/>
      <c r="BT7" s="470"/>
      <c r="BU7" s="471"/>
      <c r="BV7" s="469">
        <v>350922</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3776170</v>
      </c>
      <c r="CU7" s="470"/>
      <c r="CV7" s="470"/>
      <c r="CW7" s="470"/>
      <c r="CX7" s="470"/>
      <c r="CY7" s="470"/>
      <c r="CZ7" s="470"/>
      <c r="DA7" s="471"/>
      <c r="DB7" s="469">
        <v>3564134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93</v>
      </c>
      <c r="AV8" s="502"/>
      <c r="AW8" s="502"/>
      <c r="AX8" s="502"/>
      <c r="AY8" s="503" t="s">
        <v>107</v>
      </c>
      <c r="AZ8" s="504"/>
      <c r="BA8" s="504"/>
      <c r="BB8" s="504"/>
      <c r="BC8" s="504"/>
      <c r="BD8" s="504"/>
      <c r="BE8" s="504"/>
      <c r="BF8" s="504"/>
      <c r="BG8" s="504"/>
      <c r="BH8" s="504"/>
      <c r="BI8" s="504"/>
      <c r="BJ8" s="504"/>
      <c r="BK8" s="504"/>
      <c r="BL8" s="504"/>
      <c r="BM8" s="505"/>
      <c r="BN8" s="469">
        <v>229036</v>
      </c>
      <c r="BO8" s="470"/>
      <c r="BP8" s="470"/>
      <c r="BQ8" s="470"/>
      <c r="BR8" s="470"/>
      <c r="BS8" s="470"/>
      <c r="BT8" s="470"/>
      <c r="BU8" s="471"/>
      <c r="BV8" s="469">
        <v>371270</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0.47</v>
      </c>
      <c r="CU8" s="510"/>
      <c r="CV8" s="510"/>
      <c r="CW8" s="510"/>
      <c r="CX8" s="510"/>
      <c r="CY8" s="510"/>
      <c r="CZ8" s="510"/>
      <c r="DA8" s="511"/>
      <c r="DB8" s="509">
        <v>0.47</v>
      </c>
      <c r="DC8" s="510"/>
      <c r="DD8" s="510"/>
      <c r="DE8" s="510"/>
      <c r="DF8" s="510"/>
      <c r="DG8" s="510"/>
      <c r="DH8" s="510"/>
      <c r="DI8" s="511"/>
      <c r="DJ8" s="186"/>
      <c r="DK8" s="186"/>
      <c r="DL8" s="186"/>
      <c r="DM8" s="186"/>
      <c r="DN8" s="186"/>
      <c r="DO8" s="186"/>
    </row>
    <row r="9" spans="1:119" ht="18.75" customHeight="1" thickBot="1" x14ac:dyDescent="0.2">
      <c r="A9" s="187"/>
      <c r="B9" s="463" t="s">
        <v>109</v>
      </c>
      <c r="C9" s="464"/>
      <c r="D9" s="464"/>
      <c r="E9" s="464"/>
      <c r="F9" s="464"/>
      <c r="G9" s="464"/>
      <c r="H9" s="464"/>
      <c r="I9" s="464"/>
      <c r="J9" s="464"/>
      <c r="K9" s="512"/>
      <c r="L9" s="513" t="s">
        <v>110</v>
      </c>
      <c r="M9" s="514"/>
      <c r="N9" s="514"/>
      <c r="O9" s="514"/>
      <c r="P9" s="514"/>
      <c r="Q9" s="515"/>
      <c r="R9" s="516">
        <v>10354</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113</v>
      </c>
      <c r="AV9" s="502"/>
      <c r="AW9" s="502"/>
      <c r="AX9" s="502"/>
      <c r="AY9" s="503" t="s">
        <v>114</v>
      </c>
      <c r="AZ9" s="504"/>
      <c r="BA9" s="504"/>
      <c r="BB9" s="504"/>
      <c r="BC9" s="504"/>
      <c r="BD9" s="504"/>
      <c r="BE9" s="504"/>
      <c r="BF9" s="504"/>
      <c r="BG9" s="504"/>
      <c r="BH9" s="504"/>
      <c r="BI9" s="504"/>
      <c r="BJ9" s="504"/>
      <c r="BK9" s="504"/>
      <c r="BL9" s="504"/>
      <c r="BM9" s="505"/>
      <c r="BN9" s="469">
        <v>-142234</v>
      </c>
      <c r="BO9" s="470"/>
      <c r="BP9" s="470"/>
      <c r="BQ9" s="470"/>
      <c r="BR9" s="470"/>
      <c r="BS9" s="470"/>
      <c r="BT9" s="470"/>
      <c r="BU9" s="471"/>
      <c r="BV9" s="469">
        <v>172763</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8.5</v>
      </c>
      <c r="CU9" s="467"/>
      <c r="CV9" s="467"/>
      <c r="CW9" s="467"/>
      <c r="CX9" s="467"/>
      <c r="CY9" s="467"/>
      <c r="CZ9" s="467"/>
      <c r="DA9" s="468"/>
      <c r="DB9" s="466">
        <v>8.6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11495</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60315</v>
      </c>
      <c r="BO10" s="470"/>
      <c r="BP10" s="470"/>
      <c r="BQ10" s="470"/>
      <c r="BR10" s="470"/>
      <c r="BS10" s="470"/>
      <c r="BT10" s="470"/>
      <c r="BU10" s="471"/>
      <c r="BV10" s="469">
        <v>372</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10804</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113</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289766</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10745</v>
      </c>
      <c r="S13" s="554"/>
      <c r="T13" s="554"/>
      <c r="U13" s="554"/>
      <c r="V13" s="555"/>
      <c r="W13" s="485" t="s">
        <v>137</v>
      </c>
      <c r="X13" s="486"/>
      <c r="Y13" s="486"/>
      <c r="Z13" s="486"/>
      <c r="AA13" s="486"/>
      <c r="AB13" s="476"/>
      <c r="AC13" s="520">
        <v>824</v>
      </c>
      <c r="AD13" s="521"/>
      <c r="AE13" s="521"/>
      <c r="AF13" s="521"/>
      <c r="AG13" s="563"/>
      <c r="AH13" s="520">
        <v>915</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-81919</v>
      </c>
      <c r="BO13" s="470"/>
      <c r="BP13" s="470"/>
      <c r="BQ13" s="470"/>
      <c r="BR13" s="470"/>
      <c r="BS13" s="470"/>
      <c r="BT13" s="470"/>
      <c r="BU13" s="471"/>
      <c r="BV13" s="469">
        <v>-116631</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3.9</v>
      </c>
      <c r="CU13" s="467"/>
      <c r="CV13" s="467"/>
      <c r="CW13" s="467"/>
      <c r="CX13" s="467"/>
      <c r="CY13" s="467"/>
      <c r="CZ13" s="467"/>
      <c r="DA13" s="468"/>
      <c r="DB13" s="466">
        <v>4.4000000000000004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11071</v>
      </c>
      <c r="S14" s="554"/>
      <c r="T14" s="554"/>
      <c r="U14" s="554"/>
      <c r="V14" s="555"/>
      <c r="W14" s="459"/>
      <c r="X14" s="460"/>
      <c r="Y14" s="460"/>
      <c r="Z14" s="460"/>
      <c r="AA14" s="460"/>
      <c r="AB14" s="449"/>
      <c r="AC14" s="556">
        <v>13.9</v>
      </c>
      <c r="AD14" s="557"/>
      <c r="AE14" s="557"/>
      <c r="AF14" s="557"/>
      <c r="AG14" s="558"/>
      <c r="AH14" s="556">
        <v>14.3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127</v>
      </c>
      <c r="CU14" s="568"/>
      <c r="CV14" s="568"/>
      <c r="CW14" s="568"/>
      <c r="CX14" s="568"/>
      <c r="CY14" s="568"/>
      <c r="CZ14" s="568"/>
      <c r="DA14" s="569"/>
      <c r="DB14" s="567" t="s">
        <v>127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11015</v>
      </c>
      <c r="S15" s="554"/>
      <c r="T15" s="554"/>
      <c r="U15" s="554"/>
      <c r="V15" s="555"/>
      <c r="W15" s="485" t="s">
        <v>145</v>
      </c>
      <c r="X15" s="486"/>
      <c r="Y15" s="486"/>
      <c r="Z15" s="486"/>
      <c r="AA15" s="486"/>
      <c r="AB15" s="476"/>
      <c r="AC15" s="520">
        <v>1919</v>
      </c>
      <c r="AD15" s="521"/>
      <c r="AE15" s="521"/>
      <c r="AF15" s="521"/>
      <c r="AG15" s="563"/>
      <c r="AH15" s="520">
        <v>2186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1517621</v>
      </c>
      <c r="BO15" s="433"/>
      <c r="BP15" s="433"/>
      <c r="BQ15" s="433"/>
      <c r="BR15" s="433"/>
      <c r="BS15" s="433"/>
      <c r="BT15" s="433"/>
      <c r="BU15" s="434"/>
      <c r="BV15" s="432">
        <v>1451787</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32.299999999999997</v>
      </c>
      <c r="AD16" s="557"/>
      <c r="AE16" s="557"/>
      <c r="AF16" s="557"/>
      <c r="AG16" s="558"/>
      <c r="AH16" s="556">
        <v>34.200000000000003</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3212271</v>
      </c>
      <c r="BO16" s="470"/>
      <c r="BP16" s="470"/>
      <c r="BQ16" s="470"/>
      <c r="BR16" s="470"/>
      <c r="BS16" s="470"/>
      <c r="BT16" s="470"/>
      <c r="BU16" s="471"/>
      <c r="BV16" s="469">
        <v>3023795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3191</v>
      </c>
      <c r="AD17" s="521"/>
      <c r="AE17" s="521"/>
      <c r="AF17" s="521"/>
      <c r="AG17" s="563"/>
      <c r="AH17" s="520">
        <v>3288</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1919031</v>
      </c>
      <c r="BO17" s="470"/>
      <c r="BP17" s="470"/>
      <c r="BQ17" s="470"/>
      <c r="BR17" s="470"/>
      <c r="BS17" s="470"/>
      <c r="BT17" s="470"/>
      <c r="BU17" s="471"/>
      <c r="BV17" s="469">
        <v>1844075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176.06</v>
      </c>
      <c r="M18" s="585"/>
      <c r="N18" s="585"/>
      <c r="O18" s="585"/>
      <c r="P18" s="585"/>
      <c r="Q18" s="585"/>
      <c r="R18" s="586"/>
      <c r="S18" s="586"/>
      <c r="T18" s="586"/>
      <c r="U18" s="586"/>
      <c r="V18" s="587"/>
      <c r="W18" s="487"/>
      <c r="X18" s="488"/>
      <c r="Y18" s="488"/>
      <c r="Z18" s="488"/>
      <c r="AA18" s="488"/>
      <c r="AB18" s="479"/>
      <c r="AC18" s="588">
        <v>53.8</v>
      </c>
      <c r="AD18" s="589"/>
      <c r="AE18" s="589"/>
      <c r="AF18" s="589"/>
      <c r="AG18" s="590"/>
      <c r="AH18" s="588">
        <v>51.5</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3054167</v>
      </c>
      <c r="BO18" s="470"/>
      <c r="BP18" s="470"/>
      <c r="BQ18" s="470"/>
      <c r="BR18" s="470"/>
      <c r="BS18" s="470"/>
      <c r="BT18" s="470"/>
      <c r="BU18" s="471"/>
      <c r="BV18" s="469">
        <v>3094970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59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4406575</v>
      </c>
      <c r="BO19" s="470"/>
      <c r="BP19" s="470"/>
      <c r="BQ19" s="470"/>
      <c r="BR19" s="470"/>
      <c r="BS19" s="470"/>
      <c r="BT19" s="470"/>
      <c r="BU19" s="471"/>
      <c r="BV19" s="469">
        <v>4605115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3623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3796367</v>
      </c>
      <c r="BO23" s="470"/>
      <c r="BP23" s="470"/>
      <c r="BQ23" s="470"/>
      <c r="BR23" s="470"/>
      <c r="BS23" s="470"/>
      <c r="BT23" s="470"/>
      <c r="BU23" s="471"/>
      <c r="BV23" s="469">
        <v>3743807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7700</v>
      </c>
      <c r="R24" s="521"/>
      <c r="S24" s="521"/>
      <c r="T24" s="521"/>
      <c r="U24" s="521"/>
      <c r="V24" s="563"/>
      <c r="W24" s="622"/>
      <c r="X24" s="610"/>
      <c r="Y24" s="611"/>
      <c r="Z24" s="519" t="s">
        <v>169</v>
      </c>
      <c r="AA24" s="499"/>
      <c r="AB24" s="499"/>
      <c r="AC24" s="499"/>
      <c r="AD24" s="499"/>
      <c r="AE24" s="499"/>
      <c r="AF24" s="499"/>
      <c r="AG24" s="500"/>
      <c r="AH24" s="520">
        <v>115</v>
      </c>
      <c r="AI24" s="521"/>
      <c r="AJ24" s="521"/>
      <c r="AK24" s="521"/>
      <c r="AL24" s="563"/>
      <c r="AM24" s="520">
        <v>325910</v>
      </c>
      <c r="AN24" s="521"/>
      <c r="AO24" s="521"/>
      <c r="AP24" s="521"/>
      <c r="AQ24" s="521"/>
      <c r="AR24" s="563"/>
      <c r="AS24" s="520">
        <v>2834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3679466</v>
      </c>
      <c r="BO24" s="470"/>
      <c r="BP24" s="470"/>
      <c r="BQ24" s="470"/>
      <c r="BR24" s="470"/>
      <c r="BS24" s="470"/>
      <c r="BT24" s="470"/>
      <c r="BU24" s="471"/>
      <c r="BV24" s="469">
        <v>3597530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5490</v>
      </c>
      <c r="R25" s="521"/>
      <c r="S25" s="521"/>
      <c r="T25" s="521"/>
      <c r="U25" s="521"/>
      <c r="V25" s="563"/>
      <c r="W25" s="622"/>
      <c r="X25" s="610"/>
      <c r="Y25" s="611"/>
      <c r="Z25" s="519" t="s">
        <v>172</v>
      </c>
      <c r="AA25" s="499"/>
      <c r="AB25" s="499"/>
      <c r="AC25" s="499"/>
      <c r="AD25" s="499"/>
      <c r="AE25" s="499"/>
      <c r="AF25" s="499"/>
      <c r="AG25" s="500"/>
      <c r="AH25" s="520" t="s">
        <v>127</v>
      </c>
      <c r="AI25" s="521"/>
      <c r="AJ25" s="521"/>
      <c r="AK25" s="521"/>
      <c r="AL25" s="563"/>
      <c r="AM25" s="520" t="s">
        <v>127</v>
      </c>
      <c r="AN25" s="521"/>
      <c r="AO25" s="521"/>
      <c r="AP25" s="521"/>
      <c r="AQ25" s="521"/>
      <c r="AR25" s="563"/>
      <c r="AS25" s="520" t="s">
        <v>127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93502</v>
      </c>
      <c r="BO25" s="433"/>
      <c r="BP25" s="433"/>
      <c r="BQ25" s="433"/>
      <c r="BR25" s="433"/>
      <c r="BS25" s="433"/>
      <c r="BT25" s="433"/>
      <c r="BU25" s="434"/>
      <c r="BV25" s="432">
        <v>81497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5150</v>
      </c>
      <c r="R26" s="521"/>
      <c r="S26" s="521"/>
      <c r="T26" s="521"/>
      <c r="U26" s="521"/>
      <c r="V26" s="563"/>
      <c r="W26" s="622"/>
      <c r="X26" s="610"/>
      <c r="Y26" s="611"/>
      <c r="Z26" s="519" t="s">
        <v>175</v>
      </c>
      <c r="AA26" s="632"/>
      <c r="AB26" s="632"/>
      <c r="AC26" s="632"/>
      <c r="AD26" s="632"/>
      <c r="AE26" s="632"/>
      <c r="AF26" s="632"/>
      <c r="AG26" s="633"/>
      <c r="AH26" s="520">
        <v>6</v>
      </c>
      <c r="AI26" s="521"/>
      <c r="AJ26" s="521"/>
      <c r="AK26" s="521"/>
      <c r="AL26" s="563"/>
      <c r="AM26" s="520">
        <v>14340</v>
      </c>
      <c r="AN26" s="521"/>
      <c r="AO26" s="521"/>
      <c r="AP26" s="521"/>
      <c r="AQ26" s="521"/>
      <c r="AR26" s="563"/>
      <c r="AS26" s="520">
        <v>2390</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3400</v>
      </c>
      <c r="R27" s="521"/>
      <c r="S27" s="521"/>
      <c r="T27" s="521"/>
      <c r="U27" s="521"/>
      <c r="V27" s="563"/>
      <c r="W27" s="622"/>
      <c r="X27" s="610"/>
      <c r="Y27" s="611"/>
      <c r="Z27" s="519" t="s">
        <v>178</v>
      </c>
      <c r="AA27" s="499"/>
      <c r="AB27" s="499"/>
      <c r="AC27" s="499"/>
      <c r="AD27" s="499"/>
      <c r="AE27" s="499"/>
      <c r="AF27" s="499"/>
      <c r="AG27" s="500"/>
      <c r="AH27" s="520">
        <v>3</v>
      </c>
      <c r="AI27" s="521"/>
      <c r="AJ27" s="521"/>
      <c r="AK27" s="521"/>
      <c r="AL27" s="563"/>
      <c r="AM27" s="520">
        <v>11550</v>
      </c>
      <c r="AN27" s="521"/>
      <c r="AO27" s="521"/>
      <c r="AP27" s="521"/>
      <c r="AQ27" s="521"/>
      <c r="AR27" s="563"/>
      <c r="AS27" s="520">
        <v>3850</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160512</v>
      </c>
      <c r="BO27" s="646"/>
      <c r="BP27" s="646"/>
      <c r="BQ27" s="646"/>
      <c r="BR27" s="646"/>
      <c r="BS27" s="646"/>
      <c r="BT27" s="646"/>
      <c r="BU27" s="647"/>
      <c r="BV27" s="645">
        <v>160493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2600</v>
      </c>
      <c r="R28" s="521"/>
      <c r="S28" s="521"/>
      <c r="T28" s="521"/>
      <c r="U28" s="521"/>
      <c r="V28" s="563"/>
      <c r="W28" s="622"/>
      <c r="X28" s="610"/>
      <c r="Y28" s="611"/>
      <c r="Z28" s="519" t="s">
        <v>181</v>
      </c>
      <c r="AA28" s="499"/>
      <c r="AB28" s="499"/>
      <c r="AC28" s="499"/>
      <c r="AD28" s="499"/>
      <c r="AE28" s="499"/>
      <c r="AF28" s="499"/>
      <c r="AG28" s="500"/>
      <c r="AH28" s="520">
        <v>1</v>
      </c>
      <c r="AI28" s="521"/>
      <c r="AJ28" s="521"/>
      <c r="AK28" s="521"/>
      <c r="AL28" s="563"/>
      <c r="AM28" s="520" t="s">
        <v>182</v>
      </c>
      <c r="AN28" s="521"/>
      <c r="AO28" s="521"/>
      <c r="AP28" s="521"/>
      <c r="AQ28" s="521"/>
      <c r="AR28" s="563"/>
      <c r="AS28" s="520" t="s">
        <v>182</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1767730</v>
      </c>
      <c r="BO28" s="433"/>
      <c r="BP28" s="433"/>
      <c r="BQ28" s="433"/>
      <c r="BR28" s="433"/>
      <c r="BS28" s="433"/>
      <c r="BT28" s="433"/>
      <c r="BU28" s="434"/>
      <c r="BV28" s="432">
        <v>1507415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10</v>
      </c>
      <c r="M29" s="521"/>
      <c r="N29" s="521"/>
      <c r="O29" s="521"/>
      <c r="P29" s="563"/>
      <c r="Q29" s="520">
        <v>2330</v>
      </c>
      <c r="R29" s="521"/>
      <c r="S29" s="521"/>
      <c r="T29" s="521"/>
      <c r="U29" s="521"/>
      <c r="V29" s="563"/>
      <c r="W29" s="623"/>
      <c r="X29" s="624"/>
      <c r="Y29" s="625"/>
      <c r="Z29" s="519" t="s">
        <v>185</v>
      </c>
      <c r="AA29" s="499"/>
      <c r="AB29" s="499"/>
      <c r="AC29" s="499"/>
      <c r="AD29" s="499"/>
      <c r="AE29" s="499"/>
      <c r="AF29" s="499"/>
      <c r="AG29" s="500"/>
      <c r="AH29" s="520">
        <v>119</v>
      </c>
      <c r="AI29" s="521"/>
      <c r="AJ29" s="521"/>
      <c r="AK29" s="521"/>
      <c r="AL29" s="563"/>
      <c r="AM29" s="520">
        <v>339666</v>
      </c>
      <c r="AN29" s="521"/>
      <c r="AO29" s="521"/>
      <c r="AP29" s="521"/>
      <c r="AQ29" s="521"/>
      <c r="AR29" s="563"/>
      <c r="AS29" s="520">
        <v>2854</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379147</v>
      </c>
      <c r="BO29" s="470"/>
      <c r="BP29" s="470"/>
      <c r="BQ29" s="470"/>
      <c r="BR29" s="470"/>
      <c r="BS29" s="470"/>
      <c r="BT29" s="470"/>
      <c r="BU29" s="471"/>
      <c r="BV29" s="469">
        <v>376555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1957423</v>
      </c>
      <c r="BO30" s="646"/>
      <c r="BP30" s="646"/>
      <c r="BQ30" s="646"/>
      <c r="BR30" s="646"/>
      <c r="BS30" s="646"/>
      <c r="BT30" s="646"/>
      <c r="BU30" s="647"/>
      <c r="BV30" s="645">
        <v>1782104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塩谷広域行政組合（一般会計）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栃木県市町村総合事務組合（一般会計）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栃木県市町村総合事務組合（特別会計）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栃木県後期高齢者医療広域連合（一般会計）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栃木県後期高齢者医療広域連合（特別会計）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u6tNw7JnjuYK5sUWJnNDmTAMUEQqc6dcyQCOSv8FhF2yTVf7+dVPikm2gvgpeJqEgjFl8bytWMy69NfTUkUzwg==" saltValue="1U1rg+/AHUqLZMvK3fB+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572</v>
      </c>
      <c r="D34" s="1250"/>
      <c r="E34" s="1251"/>
      <c r="F34" s="32">
        <v>6.13</v>
      </c>
      <c r="G34" s="33">
        <v>4.66</v>
      </c>
      <c r="H34" s="33">
        <v>5.53</v>
      </c>
      <c r="I34" s="33">
        <v>10.41</v>
      </c>
      <c r="J34" s="34">
        <v>6.06</v>
      </c>
      <c r="K34" s="22"/>
      <c r="L34" s="22"/>
      <c r="M34" s="22"/>
      <c r="N34" s="22"/>
      <c r="O34" s="22"/>
      <c r="P34" s="22"/>
    </row>
    <row r="35" spans="1:16" ht="39" customHeight="1" x14ac:dyDescent="0.15">
      <c r="A35" s="22"/>
      <c r="B35" s="35"/>
      <c r="C35" s="1244" t="s">
        <v>573</v>
      </c>
      <c r="D35" s="1245"/>
      <c r="E35" s="1246"/>
      <c r="F35" s="36">
        <v>4.96</v>
      </c>
      <c r="G35" s="37">
        <v>5.0199999999999996</v>
      </c>
      <c r="H35" s="37">
        <v>5.35</v>
      </c>
      <c r="I35" s="37">
        <v>5.92</v>
      </c>
      <c r="J35" s="38">
        <v>5.85</v>
      </c>
      <c r="K35" s="22"/>
      <c r="L35" s="22"/>
      <c r="M35" s="22"/>
      <c r="N35" s="22"/>
      <c r="O35" s="22"/>
      <c r="P35" s="22"/>
    </row>
    <row r="36" spans="1:16" ht="39" customHeight="1" x14ac:dyDescent="0.15">
      <c r="A36" s="22"/>
      <c r="B36" s="35"/>
      <c r="C36" s="1244" t="s">
        <v>574</v>
      </c>
      <c r="D36" s="1245"/>
      <c r="E36" s="1246"/>
      <c r="F36" s="36">
        <v>1.29</v>
      </c>
      <c r="G36" s="37">
        <v>1.19</v>
      </c>
      <c r="H36" s="37">
        <v>0.77</v>
      </c>
      <c r="I36" s="37">
        <v>0.75</v>
      </c>
      <c r="J36" s="38">
        <v>1.4</v>
      </c>
      <c r="K36" s="22"/>
      <c r="L36" s="22"/>
      <c r="M36" s="22"/>
      <c r="N36" s="22"/>
      <c r="O36" s="22"/>
      <c r="P36" s="22"/>
    </row>
    <row r="37" spans="1:16" ht="39" customHeight="1" x14ac:dyDescent="0.15">
      <c r="A37" s="22"/>
      <c r="B37" s="35"/>
      <c r="C37" s="1244" t="s">
        <v>575</v>
      </c>
      <c r="D37" s="1245"/>
      <c r="E37" s="1246"/>
      <c r="F37" s="36">
        <v>3.39</v>
      </c>
      <c r="G37" s="37">
        <v>2.81</v>
      </c>
      <c r="H37" s="37">
        <v>0.83</v>
      </c>
      <c r="I37" s="37">
        <v>0.41</v>
      </c>
      <c r="J37" s="38">
        <v>0.37</v>
      </c>
      <c r="K37" s="22"/>
      <c r="L37" s="22"/>
      <c r="M37" s="22"/>
      <c r="N37" s="22"/>
      <c r="O37" s="22"/>
      <c r="P37" s="22"/>
    </row>
    <row r="38" spans="1:16" ht="39" customHeight="1" x14ac:dyDescent="0.15">
      <c r="A38" s="22"/>
      <c r="B38" s="35"/>
      <c r="C38" s="1244" t="s">
        <v>576</v>
      </c>
      <c r="D38" s="1245"/>
      <c r="E38" s="1246"/>
      <c r="F38" s="36">
        <v>0</v>
      </c>
      <c r="G38" s="37">
        <v>0.04</v>
      </c>
      <c r="H38" s="37">
        <v>0.05</v>
      </c>
      <c r="I38" s="37">
        <v>0.1</v>
      </c>
      <c r="J38" s="38">
        <v>0.06</v>
      </c>
      <c r="K38" s="22"/>
      <c r="L38" s="22"/>
      <c r="M38" s="22"/>
      <c r="N38" s="22"/>
      <c r="O38" s="22"/>
      <c r="P38" s="22"/>
    </row>
    <row r="39" spans="1:16" ht="39" customHeight="1" x14ac:dyDescent="0.15">
      <c r="A39" s="22"/>
      <c r="B39" s="35"/>
      <c r="C39" s="1244" t="s">
        <v>577</v>
      </c>
      <c r="D39" s="1245"/>
      <c r="E39" s="1246"/>
      <c r="F39" s="36">
        <v>0.01</v>
      </c>
      <c r="G39" s="37">
        <v>0.01</v>
      </c>
      <c r="H39" s="37">
        <v>0.02</v>
      </c>
      <c r="I39" s="37">
        <v>0.01</v>
      </c>
      <c r="J39" s="38">
        <v>0.02</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579</v>
      </c>
      <c r="D43" s="1248"/>
      <c r="E43" s="1249"/>
      <c r="F43" s="41" t="s">
        <v>521</v>
      </c>
      <c r="G43" s="42" t="s">
        <v>521</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tFaboVgf7xcsY6DI21TTJ6CyCAt4QS0XXQztrY6LlU1faufqN4SRrA7If5ncd6Zr/ozdZvFK8mnksjlhQCmdw==" saltValue="4fOWuOXO9JOlzcwGZO/T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510</v>
      </c>
      <c r="L45" s="60">
        <v>482</v>
      </c>
      <c r="M45" s="60">
        <v>451</v>
      </c>
      <c r="N45" s="60">
        <v>408</v>
      </c>
      <c r="O45" s="61">
        <v>387</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14</v>
      </c>
      <c r="F48" s="1260"/>
      <c r="G48" s="1260"/>
      <c r="H48" s="1260"/>
      <c r="I48" s="1260"/>
      <c r="J48" s="1261"/>
      <c r="K48" s="63">
        <v>79</v>
      </c>
      <c r="L48" s="64">
        <v>69</v>
      </c>
      <c r="M48" s="64">
        <v>72</v>
      </c>
      <c r="N48" s="64">
        <v>64</v>
      </c>
      <c r="O48" s="65">
        <v>50</v>
      </c>
      <c r="P48" s="48"/>
      <c r="Q48" s="48"/>
      <c r="R48" s="48"/>
      <c r="S48" s="48"/>
      <c r="T48" s="48"/>
      <c r="U48" s="48"/>
    </row>
    <row r="49" spans="1:21" ht="30.75" customHeight="1" x14ac:dyDescent="0.15">
      <c r="A49" s="48"/>
      <c r="B49" s="1254"/>
      <c r="C49" s="1255"/>
      <c r="D49" s="62"/>
      <c r="E49" s="1260" t="s">
        <v>15</v>
      </c>
      <c r="F49" s="1260"/>
      <c r="G49" s="1260"/>
      <c r="H49" s="1260"/>
      <c r="I49" s="1260"/>
      <c r="J49" s="1261"/>
      <c r="K49" s="63">
        <v>15</v>
      </c>
      <c r="L49" s="64">
        <v>13</v>
      </c>
      <c r="M49" s="64">
        <v>14</v>
      </c>
      <c r="N49" s="64">
        <v>16</v>
      </c>
      <c r="O49" s="65">
        <v>15</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521</v>
      </c>
      <c r="L50" s="64" t="s">
        <v>521</v>
      </c>
      <c r="M50" s="64" t="s">
        <v>521</v>
      </c>
      <c r="N50" s="64" t="s">
        <v>521</v>
      </c>
      <c r="O50" s="65" t="s">
        <v>521</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521</v>
      </c>
      <c r="L51" s="64" t="s">
        <v>521</v>
      </c>
      <c r="M51" s="64" t="s">
        <v>521</v>
      </c>
      <c r="N51" s="64" t="s">
        <v>521</v>
      </c>
      <c r="O51" s="65" t="s">
        <v>521</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421</v>
      </c>
      <c r="L52" s="64">
        <v>406</v>
      </c>
      <c r="M52" s="64">
        <v>384</v>
      </c>
      <c r="N52" s="64">
        <v>365</v>
      </c>
      <c r="O52" s="65">
        <v>339</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183</v>
      </c>
      <c r="L53" s="69">
        <v>158</v>
      </c>
      <c r="M53" s="69">
        <v>153</v>
      </c>
      <c r="N53" s="69">
        <v>123</v>
      </c>
      <c r="O53" s="70">
        <v>113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598</v>
      </c>
      <c r="L57" s="84" t="s">
        <v>598</v>
      </c>
      <c r="M57" s="84" t="s">
        <v>598</v>
      </c>
      <c r="N57" s="84" t="s">
        <v>598</v>
      </c>
      <c r="O57" s="85" t="s">
        <v>598</v>
      </c>
    </row>
    <row r="58" spans="1:21" ht="31.5" customHeight="1" thickBot="1" x14ac:dyDescent="0.2">
      <c r="B58" s="1270"/>
      <c r="C58" s="1271"/>
      <c r="D58" s="1275" t="s">
        <v>26</v>
      </c>
      <c r="E58" s="1276"/>
      <c r="F58" s="1276"/>
      <c r="G58" s="1276"/>
      <c r="H58" s="1276"/>
      <c r="I58" s="1276"/>
      <c r="J58" s="1277"/>
      <c r="K58" s="86" t="s">
        <v>598</v>
      </c>
      <c r="L58" s="87" t="s">
        <v>598</v>
      </c>
      <c r="M58" s="87" t="s">
        <v>598</v>
      </c>
      <c r="N58" s="87" t="s">
        <v>598</v>
      </c>
      <c r="O58" s="88" t="s">
        <v>598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XhF5r/KuqfcEj4dP3bwioOV//ZOlkDNjDXkzmesfll6oGGdYOS/44i16zYjkJSFMjpnYoytHN3UhYSQ0V0O8A==" saltValue="x2wO1ocpHXWbmIEckiVB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78" t="s">
        <v>29</v>
      </c>
      <c r="C41" s="1279"/>
      <c r="D41" s="102"/>
      <c r="E41" s="1284" t="s">
        <v>30</v>
      </c>
      <c r="F41" s="1284"/>
      <c r="G41" s="1284"/>
      <c r="H41" s="1285"/>
      <c r="I41" s="103">
        <v>4101</v>
      </c>
      <c r="J41" s="104">
        <v>3851</v>
      </c>
      <c r="K41" s="104">
        <v>3754</v>
      </c>
      <c r="L41" s="104">
        <v>3744</v>
      </c>
      <c r="M41" s="105">
        <v>3796</v>
      </c>
    </row>
    <row r="42" spans="2:13" ht="27.75" customHeight="1" x14ac:dyDescent="0.15">
      <c r="B42" s="1280"/>
      <c r="C42" s="1281"/>
      <c r="D42" s="106"/>
      <c r="E42" s="1286" t="s">
        <v>31</v>
      </c>
      <c r="F42" s="1286"/>
      <c r="G42" s="1286"/>
      <c r="H42" s="1287"/>
      <c r="I42" s="107" t="s">
        <v>521</v>
      </c>
      <c r="J42" s="108" t="s">
        <v>521</v>
      </c>
      <c r="K42" s="108" t="s">
        <v>521</v>
      </c>
      <c r="L42" s="108" t="s">
        <v>521</v>
      </c>
      <c r="M42" s="109" t="s">
        <v>521</v>
      </c>
    </row>
    <row r="43" spans="2:13" ht="27.75" customHeight="1" x14ac:dyDescent="0.15">
      <c r="B43" s="1280"/>
      <c r="C43" s="1281"/>
      <c r="D43" s="106"/>
      <c r="E43" s="1286" t="s">
        <v>32</v>
      </c>
      <c r="F43" s="1286"/>
      <c r="G43" s="1286"/>
      <c r="H43" s="1287"/>
      <c r="I43" s="107">
        <v>663</v>
      </c>
      <c r="J43" s="108">
        <v>618</v>
      </c>
      <c r="K43" s="108">
        <v>597</v>
      </c>
      <c r="L43" s="108">
        <v>566</v>
      </c>
      <c r="M43" s="109">
        <v>512</v>
      </c>
    </row>
    <row r="44" spans="2:13" ht="27.75" customHeight="1" x14ac:dyDescent="0.15">
      <c r="B44" s="1280"/>
      <c r="C44" s="1281"/>
      <c r="D44" s="106"/>
      <c r="E44" s="1286" t="s">
        <v>33</v>
      </c>
      <c r="F44" s="1286"/>
      <c r="G44" s="1286"/>
      <c r="H44" s="1287"/>
      <c r="I44" s="107">
        <v>85</v>
      </c>
      <c r="J44" s="108">
        <v>85</v>
      </c>
      <c r="K44" s="108">
        <v>123</v>
      </c>
      <c r="L44" s="108">
        <v>291</v>
      </c>
      <c r="M44" s="109">
        <v>285</v>
      </c>
    </row>
    <row r="45" spans="2:13" ht="27.75" customHeight="1" x14ac:dyDescent="0.15">
      <c r="B45" s="1280"/>
      <c r="C45" s="1281"/>
      <c r="D45" s="106"/>
      <c r="E45" s="1286" t="s">
        <v>34</v>
      </c>
      <c r="F45" s="1286"/>
      <c r="G45" s="1286"/>
      <c r="H45" s="1287"/>
      <c r="I45" s="107">
        <v>1256</v>
      </c>
      <c r="J45" s="108">
        <v>1251</v>
      </c>
      <c r="K45" s="108">
        <v>1201</v>
      </c>
      <c r="L45" s="108">
        <v>1187</v>
      </c>
      <c r="M45" s="109">
        <v>1199</v>
      </c>
    </row>
    <row r="46" spans="2:13" ht="27.75" customHeight="1" x14ac:dyDescent="0.15">
      <c r="B46" s="1280"/>
      <c r="C46" s="1281"/>
      <c r="D46" s="110"/>
      <c r="E46" s="1286" t="s">
        <v>35</v>
      </c>
      <c r="F46" s="1286"/>
      <c r="G46" s="1286"/>
      <c r="H46" s="1287"/>
      <c r="I46" s="107" t="s">
        <v>521</v>
      </c>
      <c r="J46" s="108" t="s">
        <v>521</v>
      </c>
      <c r="K46" s="108" t="s">
        <v>521</v>
      </c>
      <c r="L46" s="108" t="s">
        <v>521</v>
      </c>
      <c r="M46" s="109" t="s">
        <v>521</v>
      </c>
    </row>
    <row r="47" spans="2:13" ht="27.75" customHeight="1" x14ac:dyDescent="0.15">
      <c r="B47" s="1280"/>
      <c r="C47" s="1281"/>
      <c r="D47" s="111"/>
      <c r="E47" s="1288" t="s">
        <v>36</v>
      </c>
      <c r="F47" s="1289"/>
      <c r="G47" s="1289"/>
      <c r="H47" s="1290"/>
      <c r="I47" s="107" t="s">
        <v>521</v>
      </c>
      <c r="J47" s="108" t="s">
        <v>521</v>
      </c>
      <c r="K47" s="108" t="s">
        <v>521</v>
      </c>
      <c r="L47" s="108" t="s">
        <v>521</v>
      </c>
      <c r="M47" s="109" t="s">
        <v>521</v>
      </c>
    </row>
    <row r="48" spans="2:13" ht="27.75" customHeight="1" x14ac:dyDescent="0.15">
      <c r="B48" s="1280"/>
      <c r="C48" s="1281"/>
      <c r="D48" s="106"/>
      <c r="E48" s="1286" t="s">
        <v>37</v>
      </c>
      <c r="F48" s="1286"/>
      <c r="G48" s="1286"/>
      <c r="H48" s="1287"/>
      <c r="I48" s="107" t="s">
        <v>521</v>
      </c>
      <c r="J48" s="108" t="s">
        <v>521</v>
      </c>
      <c r="K48" s="108" t="s">
        <v>521</v>
      </c>
      <c r="L48" s="108" t="s">
        <v>521</v>
      </c>
      <c r="M48" s="109" t="s">
        <v>521</v>
      </c>
    </row>
    <row r="49" spans="2:13" ht="27.75" customHeight="1" x14ac:dyDescent="0.15">
      <c r="B49" s="1282"/>
      <c r="C49" s="1283"/>
      <c r="D49" s="106"/>
      <c r="E49" s="1286" t="s">
        <v>38</v>
      </c>
      <c r="F49" s="1286"/>
      <c r="G49" s="1286"/>
      <c r="H49" s="1287"/>
      <c r="I49" s="107" t="s">
        <v>521</v>
      </c>
      <c r="J49" s="108" t="s">
        <v>521</v>
      </c>
      <c r="K49" s="108" t="s">
        <v>521</v>
      </c>
      <c r="L49" s="108" t="s">
        <v>521</v>
      </c>
      <c r="M49" s="109" t="s">
        <v>521</v>
      </c>
    </row>
    <row r="50" spans="2:13" ht="27.75" customHeight="1" x14ac:dyDescent="0.15">
      <c r="B50" s="1291" t="s">
        <v>39</v>
      </c>
      <c r="C50" s="1292"/>
      <c r="D50" s="112"/>
      <c r="E50" s="1286" t="s">
        <v>40</v>
      </c>
      <c r="F50" s="1286"/>
      <c r="G50" s="1286"/>
      <c r="H50" s="1287"/>
      <c r="I50" s="107">
        <v>4010</v>
      </c>
      <c r="J50" s="108">
        <v>4438</v>
      </c>
      <c r="K50" s="108">
        <v>4410</v>
      </c>
      <c r="L50" s="108">
        <v>3954</v>
      </c>
      <c r="M50" s="109">
        <v>4406</v>
      </c>
    </row>
    <row r="51" spans="2:13" ht="27.75" customHeight="1" x14ac:dyDescent="0.15">
      <c r="B51" s="1280"/>
      <c r="C51" s="1281"/>
      <c r="D51" s="106"/>
      <c r="E51" s="1286" t="s">
        <v>41</v>
      </c>
      <c r="F51" s="1286"/>
      <c r="G51" s="1286"/>
      <c r="H51" s="1287"/>
      <c r="I51" s="107">
        <v>85</v>
      </c>
      <c r="J51" s="108">
        <v>71</v>
      </c>
      <c r="K51" s="108">
        <v>58</v>
      </c>
      <c r="L51" s="108">
        <v>50</v>
      </c>
      <c r="M51" s="109">
        <v>270</v>
      </c>
    </row>
    <row r="52" spans="2:13" ht="27.75" customHeight="1" x14ac:dyDescent="0.15">
      <c r="B52" s="1282"/>
      <c r="C52" s="1283"/>
      <c r="D52" s="106"/>
      <c r="E52" s="1286" t="s">
        <v>42</v>
      </c>
      <c r="F52" s="1286"/>
      <c r="G52" s="1286"/>
      <c r="H52" s="1287"/>
      <c r="I52" s="107">
        <v>3662</v>
      </c>
      <c r="J52" s="108">
        <v>3511</v>
      </c>
      <c r="K52" s="108">
        <v>3384</v>
      </c>
      <c r="L52" s="108">
        <v>3402</v>
      </c>
      <c r="M52" s="109">
        <v>3141</v>
      </c>
    </row>
    <row r="53" spans="2:13" ht="27.75" customHeight="1" thickBot="1" x14ac:dyDescent="0.2">
      <c r="B53" s="1293" t="s">
        <v>43</v>
      </c>
      <c r="C53" s="1294"/>
      <c r="D53" s="113"/>
      <c r="E53" s="1295" t="s">
        <v>44</v>
      </c>
      <c r="F53" s="1295"/>
      <c r="G53" s="1295"/>
      <c r="H53" s="1296"/>
      <c r="I53" s="114">
        <v>-1652</v>
      </c>
      <c r="J53" s="115">
        <v>-2215</v>
      </c>
      <c r="K53" s="115">
        <v>-2176</v>
      </c>
      <c r="L53" s="115">
        <v>-1619</v>
      </c>
      <c r="M53" s="116">
        <v>-2026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u4DbBIEJo5lZpKHIP9B2LM8G//8TwJ0r5naRNiS+U96qj3jZzNvYxhaj7QzzHXwdoFza0QaKBDbyOmF8iVZXQ==" saltValue="icneZF2F9QT2qcgC5DbT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4"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47</v>
      </c>
      <c r="D55" s="1305"/>
      <c r="E55" s="1306"/>
      <c r="F55" s="128">
        <v>1697</v>
      </c>
      <c r="G55" s="128">
        <v>1507</v>
      </c>
      <c r="H55" s="129">
        <v>1768</v>
      </c>
    </row>
    <row r="56" spans="2:8" ht="52.5" customHeight="1" x14ac:dyDescent="0.15">
      <c r="B56" s="130"/>
      <c r="C56" s="1307" t="s">
        <v>48</v>
      </c>
      <c r="D56" s="1307"/>
      <c r="E56" s="1308"/>
      <c r="F56" s="131">
        <v>378</v>
      </c>
      <c r="G56" s="131">
        <v>377</v>
      </c>
      <c r="H56" s="132">
        <v>379</v>
      </c>
    </row>
    <row r="57" spans="2:8" ht="53.25" customHeight="1" x14ac:dyDescent="0.15">
      <c r="B57" s="130"/>
      <c r="C57" s="1309" t="s">
        <v>49</v>
      </c>
      <c r="D57" s="1309"/>
      <c r="E57" s="1310"/>
      <c r="F57" s="133">
        <v>1718</v>
      </c>
      <c r="G57" s="133">
        <v>1782</v>
      </c>
      <c r="H57" s="134">
        <v>1957</v>
      </c>
    </row>
    <row r="58" spans="2:8" ht="45.75" customHeight="1" x14ac:dyDescent="0.15">
      <c r="B58" s="135"/>
      <c r="C58" s="1297" t="s">
        <v>586</v>
      </c>
      <c r="D58" s="1298"/>
      <c r="E58" s="1299"/>
      <c r="F58" s="136">
        <v>1175</v>
      </c>
      <c r="G58" s="136">
        <v>1240</v>
      </c>
      <c r="H58" s="137">
        <v>1400</v>
      </c>
    </row>
    <row r="59" spans="2:8" ht="45.75" customHeight="1" x14ac:dyDescent="0.15">
      <c r="B59" s="135"/>
      <c r="C59" s="1297" t="s">
        <v>587</v>
      </c>
      <c r="D59" s="1298"/>
      <c r="E59" s="1299"/>
      <c r="F59" s="136">
        <v>197</v>
      </c>
      <c r="G59" s="136">
        <v>197</v>
      </c>
      <c r="H59" s="137">
        <v>197</v>
      </c>
    </row>
    <row r="60" spans="2:8" ht="45.75" customHeight="1" x14ac:dyDescent="0.15">
      <c r="B60" s="135"/>
      <c r="C60" s="1297" t="s">
        <v>588</v>
      </c>
      <c r="D60" s="1298"/>
      <c r="E60" s="1299"/>
      <c r="F60" s="136">
        <v>158</v>
      </c>
      <c r="G60" s="136">
        <v>156</v>
      </c>
      <c r="H60" s="137">
        <v>159</v>
      </c>
    </row>
    <row r="61" spans="2:8" ht="45.75" customHeight="1" x14ac:dyDescent="0.15">
      <c r="B61" s="135"/>
      <c r="C61" s="1297" t="s">
        <v>589</v>
      </c>
      <c r="D61" s="1298"/>
      <c r="E61" s="1299"/>
      <c r="F61" s="136">
        <v>143</v>
      </c>
      <c r="G61" s="136">
        <v>143</v>
      </c>
      <c r="H61" s="137">
        <v>143</v>
      </c>
    </row>
    <row r="62" spans="2:8" ht="45.75" customHeight="1" thickBot="1" x14ac:dyDescent="0.2">
      <c r="B62" s="138"/>
      <c r="C62" s="1300" t="s">
        <v>590</v>
      </c>
      <c r="D62" s="1301"/>
      <c r="E62" s="1302"/>
      <c r="F62" s="139">
        <v>29</v>
      </c>
      <c r="G62" s="139">
        <v>29</v>
      </c>
      <c r="H62" s="140">
        <v>29</v>
      </c>
    </row>
    <row r="63" spans="2:8" ht="52.5" customHeight="1" thickBot="1" x14ac:dyDescent="0.2">
      <c r="B63" s="141"/>
      <c r="C63" s="1303" t="s">
        <v>50</v>
      </c>
      <c r="D63" s="1303"/>
      <c r="E63" s="1304"/>
      <c r="F63" s="142">
        <v>3793</v>
      </c>
      <c r="G63" s="142">
        <v>3666</v>
      </c>
      <c r="H63" s="143">
        <v>4104</v>
      </c>
    </row>
    <row r="64" spans="2:8" ht="15" customHeight="1" x14ac:dyDescent="0.15"/>
  </sheetData>
  <sheetProtection algorithmName="SHA-512" hashValue="GcObg3Oz0D9Wb8cgoQgzF1VXEfWuzKX8msuoT2cnUCahuyyZSdBoh2gRwdhLhXZ2xxz9G6C7hasr0mPVNDprsw==" saltValue="QgnrTtRI8jXNBv71hHsi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562</v>
      </c>
      <c r="BQ50" s="1324"/>
      <c r="BR50" s="1324"/>
      <c r="BS50" s="1324"/>
      <c r="BT50" s="1324"/>
      <c r="BU50" s="1324"/>
      <c r="BV50" s="1324"/>
      <c r="BW50" s="1324"/>
      <c r="BX50" s="1324" t="s">
        <v>563</v>
      </c>
      <c r="BY50" s="1324"/>
      <c r="BZ50" s="1324"/>
      <c r="CA50" s="1324"/>
      <c r="CB50" s="1324"/>
      <c r="CC50" s="1324"/>
      <c r="CD50" s="1324"/>
      <c r="CE50" s="1324"/>
      <c r="CF50" s="1324" t="s">
        <v>564</v>
      </c>
      <c r="CG50" s="1324"/>
      <c r="CH50" s="1324"/>
      <c r="CI50" s="1324"/>
      <c r="CJ50" s="1324"/>
      <c r="CK50" s="1324"/>
      <c r="CL50" s="1324"/>
      <c r="CM50" s="1324"/>
      <c r="CN50" s="1324" t="s">
        <v>565</v>
      </c>
      <c r="CO50" s="1324"/>
      <c r="CP50" s="1324"/>
      <c r="CQ50" s="1324"/>
      <c r="CR50" s="1324"/>
      <c r="CS50" s="1324"/>
      <c r="CT50" s="1324"/>
      <c r="CU50" s="1324"/>
      <c r="CV50" s="1324" t="s">
        <v>566</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604</v>
      </c>
      <c r="AO51" s="1327"/>
      <c r="AP51" s="1327"/>
      <c r="AQ51" s="1327"/>
      <c r="AR51" s="1327"/>
      <c r="AS51" s="1327"/>
      <c r="AT51" s="1327"/>
      <c r="AU51" s="1327"/>
      <c r="AV51" s="1327"/>
      <c r="AW51" s="1327"/>
      <c r="AX51" s="1327"/>
      <c r="AY51" s="1327"/>
      <c r="AZ51" s="1327"/>
      <c r="BA51" s="1327"/>
      <c r="BB51" s="1327" t="s">
        <v>605</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8"/>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606</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8"/>
      <c r="BY53" s="1325"/>
      <c r="BZ53" s="1325"/>
      <c r="CA53" s="1325"/>
      <c r="CB53" s="1325"/>
      <c r="CC53" s="1325"/>
      <c r="CD53" s="1325"/>
      <c r="CE53" s="1325"/>
      <c r="CF53" s="1325">
        <v>54.3</v>
      </c>
      <c r="CG53" s="1325"/>
      <c r="CH53" s="1325"/>
      <c r="CI53" s="1325"/>
      <c r="CJ53" s="1325"/>
      <c r="CK53" s="1325"/>
      <c r="CL53" s="1325"/>
      <c r="CM53" s="1325"/>
      <c r="CN53" s="1325">
        <v>55.8</v>
      </c>
      <c r="CO53" s="1325"/>
      <c r="CP53" s="1325"/>
      <c r="CQ53" s="1325"/>
      <c r="CR53" s="1325"/>
      <c r="CS53" s="1325"/>
      <c r="CT53" s="1325"/>
      <c r="CU53" s="1325"/>
      <c r="CV53" s="1325">
        <v>57.5</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607</v>
      </c>
      <c r="AO55" s="1324"/>
      <c r="AP55" s="1324"/>
      <c r="AQ55" s="1324"/>
      <c r="AR55" s="1324"/>
      <c r="AS55" s="1324"/>
      <c r="AT55" s="1324"/>
      <c r="AU55" s="1324"/>
      <c r="AV55" s="1324"/>
      <c r="AW55" s="1324"/>
      <c r="AX55" s="1324"/>
      <c r="AY55" s="1324"/>
      <c r="AZ55" s="1324"/>
      <c r="BA55" s="1324"/>
      <c r="BB55" s="1327" t="s">
        <v>605</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8"/>
      <c r="BY55" s="1325"/>
      <c r="BZ55" s="1325"/>
      <c r="CA55" s="1325"/>
      <c r="CB55" s="1325"/>
      <c r="CC55" s="1325"/>
      <c r="CD55" s="1325"/>
      <c r="CE55" s="1325"/>
      <c r="CF55" s="1325">
        <v>20.9</v>
      </c>
      <c r="CG55" s="1325"/>
      <c r="CH55" s="1325"/>
      <c r="CI55" s="1325"/>
      <c r="CJ55" s="1325"/>
      <c r="CK55" s="1325"/>
      <c r="CL55" s="1325"/>
      <c r="CM55" s="1325"/>
      <c r="CN55" s="1325">
        <v>21</v>
      </c>
      <c r="CO55" s="1325"/>
      <c r="CP55" s="1325"/>
      <c r="CQ55" s="1325"/>
      <c r="CR55" s="1325"/>
      <c r="CS55" s="1325"/>
      <c r="CT55" s="1325"/>
      <c r="CU55" s="1325"/>
      <c r="CV55" s="1325">
        <v>23.5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606</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8"/>
      <c r="BY57" s="1325"/>
      <c r="BZ57" s="1325"/>
      <c r="CA57" s="1325"/>
      <c r="CB57" s="1325"/>
      <c r="CC57" s="1325"/>
      <c r="CD57" s="1325"/>
      <c r="CE57" s="1325"/>
      <c r="CF57" s="1325">
        <v>60.5</v>
      </c>
      <c r="CG57" s="1325"/>
      <c r="CH57" s="1325"/>
      <c r="CI57" s="1325"/>
      <c r="CJ57" s="1325"/>
      <c r="CK57" s="1325"/>
      <c r="CL57" s="1325"/>
      <c r="CM57" s="1325"/>
      <c r="CN57" s="1325">
        <v>61.2</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562</v>
      </c>
      <c r="BQ72" s="1324"/>
      <c r="BR72" s="1324"/>
      <c r="BS72" s="1324"/>
      <c r="BT72" s="1324"/>
      <c r="BU72" s="1324"/>
      <c r="BV72" s="1324"/>
      <c r="BW72" s="1324"/>
      <c r="BX72" s="1324" t="s">
        <v>563</v>
      </c>
      <c r="BY72" s="1324"/>
      <c r="BZ72" s="1324"/>
      <c r="CA72" s="1324"/>
      <c r="CB72" s="1324"/>
      <c r="CC72" s="1324"/>
      <c r="CD72" s="1324"/>
      <c r="CE72" s="1324"/>
      <c r="CF72" s="1324" t="s">
        <v>564</v>
      </c>
      <c r="CG72" s="1324"/>
      <c r="CH72" s="1324"/>
      <c r="CI72" s="1324"/>
      <c r="CJ72" s="1324"/>
      <c r="CK72" s="1324"/>
      <c r="CL72" s="1324"/>
      <c r="CM72" s="1324"/>
      <c r="CN72" s="1324" t="s">
        <v>565</v>
      </c>
      <c r="CO72" s="1324"/>
      <c r="CP72" s="1324"/>
      <c r="CQ72" s="1324"/>
      <c r="CR72" s="1324"/>
      <c r="CS72" s="1324"/>
      <c r="CT72" s="1324"/>
      <c r="CU72" s="1324"/>
      <c r="CV72" s="1324" t="s">
        <v>566</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604</v>
      </c>
      <c r="AO73" s="1327"/>
      <c r="AP73" s="1327"/>
      <c r="AQ73" s="1327"/>
      <c r="AR73" s="1327"/>
      <c r="AS73" s="1327"/>
      <c r="AT73" s="1327"/>
      <c r="AU73" s="1327"/>
      <c r="AV73" s="1327"/>
      <c r="AW73" s="1327"/>
      <c r="AX73" s="1327"/>
      <c r="AY73" s="1327"/>
      <c r="AZ73" s="1327"/>
      <c r="BA73" s="1327"/>
      <c r="BB73" s="1327" t="s">
        <v>605</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610</v>
      </c>
      <c r="BC75" s="1327"/>
      <c r="BD75" s="1327"/>
      <c r="BE75" s="1327"/>
      <c r="BF75" s="1327"/>
      <c r="BG75" s="1327"/>
      <c r="BH75" s="1327"/>
      <c r="BI75" s="1327"/>
      <c r="BJ75" s="1327"/>
      <c r="BK75" s="1327"/>
      <c r="BL75" s="1327"/>
      <c r="BM75" s="1327"/>
      <c r="BN75" s="1327"/>
      <c r="BO75" s="1327"/>
      <c r="BP75" s="1325">
        <v>5.6</v>
      </c>
      <c r="BQ75" s="1325"/>
      <c r="BR75" s="1325"/>
      <c r="BS75" s="1325"/>
      <c r="BT75" s="1325"/>
      <c r="BU75" s="1325"/>
      <c r="BV75" s="1325"/>
      <c r="BW75" s="1325"/>
      <c r="BX75" s="1325">
        <v>5.3</v>
      </c>
      <c r="BY75" s="1325"/>
      <c r="BZ75" s="1325"/>
      <c r="CA75" s="1325"/>
      <c r="CB75" s="1325"/>
      <c r="CC75" s="1325"/>
      <c r="CD75" s="1325"/>
      <c r="CE75" s="1325"/>
      <c r="CF75" s="1325">
        <v>5.0999999999999996</v>
      </c>
      <c r="CG75" s="1325"/>
      <c r="CH75" s="1325"/>
      <c r="CI75" s="1325"/>
      <c r="CJ75" s="1325"/>
      <c r="CK75" s="1325"/>
      <c r="CL75" s="1325"/>
      <c r="CM75" s="1325"/>
      <c r="CN75" s="1325">
        <v>4.4000000000000004</v>
      </c>
      <c r="CO75" s="1325"/>
      <c r="CP75" s="1325"/>
      <c r="CQ75" s="1325"/>
      <c r="CR75" s="1325"/>
      <c r="CS75" s="1325"/>
      <c r="CT75" s="1325"/>
      <c r="CU75" s="1325"/>
      <c r="CV75" s="1325">
        <v>3.9</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607</v>
      </c>
      <c r="AO77" s="1324"/>
      <c r="AP77" s="1324"/>
      <c r="AQ77" s="1324"/>
      <c r="AR77" s="1324"/>
      <c r="AS77" s="1324"/>
      <c r="AT77" s="1324"/>
      <c r="AU77" s="1324"/>
      <c r="AV77" s="1324"/>
      <c r="AW77" s="1324"/>
      <c r="AX77" s="1324"/>
      <c r="AY77" s="1324"/>
      <c r="AZ77" s="1324"/>
      <c r="BA77" s="1324"/>
      <c r="BB77" s="1327" t="s">
        <v>605</v>
      </c>
      <c r="BC77" s="1327"/>
      <c r="BD77" s="1327"/>
      <c r="BE77" s="1327"/>
      <c r="BF77" s="1327"/>
      <c r="BG77" s="1327"/>
      <c r="BH77" s="1327"/>
      <c r="BI77" s="1327"/>
      <c r="BJ77" s="1327"/>
      <c r="BK77" s="1327"/>
      <c r="BL77" s="1327"/>
      <c r="BM77" s="1327"/>
      <c r="BN77" s="1327"/>
      <c r="BO77" s="1327"/>
      <c r="BP77" s="1325">
        <v>38.5</v>
      </c>
      <c r="BQ77" s="1325"/>
      <c r="BR77" s="1325"/>
      <c r="BS77" s="1325"/>
      <c r="BT77" s="1325"/>
      <c r="BU77" s="1325"/>
      <c r="BV77" s="1325"/>
      <c r="BW77" s="1325"/>
      <c r="BX77" s="1325">
        <v>32.799999999999997</v>
      </c>
      <c r="BY77" s="1325"/>
      <c r="BZ77" s="1325"/>
      <c r="CA77" s="1325"/>
      <c r="CB77" s="1325"/>
      <c r="CC77" s="1325"/>
      <c r="CD77" s="1325"/>
      <c r="CE77" s="1325"/>
      <c r="CF77" s="1325">
        <v>20.9</v>
      </c>
      <c r="CG77" s="1325"/>
      <c r="CH77" s="1325"/>
      <c r="CI77" s="1325"/>
      <c r="CJ77" s="1325"/>
      <c r="CK77" s="1325"/>
      <c r="CL77" s="1325"/>
      <c r="CM77" s="1325"/>
      <c r="CN77" s="1325">
        <v>21</v>
      </c>
      <c r="CO77" s="1325"/>
      <c r="CP77" s="1325"/>
      <c r="CQ77" s="1325"/>
      <c r="CR77" s="1325"/>
      <c r="CS77" s="1325"/>
      <c r="CT77" s="1325"/>
      <c r="CU77" s="1325"/>
      <c r="CV77" s="1325">
        <v>23.5</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610</v>
      </c>
      <c r="BC79" s="1327"/>
      <c r="BD79" s="1327"/>
      <c r="BE79" s="1327"/>
      <c r="BF79" s="1327"/>
      <c r="BG79" s="1327"/>
      <c r="BH79" s="1327"/>
      <c r="BI79" s="1327"/>
      <c r="BJ79" s="1327"/>
      <c r="BK79" s="1327"/>
      <c r="BL79" s="1327"/>
      <c r="BM79" s="1327"/>
      <c r="BN79" s="1327"/>
      <c r="BO79" s="1327"/>
      <c r="BP79" s="1325">
        <v>9.1999999999999993</v>
      </c>
      <c r="BQ79" s="1325"/>
      <c r="BR79" s="1325"/>
      <c r="BS79" s="1325"/>
      <c r="BT79" s="1325"/>
      <c r="BU79" s="1325"/>
      <c r="BV79" s="1325"/>
      <c r="BW79" s="1325"/>
      <c r="BX79" s="1325">
        <v>9.1</v>
      </c>
      <c r="BY79" s="1325"/>
      <c r="BZ79" s="1325"/>
      <c r="CA79" s="1325"/>
      <c r="CB79" s="1325"/>
      <c r="CC79" s="1325"/>
      <c r="CD79" s="1325"/>
      <c r="CE79" s="1325"/>
      <c r="CF79" s="1325">
        <v>9.1</v>
      </c>
      <c r="CG79" s="1325"/>
      <c r="CH79" s="1325"/>
      <c r="CI79" s="1325"/>
      <c r="CJ79" s="1325"/>
      <c r="CK79" s="1325"/>
      <c r="CL79" s="1325"/>
      <c r="CM79" s="1325"/>
      <c r="CN79" s="1325">
        <v>9.1999999999999993</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Z7vUBZNzq/noBUFp1nwhYCQTsmL3IjGW2rmnOLdQKX/XBqc6ZZGNb1cza4tURlz0H/KEnLwUSPBrs+Toa9mv+w==" saltValue="rsWI1OSGQt+k/c/Gis/g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b+C8BP9WV0l/QaL2oxx8TJo9nvt3EvM/GMN97FZcwT4frbFTdUicoy6McouMy+HRPrf4LQDTtEh8MNgsFHr/1Q==" saltValue="COYRN3mXKxrhAa94ak1Ou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u6BmRJGrBK7PPv67W58fHa4hqH8iiwwh9tTfxzSWD2ED0E37SOglFEIRoTzSsM3m6g1LX1faLloB4EfS8lGvPQ==" saltValue="7DJXrY4k9ixo9RdSNp9U5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34509</v>
      </c>
      <c r="E3" s="162"/>
      <c r="F3" s="163">
        <v>78903</v>
      </c>
      <c r="G3" s="164"/>
      <c r="H3" s="165"/>
    </row>
    <row r="4" spans="1:8" x14ac:dyDescent="0.15">
      <c r="A4" s="166"/>
      <c r="B4" s="167"/>
      <c r="C4" s="168"/>
      <c r="D4" s="169">
        <v>28296</v>
      </c>
      <c r="E4" s="170"/>
      <c r="F4" s="171">
        <v>49201</v>
      </c>
      <c r="G4" s="172"/>
      <c r="H4" s="173"/>
    </row>
    <row r="5" spans="1:8" x14ac:dyDescent="0.15">
      <c r="A5" s="154" t="s">
        <v>554</v>
      </c>
      <c r="B5" s="159"/>
      <c r="C5" s="160"/>
      <c r="D5" s="161">
        <v>27584</v>
      </c>
      <c r="E5" s="162"/>
      <c r="F5" s="163">
        <v>82993</v>
      </c>
      <c r="G5" s="164"/>
      <c r="H5" s="165"/>
    </row>
    <row r="6" spans="1:8" x14ac:dyDescent="0.15">
      <c r="A6" s="166"/>
      <c r="B6" s="167"/>
      <c r="C6" s="168"/>
      <c r="D6" s="169">
        <v>22562</v>
      </c>
      <c r="E6" s="170"/>
      <c r="F6" s="171">
        <v>46787</v>
      </c>
      <c r="G6" s="172"/>
      <c r="H6" s="173"/>
    </row>
    <row r="7" spans="1:8" x14ac:dyDescent="0.15">
      <c r="A7" s="154" t="s">
        <v>555</v>
      </c>
      <c r="B7" s="159"/>
      <c r="C7" s="160"/>
      <c r="D7" s="161">
        <v>62111</v>
      </c>
      <c r="E7" s="162"/>
      <c r="F7" s="163">
        <v>108252</v>
      </c>
      <c r="G7" s="164"/>
      <c r="H7" s="165"/>
    </row>
    <row r="8" spans="1:8" x14ac:dyDescent="0.15">
      <c r="A8" s="166"/>
      <c r="B8" s="167"/>
      <c r="C8" s="168"/>
      <c r="D8" s="169">
        <v>41264</v>
      </c>
      <c r="E8" s="170"/>
      <c r="F8" s="171">
        <v>50321</v>
      </c>
      <c r="G8" s="172"/>
      <c r="H8" s="173"/>
    </row>
    <row r="9" spans="1:8" x14ac:dyDescent="0.15">
      <c r="A9" s="154" t="s">
        <v>556</v>
      </c>
      <c r="B9" s="159"/>
      <c r="C9" s="160"/>
      <c r="D9" s="161">
        <v>54221</v>
      </c>
      <c r="E9" s="162"/>
      <c r="F9" s="163">
        <v>93492</v>
      </c>
      <c r="G9" s="164"/>
      <c r="H9" s="165"/>
    </row>
    <row r="10" spans="1:8" x14ac:dyDescent="0.15">
      <c r="A10" s="166"/>
      <c r="B10" s="167"/>
      <c r="C10" s="168"/>
      <c r="D10" s="169">
        <v>30232</v>
      </c>
      <c r="E10" s="170"/>
      <c r="F10" s="171">
        <v>53316</v>
      </c>
      <c r="G10" s="172"/>
      <c r="H10" s="173"/>
    </row>
    <row r="11" spans="1:8" x14ac:dyDescent="0.15">
      <c r="A11" s="154" t="s">
        <v>557</v>
      </c>
      <c r="B11" s="159"/>
      <c r="C11" s="160"/>
      <c r="D11" s="161">
        <v>71811</v>
      </c>
      <c r="E11" s="162"/>
      <c r="F11" s="163">
        <v>94796</v>
      </c>
      <c r="G11" s="164"/>
      <c r="H11" s="165"/>
    </row>
    <row r="12" spans="1:8" x14ac:dyDescent="0.15">
      <c r="A12" s="166"/>
      <c r="B12" s="167"/>
      <c r="C12" s="174"/>
      <c r="D12" s="169">
        <v>50767</v>
      </c>
      <c r="E12" s="170"/>
      <c r="F12" s="171">
        <v>55781</v>
      </c>
      <c r="G12" s="172"/>
      <c r="H12" s="173"/>
    </row>
    <row r="13" spans="1:8" x14ac:dyDescent="0.15">
      <c r="A13" s="154"/>
      <c r="B13" s="159"/>
      <c r="C13" s="175"/>
      <c r="D13" s="176">
        <v>50047</v>
      </c>
      <c r="E13" s="177"/>
      <c r="F13" s="178">
        <v>91687</v>
      </c>
      <c r="G13" s="179"/>
      <c r="H13" s="165"/>
    </row>
    <row r="14" spans="1:8" x14ac:dyDescent="0.15">
      <c r="A14" s="166"/>
      <c r="B14" s="167"/>
      <c r="C14" s="168"/>
      <c r="D14" s="169">
        <v>34624</v>
      </c>
      <c r="E14" s="170"/>
      <c r="F14" s="171">
        <v>51081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6.13</v>
      </c>
      <c r="C19" s="180">
        <f>ROUND(VALUE(SUBSTITUTE(実質収支比率等に係る経年分析!G$48,"▲","-")),2)</f>
        <v>4.67</v>
      </c>
      <c r="D19" s="180">
        <f>ROUND(VALUE(SUBSTITUTE(実質収支比率等に係る経年分析!H$48,"▲","-")),2)</f>
        <v>5.54</v>
      </c>
      <c r="E19" s="180">
        <f>ROUND(VALUE(SUBSTITUTE(実質収支比率等に係る経年分析!I$48,"▲","-")),2)</f>
        <v>10.42</v>
      </c>
      <c r="F19" s="180">
        <f>ROUND(VALUE(SUBSTITUTE(実質収支比率等に係る経年分析!J$48,"▲","-")),2)</f>
        <v>6.07</v>
      </c>
    </row>
    <row r="20" spans="1:11" x14ac:dyDescent="0.15">
      <c r="A20" s="180" t="s">
        <v>54</v>
      </c>
      <c r="B20" s="180">
        <f>ROUND(VALUE(SUBSTITUTE(実質収支比率等に係る経年分析!F$47,"▲","-")),2)</f>
        <v>48.18</v>
      </c>
      <c r="C20" s="180">
        <f>ROUND(VALUE(SUBSTITUTE(実質収支比率等に係る経年分析!G$47,"▲","-")),2)</f>
        <v>51.53</v>
      </c>
      <c r="D20" s="180">
        <f>ROUND(VALUE(SUBSTITUTE(実質収支比率等に係る経年分析!H$47,"▲","-")),2)</f>
        <v>47.34</v>
      </c>
      <c r="E20" s="180">
        <f>ROUND(VALUE(SUBSTITUTE(実質収支比率等に係る経年分析!I$47,"▲","-")),2)</f>
        <v>42.29</v>
      </c>
      <c r="F20" s="180">
        <f>ROUND(VALUE(SUBSTITUTE(実質収支比率等に係る経年分析!J$47,"▲","-")),2)</f>
        <v>46.81</v>
      </c>
    </row>
    <row r="21" spans="1:11" x14ac:dyDescent="0.15">
      <c r="A21" s="180" t="s">
        <v>55</v>
      </c>
      <c r="B21" s="180">
        <f>IF(ISNUMBER(VALUE(SUBSTITUTE(実質収支比率等に係る経年分析!F$49,"▲","-"))),ROUND(VALUE(SUBSTITUTE(実質収支比率等に係る経年分析!F$49,"▲","-")),2),NA())</f>
        <v>-1.44</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-6.05</v>
      </c>
      <c r="E21" s="180">
        <f>IF(ISNUMBER(VALUE(SUBSTITUTE(実質収支比率等に係る経年分析!I$49,"▲","-"))),ROUND(VALUE(SUBSTITUTE(実質収支比率等に係る経年分析!I$49,"▲","-")),2),NA())</f>
        <v>-3.27</v>
      </c>
      <c r="F21" s="180">
        <f>IF(ISNUMBER(VALUE(SUBSTITUTE(実質収支比率等に係る経年分析!J$49,"▲","-"))),ROUND(VALUE(SUBSTITUTE(実質収支比率等に係る経年分析!J$49,"▲","-")),2),NA())</f>
        <v>-2.17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5.0199999999999996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421</v>
      </c>
      <c r="E42" s="182"/>
      <c r="F42" s="182"/>
      <c r="G42" s="182">
        <f>'実質公債費比率（分子）の構造'!L$52</f>
        <v>406</v>
      </c>
      <c r="H42" s="182"/>
      <c r="I42" s="182"/>
      <c r="J42" s="182">
        <f>'実質公債費比率（分子）の構造'!M$52</f>
        <v>384</v>
      </c>
      <c r="K42" s="182"/>
      <c r="L42" s="182"/>
      <c r="M42" s="182">
        <f>'実質公債費比率（分子）の構造'!N$52</f>
        <v>365</v>
      </c>
      <c r="N42" s="182"/>
      <c r="O42" s="182"/>
      <c r="P42" s="182">
        <f>'実質公債費比率（分子）の構造'!O$52</f>
        <v>339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15</v>
      </c>
      <c r="C45" s="182"/>
      <c r="D45" s="182"/>
      <c r="E45" s="182">
        <f>'実質公債費比率（分子）の構造'!L$49</f>
        <v>13</v>
      </c>
      <c r="F45" s="182"/>
      <c r="G45" s="182"/>
      <c r="H45" s="182">
        <f>'実質公債費比率（分子）の構造'!M$49</f>
        <v>14</v>
      </c>
      <c r="I45" s="182"/>
      <c r="J45" s="182"/>
      <c r="K45" s="182">
        <f>'実質公債費比率（分子）の構造'!N$49</f>
        <v>16</v>
      </c>
      <c r="L45" s="182"/>
      <c r="M45" s="182"/>
      <c r="N45" s="182">
        <f>'実質公債費比率（分子）の構造'!O$49</f>
        <v>15</v>
      </c>
      <c r="O45" s="182"/>
      <c r="P45" s="182"/>
    </row>
    <row r="46" spans="1:16" x14ac:dyDescent="0.15">
      <c r="A46" s="182" t="s">
        <v>66</v>
      </c>
      <c r="B46" s="182">
        <f>'実質公債費比率（分子）の構造'!K$48</f>
        <v>79</v>
      </c>
      <c r="C46" s="182"/>
      <c r="D46" s="182"/>
      <c r="E46" s="182">
        <f>'実質公債費比率（分子）の構造'!L$48</f>
        <v>69</v>
      </c>
      <c r="F46" s="182"/>
      <c r="G46" s="182"/>
      <c r="H46" s="182">
        <f>'実質公債費比率（分子）の構造'!M$48</f>
        <v>72</v>
      </c>
      <c r="I46" s="182"/>
      <c r="J46" s="182"/>
      <c r="K46" s="182">
        <f>'実質公債費比率（分子）の構造'!N$48</f>
        <v>64</v>
      </c>
      <c r="L46" s="182"/>
      <c r="M46" s="182"/>
      <c r="N46" s="182">
        <f>'実質公債費比率（分子）の構造'!O$48</f>
        <v>50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510</v>
      </c>
      <c r="C49" s="182"/>
      <c r="D49" s="182"/>
      <c r="E49" s="182">
        <f>'実質公債費比率（分子）の構造'!L$45</f>
        <v>482</v>
      </c>
      <c r="F49" s="182"/>
      <c r="G49" s="182"/>
      <c r="H49" s="182">
        <f>'実質公債費比率（分子）の構造'!M$45</f>
        <v>451</v>
      </c>
      <c r="I49" s="182"/>
      <c r="J49" s="182"/>
      <c r="K49" s="182">
        <f>'実質公債費比率（分子）の構造'!N$45</f>
        <v>408</v>
      </c>
      <c r="L49" s="182"/>
      <c r="M49" s="182"/>
      <c r="N49" s="182">
        <f>'実質公債費比率（分子）の構造'!O$45</f>
        <v>387</v>
      </c>
      <c r="O49" s="182"/>
      <c r="P49" s="182"/>
    </row>
    <row r="50" spans="1:16" x14ac:dyDescent="0.15">
      <c r="A50" s="182" t="s">
        <v>70</v>
      </c>
      <c r="B50" s="182" t="e">
        <f>NA()</f>
        <v>#N/A</v>
      </c>
      <c r="C50" s="182">
        <f>IF(ISNUMBER('実質公債費比率（分子）の構造'!K$53),'実質公債費比率（分子）の構造'!K$53,NA())</f>
        <v>183</v>
      </c>
      <c r="D50" s="182" t="e">
        <f>NA()</f>
        <v>#N/A</v>
      </c>
      <c r="E50" s="182" t="e">
        <f>NA()</f>
        <v>#N/A</v>
      </c>
      <c r="F50" s="182">
        <f>IF(ISNUMBER('実質公債費比率（分子）の構造'!L$53),'実質公債費比率（分子）の構造'!L$53,NA())</f>
        <v>158</v>
      </c>
      <c r="G50" s="182" t="e">
        <f>NA()</f>
        <v>#N/A</v>
      </c>
      <c r="H50" s="182" t="e">
        <f>NA()</f>
        <v>#N/A</v>
      </c>
      <c r="I50" s="182">
        <f>IF(ISNUMBER('実質公債費比率（分子）の構造'!M$53),'実質公債費比率（分子）の構造'!M$53,NA())</f>
        <v>153</v>
      </c>
      <c r="J50" s="182" t="e">
        <f>NA()</f>
        <v>#N/A</v>
      </c>
      <c r="K50" s="182" t="e">
        <f>NA()</f>
        <v>#N/A</v>
      </c>
      <c r="L50" s="182">
        <f>IF(ISNUMBER('実質公債費比率（分子）の構造'!N$53),'実質公債費比率（分子）の構造'!N$53,NA())</f>
        <v>123</v>
      </c>
      <c r="M50" s="182" t="e">
        <f>NA()</f>
        <v>#N/A</v>
      </c>
      <c r="N50" s="182" t="e">
        <f>NA()</f>
        <v>#N/A</v>
      </c>
      <c r="O50" s="182">
        <f>IF(ISNUMBER('実質公債費比率（分子）の構造'!O$53),'実質公債費比率（分子）の構造'!O$53,NA())</f>
        <v>113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3662</v>
      </c>
      <c r="E56" s="181"/>
      <c r="F56" s="181"/>
      <c r="G56" s="181">
        <f>'将来負担比率（分子）の構造'!J$52</f>
        <v>3511</v>
      </c>
      <c r="H56" s="181"/>
      <c r="I56" s="181"/>
      <c r="J56" s="181">
        <f>'将来負担比率（分子）の構造'!K$52</f>
        <v>3384</v>
      </c>
      <c r="K56" s="181"/>
      <c r="L56" s="181"/>
      <c r="M56" s="181">
        <f>'将来負担比率（分子）の構造'!L$52</f>
        <v>3402</v>
      </c>
      <c r="N56" s="181"/>
      <c r="O56" s="181"/>
      <c r="P56" s="181">
        <f>'将来負担比率（分子）の構造'!M$52</f>
        <v>3141</v>
      </c>
    </row>
    <row r="57" spans="1:16" x14ac:dyDescent="0.15">
      <c r="A57" s="181" t="s">
        <v>41</v>
      </c>
      <c r="B57" s="181"/>
      <c r="C57" s="181"/>
      <c r="D57" s="181">
        <f>'将来負担比率（分子）の構造'!I$51</f>
        <v>85</v>
      </c>
      <c r="E57" s="181"/>
      <c r="F57" s="181"/>
      <c r="G57" s="181">
        <f>'将来負担比率（分子）の構造'!J$51</f>
        <v>71</v>
      </c>
      <c r="H57" s="181"/>
      <c r="I57" s="181"/>
      <c r="J57" s="181">
        <f>'将来負担比率（分子）の構造'!K$51</f>
        <v>58</v>
      </c>
      <c r="K57" s="181"/>
      <c r="L57" s="181"/>
      <c r="M57" s="181">
        <f>'将来負担比率（分子）の構造'!L$51</f>
        <v>50</v>
      </c>
      <c r="N57" s="181"/>
      <c r="O57" s="181"/>
      <c r="P57" s="181">
        <f>'将来負担比率（分子）の構造'!M$51</f>
        <v>270</v>
      </c>
    </row>
    <row r="58" spans="1:16" x14ac:dyDescent="0.15">
      <c r="A58" s="181" t="s">
        <v>40</v>
      </c>
      <c r="B58" s="181"/>
      <c r="C58" s="181"/>
      <c r="D58" s="181">
        <f>'将来負担比率（分子）の構造'!I$50</f>
        <v>4010</v>
      </c>
      <c r="E58" s="181"/>
      <c r="F58" s="181"/>
      <c r="G58" s="181">
        <f>'将来負担比率（分子）の構造'!J$50</f>
        <v>4438</v>
      </c>
      <c r="H58" s="181"/>
      <c r="I58" s="181"/>
      <c r="J58" s="181">
        <f>'将来負担比率（分子）の構造'!K$50</f>
        <v>4410</v>
      </c>
      <c r="K58" s="181"/>
      <c r="L58" s="181"/>
      <c r="M58" s="181">
        <f>'将来負担比率（分子）の構造'!L$50</f>
        <v>3954</v>
      </c>
      <c r="N58" s="181"/>
      <c r="O58" s="181"/>
      <c r="P58" s="181">
        <f>'将来負担比率（分子）の構造'!M$50</f>
        <v>4406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1256</v>
      </c>
      <c r="C62" s="181"/>
      <c r="D62" s="181"/>
      <c r="E62" s="181">
        <f>'将来負担比率（分子）の構造'!J$45</f>
        <v>1251</v>
      </c>
      <c r="F62" s="181"/>
      <c r="G62" s="181"/>
      <c r="H62" s="181">
        <f>'将来負担比率（分子）の構造'!K$45</f>
        <v>1201</v>
      </c>
      <c r="I62" s="181"/>
      <c r="J62" s="181"/>
      <c r="K62" s="181">
        <f>'将来負担比率（分子）の構造'!L$45</f>
        <v>1187</v>
      </c>
      <c r="L62" s="181"/>
      <c r="M62" s="181"/>
      <c r="N62" s="181">
        <f>'将来負担比率（分子）の構造'!M$45</f>
        <v>1199</v>
      </c>
      <c r="O62" s="181"/>
      <c r="P62" s="181"/>
    </row>
    <row r="63" spans="1:16" x14ac:dyDescent="0.15">
      <c r="A63" s="181" t="s">
        <v>33</v>
      </c>
      <c r="B63" s="181">
        <f>'将来負担比率（分子）の構造'!I$44</f>
        <v>85</v>
      </c>
      <c r="C63" s="181"/>
      <c r="D63" s="181"/>
      <c r="E63" s="181">
        <f>'将来負担比率（分子）の構造'!J$44</f>
        <v>85</v>
      </c>
      <c r="F63" s="181"/>
      <c r="G63" s="181"/>
      <c r="H63" s="181">
        <f>'将来負担比率（分子）の構造'!K$44</f>
        <v>123</v>
      </c>
      <c r="I63" s="181"/>
      <c r="J63" s="181"/>
      <c r="K63" s="181">
        <f>'将来負担比率（分子）の構造'!L$44</f>
        <v>291</v>
      </c>
      <c r="L63" s="181"/>
      <c r="M63" s="181"/>
      <c r="N63" s="181">
        <f>'将来負担比率（分子）の構造'!M$44</f>
        <v>285</v>
      </c>
      <c r="O63" s="181"/>
      <c r="P63" s="181"/>
    </row>
    <row r="64" spans="1:16" x14ac:dyDescent="0.15">
      <c r="A64" s="181" t="s">
        <v>32</v>
      </c>
      <c r="B64" s="181">
        <f>'将来負担比率（分子）の構造'!I$43</f>
        <v>663</v>
      </c>
      <c r="C64" s="181"/>
      <c r="D64" s="181"/>
      <c r="E64" s="181">
        <f>'将来負担比率（分子）の構造'!J$43</f>
        <v>618</v>
      </c>
      <c r="F64" s="181"/>
      <c r="G64" s="181"/>
      <c r="H64" s="181">
        <f>'将来負担比率（分子）の構造'!K$43</f>
        <v>597</v>
      </c>
      <c r="I64" s="181"/>
      <c r="J64" s="181"/>
      <c r="K64" s="181">
        <f>'将来負担比率（分子）の構造'!L$43</f>
        <v>566</v>
      </c>
      <c r="L64" s="181"/>
      <c r="M64" s="181"/>
      <c r="N64" s="181">
        <f>'将来負担比率（分子）の構造'!M$43</f>
        <v>512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4101</v>
      </c>
      <c r="C66" s="181"/>
      <c r="D66" s="181"/>
      <c r="E66" s="181">
        <f>'将来負担比率（分子）の構造'!J$41</f>
        <v>3851</v>
      </c>
      <c r="F66" s="181"/>
      <c r="G66" s="181"/>
      <c r="H66" s="181">
        <f>'将来負担比率（分子）の構造'!K$41</f>
        <v>3754</v>
      </c>
      <c r="I66" s="181"/>
      <c r="J66" s="181"/>
      <c r="K66" s="181">
        <f>'将来負担比率（分子）の構造'!L$41</f>
        <v>3744</v>
      </c>
      <c r="L66" s="181"/>
      <c r="M66" s="181"/>
      <c r="N66" s="181">
        <f>'将来負担比率（分子）の構造'!M$41</f>
        <v>3796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1697</v>
      </c>
      <c r="C72" s="185">
        <f>基金残高に係る経年分析!G55</f>
        <v>1507</v>
      </c>
      <c r="D72" s="185">
        <f>基金残高に係る経年分析!H55</f>
        <v>1768</v>
      </c>
    </row>
    <row r="73" spans="1:16" x14ac:dyDescent="0.15">
      <c r="A73" s="184" t="s">
        <v>77</v>
      </c>
      <c r="B73" s="185">
        <f>基金残高に係る経年分析!F56</f>
        <v>378</v>
      </c>
      <c r="C73" s="185">
        <f>基金残高に係る経年分析!G56</f>
        <v>377</v>
      </c>
      <c r="D73" s="185">
        <f>基金残高に係る経年分析!H56</f>
        <v>379</v>
      </c>
    </row>
    <row r="74" spans="1:16" x14ac:dyDescent="0.15">
      <c r="A74" s="184" t="s">
        <v>78</v>
      </c>
      <c r="B74" s="185">
        <f>基金残高に係る経年分析!F57</f>
        <v>1718</v>
      </c>
      <c r="C74" s="185">
        <f>基金残高に係る経年分析!G57</f>
        <v>1782</v>
      </c>
      <c r="D74" s="185">
        <f>基金残高に係る経年分析!H57</f>
        <v>1957</v>
      </c>
    </row>
  </sheetData>
  <sheetProtection algorithmName="SHA-512" hashValue="eiXtskGu/ij5pNHtGmwoaCbrAuVJs/o8gwXGMnTdJ7T34ghgNTvmFzr3ncq5aJVbGuzDLoKPYod7IDPE0G6Sig==" saltValue="OzCURm3ynj05K72/UNlt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1513221</v>
      </c>
      <c r="S5" s="675"/>
      <c r="T5" s="675"/>
      <c r="U5" s="675"/>
      <c r="V5" s="675"/>
      <c r="W5" s="675"/>
      <c r="X5" s="675"/>
      <c r="Y5" s="676"/>
      <c r="Z5" s="677">
        <v>19.899999999999999</v>
      </c>
      <c r="AA5" s="677"/>
      <c r="AB5" s="677"/>
      <c r="AC5" s="677"/>
      <c r="AD5" s="678">
        <v>1513221</v>
      </c>
      <c r="AE5" s="678"/>
      <c r="AF5" s="678"/>
      <c r="AG5" s="678"/>
      <c r="AH5" s="678"/>
      <c r="AI5" s="678"/>
      <c r="AJ5" s="678"/>
      <c r="AK5" s="678"/>
      <c r="AL5" s="679">
        <v>41.7</v>
      </c>
      <c r="AM5" s="680"/>
      <c r="AN5" s="680"/>
      <c r="AO5" s="681"/>
      <c r="AP5" s="671" t="s">
        <v>223</v>
      </c>
      <c r="AQ5" s="672"/>
      <c r="AR5" s="672"/>
      <c r="AS5" s="672"/>
      <c r="AT5" s="672"/>
      <c r="AU5" s="672"/>
      <c r="AV5" s="672"/>
      <c r="AW5" s="672"/>
      <c r="AX5" s="672"/>
      <c r="AY5" s="672"/>
      <c r="AZ5" s="672"/>
      <c r="BA5" s="672"/>
      <c r="BB5" s="672"/>
      <c r="BC5" s="672"/>
      <c r="BD5" s="672"/>
      <c r="BE5" s="672"/>
      <c r="BF5" s="673"/>
      <c r="BG5" s="685">
        <v>1513221</v>
      </c>
      <c r="BH5" s="686"/>
      <c r="BI5" s="686"/>
      <c r="BJ5" s="686"/>
      <c r="BK5" s="686"/>
      <c r="BL5" s="686"/>
      <c r="BM5" s="686"/>
      <c r="BN5" s="687"/>
      <c r="BO5" s="688">
        <v>100</v>
      </c>
      <c r="BP5" s="688"/>
      <c r="BQ5" s="688"/>
      <c r="BR5" s="688"/>
      <c r="BS5" s="689">
        <v>11081</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75365</v>
      </c>
      <c r="S6" s="686"/>
      <c r="T6" s="686"/>
      <c r="U6" s="686"/>
      <c r="V6" s="686"/>
      <c r="W6" s="686"/>
      <c r="X6" s="686"/>
      <c r="Y6" s="687"/>
      <c r="Z6" s="688">
        <v>1</v>
      </c>
      <c r="AA6" s="688"/>
      <c r="AB6" s="688"/>
      <c r="AC6" s="688"/>
      <c r="AD6" s="689">
        <v>75365</v>
      </c>
      <c r="AE6" s="689"/>
      <c r="AF6" s="689"/>
      <c r="AG6" s="689"/>
      <c r="AH6" s="689"/>
      <c r="AI6" s="689"/>
      <c r="AJ6" s="689"/>
      <c r="AK6" s="689"/>
      <c r="AL6" s="690">
        <v>2.1</v>
      </c>
      <c r="AM6" s="691"/>
      <c r="AN6" s="691"/>
      <c r="AO6" s="692"/>
      <c r="AP6" s="682" t="s">
        <v>228</v>
      </c>
      <c r="AQ6" s="683"/>
      <c r="AR6" s="683"/>
      <c r="AS6" s="683"/>
      <c r="AT6" s="683"/>
      <c r="AU6" s="683"/>
      <c r="AV6" s="683"/>
      <c r="AW6" s="683"/>
      <c r="AX6" s="683"/>
      <c r="AY6" s="683"/>
      <c r="AZ6" s="683"/>
      <c r="BA6" s="683"/>
      <c r="BB6" s="683"/>
      <c r="BC6" s="683"/>
      <c r="BD6" s="683"/>
      <c r="BE6" s="683"/>
      <c r="BF6" s="684"/>
      <c r="BG6" s="685">
        <v>1513221</v>
      </c>
      <c r="BH6" s="686"/>
      <c r="BI6" s="686"/>
      <c r="BJ6" s="686"/>
      <c r="BK6" s="686"/>
      <c r="BL6" s="686"/>
      <c r="BM6" s="686"/>
      <c r="BN6" s="687"/>
      <c r="BO6" s="688">
        <v>100</v>
      </c>
      <c r="BP6" s="688"/>
      <c r="BQ6" s="688"/>
      <c r="BR6" s="688"/>
      <c r="BS6" s="689">
        <v>11081</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74087</v>
      </c>
      <c r="CS6" s="686"/>
      <c r="CT6" s="686"/>
      <c r="CU6" s="686"/>
      <c r="CV6" s="686"/>
      <c r="CW6" s="686"/>
      <c r="CX6" s="686"/>
      <c r="CY6" s="687"/>
      <c r="CZ6" s="679">
        <v>1</v>
      </c>
      <c r="DA6" s="680"/>
      <c r="DB6" s="680"/>
      <c r="DC6" s="699"/>
      <c r="DD6" s="694" t="s">
        <v>230</v>
      </c>
      <c r="DE6" s="686"/>
      <c r="DF6" s="686"/>
      <c r="DG6" s="686"/>
      <c r="DH6" s="686"/>
      <c r="DI6" s="686"/>
      <c r="DJ6" s="686"/>
      <c r="DK6" s="686"/>
      <c r="DL6" s="686"/>
      <c r="DM6" s="686"/>
      <c r="DN6" s="686"/>
      <c r="DO6" s="686"/>
      <c r="DP6" s="687"/>
      <c r="DQ6" s="694">
        <v>74087</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925</v>
      </c>
      <c r="S7" s="686"/>
      <c r="T7" s="686"/>
      <c r="U7" s="686"/>
      <c r="V7" s="686"/>
      <c r="W7" s="686"/>
      <c r="X7" s="686"/>
      <c r="Y7" s="687"/>
      <c r="Z7" s="688">
        <v>0</v>
      </c>
      <c r="AA7" s="688"/>
      <c r="AB7" s="688"/>
      <c r="AC7" s="688"/>
      <c r="AD7" s="689">
        <v>925</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518736</v>
      </c>
      <c r="BH7" s="686"/>
      <c r="BI7" s="686"/>
      <c r="BJ7" s="686"/>
      <c r="BK7" s="686"/>
      <c r="BL7" s="686"/>
      <c r="BM7" s="686"/>
      <c r="BN7" s="687"/>
      <c r="BO7" s="688">
        <v>34.299999999999997</v>
      </c>
      <c r="BP7" s="688"/>
      <c r="BQ7" s="688"/>
      <c r="BR7" s="688"/>
      <c r="BS7" s="689">
        <v>11081</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2165687</v>
      </c>
      <c r="CS7" s="686"/>
      <c r="CT7" s="686"/>
      <c r="CU7" s="686"/>
      <c r="CV7" s="686"/>
      <c r="CW7" s="686"/>
      <c r="CX7" s="686"/>
      <c r="CY7" s="687"/>
      <c r="CZ7" s="688">
        <v>30.1</v>
      </c>
      <c r="DA7" s="688"/>
      <c r="DB7" s="688"/>
      <c r="DC7" s="688"/>
      <c r="DD7" s="694">
        <v>27759</v>
      </c>
      <c r="DE7" s="686"/>
      <c r="DF7" s="686"/>
      <c r="DG7" s="686"/>
      <c r="DH7" s="686"/>
      <c r="DI7" s="686"/>
      <c r="DJ7" s="686"/>
      <c r="DK7" s="686"/>
      <c r="DL7" s="686"/>
      <c r="DM7" s="686"/>
      <c r="DN7" s="686"/>
      <c r="DO7" s="686"/>
      <c r="DP7" s="687"/>
      <c r="DQ7" s="694">
        <v>920310</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4352</v>
      </c>
      <c r="S8" s="686"/>
      <c r="T8" s="686"/>
      <c r="U8" s="686"/>
      <c r="V8" s="686"/>
      <c r="W8" s="686"/>
      <c r="X8" s="686"/>
      <c r="Y8" s="687"/>
      <c r="Z8" s="688">
        <v>0.1</v>
      </c>
      <c r="AA8" s="688"/>
      <c r="AB8" s="688"/>
      <c r="AC8" s="688"/>
      <c r="AD8" s="689">
        <v>4352</v>
      </c>
      <c r="AE8" s="689"/>
      <c r="AF8" s="689"/>
      <c r="AG8" s="689"/>
      <c r="AH8" s="689"/>
      <c r="AI8" s="689"/>
      <c r="AJ8" s="689"/>
      <c r="AK8" s="689"/>
      <c r="AL8" s="690">
        <v>0.1</v>
      </c>
      <c r="AM8" s="691"/>
      <c r="AN8" s="691"/>
      <c r="AO8" s="692"/>
      <c r="AP8" s="682" t="s">
        <v>235</v>
      </c>
      <c r="AQ8" s="683"/>
      <c r="AR8" s="683"/>
      <c r="AS8" s="683"/>
      <c r="AT8" s="683"/>
      <c r="AU8" s="683"/>
      <c r="AV8" s="683"/>
      <c r="AW8" s="683"/>
      <c r="AX8" s="683"/>
      <c r="AY8" s="683"/>
      <c r="AZ8" s="683"/>
      <c r="BA8" s="683"/>
      <c r="BB8" s="683"/>
      <c r="BC8" s="683"/>
      <c r="BD8" s="683"/>
      <c r="BE8" s="683"/>
      <c r="BF8" s="684"/>
      <c r="BG8" s="685">
        <v>19374</v>
      </c>
      <c r="BH8" s="686"/>
      <c r="BI8" s="686"/>
      <c r="BJ8" s="686"/>
      <c r="BK8" s="686"/>
      <c r="BL8" s="686"/>
      <c r="BM8" s="686"/>
      <c r="BN8" s="687"/>
      <c r="BO8" s="688">
        <v>1.3</v>
      </c>
      <c r="BP8" s="688"/>
      <c r="BQ8" s="688"/>
      <c r="BR8" s="688"/>
      <c r="BS8" s="694" t="s">
        <v>230</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1527326</v>
      </c>
      <c r="CS8" s="686"/>
      <c r="CT8" s="686"/>
      <c r="CU8" s="686"/>
      <c r="CV8" s="686"/>
      <c r="CW8" s="686"/>
      <c r="CX8" s="686"/>
      <c r="CY8" s="687"/>
      <c r="CZ8" s="688">
        <v>21.2</v>
      </c>
      <c r="DA8" s="688"/>
      <c r="DB8" s="688"/>
      <c r="DC8" s="688"/>
      <c r="DD8" s="694">
        <v>24992</v>
      </c>
      <c r="DE8" s="686"/>
      <c r="DF8" s="686"/>
      <c r="DG8" s="686"/>
      <c r="DH8" s="686"/>
      <c r="DI8" s="686"/>
      <c r="DJ8" s="686"/>
      <c r="DK8" s="686"/>
      <c r="DL8" s="686"/>
      <c r="DM8" s="686"/>
      <c r="DN8" s="686"/>
      <c r="DO8" s="686"/>
      <c r="DP8" s="687"/>
      <c r="DQ8" s="694">
        <v>878724</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4991</v>
      </c>
      <c r="S9" s="686"/>
      <c r="T9" s="686"/>
      <c r="U9" s="686"/>
      <c r="V9" s="686"/>
      <c r="W9" s="686"/>
      <c r="X9" s="686"/>
      <c r="Y9" s="687"/>
      <c r="Z9" s="688">
        <v>0.1</v>
      </c>
      <c r="AA9" s="688"/>
      <c r="AB9" s="688"/>
      <c r="AC9" s="688"/>
      <c r="AD9" s="689">
        <v>4991</v>
      </c>
      <c r="AE9" s="689"/>
      <c r="AF9" s="689"/>
      <c r="AG9" s="689"/>
      <c r="AH9" s="689"/>
      <c r="AI9" s="689"/>
      <c r="AJ9" s="689"/>
      <c r="AK9" s="689"/>
      <c r="AL9" s="690">
        <v>0.1</v>
      </c>
      <c r="AM9" s="691"/>
      <c r="AN9" s="691"/>
      <c r="AO9" s="692"/>
      <c r="AP9" s="682" t="s">
        <v>238</v>
      </c>
      <c r="AQ9" s="683"/>
      <c r="AR9" s="683"/>
      <c r="AS9" s="683"/>
      <c r="AT9" s="683"/>
      <c r="AU9" s="683"/>
      <c r="AV9" s="683"/>
      <c r="AW9" s="683"/>
      <c r="AX9" s="683"/>
      <c r="AY9" s="683"/>
      <c r="AZ9" s="683"/>
      <c r="BA9" s="683"/>
      <c r="BB9" s="683"/>
      <c r="BC9" s="683"/>
      <c r="BD9" s="683"/>
      <c r="BE9" s="683"/>
      <c r="BF9" s="684"/>
      <c r="BG9" s="685">
        <v>443596</v>
      </c>
      <c r="BH9" s="686"/>
      <c r="BI9" s="686"/>
      <c r="BJ9" s="686"/>
      <c r="BK9" s="686"/>
      <c r="BL9" s="686"/>
      <c r="BM9" s="686"/>
      <c r="BN9" s="687"/>
      <c r="BO9" s="688">
        <v>29.3</v>
      </c>
      <c r="BP9" s="688"/>
      <c r="BQ9" s="688"/>
      <c r="BR9" s="688"/>
      <c r="BS9" s="694" t="s">
        <v>230</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433104</v>
      </c>
      <c r="CS9" s="686"/>
      <c r="CT9" s="686"/>
      <c r="CU9" s="686"/>
      <c r="CV9" s="686"/>
      <c r="CW9" s="686"/>
      <c r="CX9" s="686"/>
      <c r="CY9" s="687"/>
      <c r="CZ9" s="688">
        <v>6</v>
      </c>
      <c r="DA9" s="688"/>
      <c r="DB9" s="688"/>
      <c r="DC9" s="688"/>
      <c r="DD9" s="694">
        <v>13768</v>
      </c>
      <c r="DE9" s="686"/>
      <c r="DF9" s="686"/>
      <c r="DG9" s="686"/>
      <c r="DH9" s="686"/>
      <c r="DI9" s="686"/>
      <c r="DJ9" s="686"/>
      <c r="DK9" s="686"/>
      <c r="DL9" s="686"/>
      <c r="DM9" s="686"/>
      <c r="DN9" s="686"/>
      <c r="DO9" s="686"/>
      <c r="DP9" s="687"/>
      <c r="DQ9" s="694">
        <v>350359</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241</v>
      </c>
      <c r="S10" s="686"/>
      <c r="T10" s="686"/>
      <c r="U10" s="686"/>
      <c r="V10" s="686"/>
      <c r="W10" s="686"/>
      <c r="X10" s="686"/>
      <c r="Y10" s="687"/>
      <c r="Z10" s="688" t="s">
        <v>230</v>
      </c>
      <c r="AA10" s="688"/>
      <c r="AB10" s="688"/>
      <c r="AC10" s="688"/>
      <c r="AD10" s="689" t="s">
        <v>241</v>
      </c>
      <c r="AE10" s="689"/>
      <c r="AF10" s="689"/>
      <c r="AG10" s="689"/>
      <c r="AH10" s="689"/>
      <c r="AI10" s="689"/>
      <c r="AJ10" s="689"/>
      <c r="AK10" s="689"/>
      <c r="AL10" s="690" t="s">
        <v>230</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24513</v>
      </c>
      <c r="BH10" s="686"/>
      <c r="BI10" s="686"/>
      <c r="BJ10" s="686"/>
      <c r="BK10" s="686"/>
      <c r="BL10" s="686"/>
      <c r="BM10" s="686"/>
      <c r="BN10" s="687"/>
      <c r="BO10" s="688">
        <v>1.6</v>
      </c>
      <c r="BP10" s="688"/>
      <c r="BQ10" s="688"/>
      <c r="BR10" s="688"/>
      <c r="BS10" s="694">
        <v>4893</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t="s">
        <v>230</v>
      </c>
      <c r="CS10" s="686"/>
      <c r="CT10" s="686"/>
      <c r="CU10" s="686"/>
      <c r="CV10" s="686"/>
      <c r="CW10" s="686"/>
      <c r="CX10" s="686"/>
      <c r="CY10" s="687"/>
      <c r="CZ10" s="688" t="s">
        <v>230</v>
      </c>
      <c r="DA10" s="688"/>
      <c r="DB10" s="688"/>
      <c r="DC10" s="688"/>
      <c r="DD10" s="694" t="s">
        <v>241</v>
      </c>
      <c r="DE10" s="686"/>
      <c r="DF10" s="686"/>
      <c r="DG10" s="686"/>
      <c r="DH10" s="686"/>
      <c r="DI10" s="686"/>
      <c r="DJ10" s="686"/>
      <c r="DK10" s="686"/>
      <c r="DL10" s="686"/>
      <c r="DM10" s="686"/>
      <c r="DN10" s="686"/>
      <c r="DO10" s="686"/>
      <c r="DP10" s="687"/>
      <c r="DQ10" s="694" t="s">
        <v>241</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240112</v>
      </c>
      <c r="S11" s="686"/>
      <c r="T11" s="686"/>
      <c r="U11" s="686"/>
      <c r="V11" s="686"/>
      <c r="W11" s="686"/>
      <c r="X11" s="686"/>
      <c r="Y11" s="687"/>
      <c r="Z11" s="690">
        <v>3.2</v>
      </c>
      <c r="AA11" s="691"/>
      <c r="AB11" s="691"/>
      <c r="AC11" s="703"/>
      <c r="AD11" s="694">
        <v>240112</v>
      </c>
      <c r="AE11" s="686"/>
      <c r="AF11" s="686"/>
      <c r="AG11" s="686"/>
      <c r="AH11" s="686"/>
      <c r="AI11" s="686"/>
      <c r="AJ11" s="686"/>
      <c r="AK11" s="687"/>
      <c r="AL11" s="690">
        <v>6.6</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31253</v>
      </c>
      <c r="BH11" s="686"/>
      <c r="BI11" s="686"/>
      <c r="BJ11" s="686"/>
      <c r="BK11" s="686"/>
      <c r="BL11" s="686"/>
      <c r="BM11" s="686"/>
      <c r="BN11" s="687"/>
      <c r="BO11" s="688">
        <v>2.1</v>
      </c>
      <c r="BP11" s="688"/>
      <c r="BQ11" s="688"/>
      <c r="BR11" s="688"/>
      <c r="BS11" s="694">
        <v>6188</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333530</v>
      </c>
      <c r="CS11" s="686"/>
      <c r="CT11" s="686"/>
      <c r="CU11" s="686"/>
      <c r="CV11" s="686"/>
      <c r="CW11" s="686"/>
      <c r="CX11" s="686"/>
      <c r="CY11" s="687"/>
      <c r="CZ11" s="688">
        <v>4.5999999999999996</v>
      </c>
      <c r="DA11" s="688"/>
      <c r="DB11" s="688"/>
      <c r="DC11" s="688"/>
      <c r="DD11" s="694">
        <v>28441</v>
      </c>
      <c r="DE11" s="686"/>
      <c r="DF11" s="686"/>
      <c r="DG11" s="686"/>
      <c r="DH11" s="686"/>
      <c r="DI11" s="686"/>
      <c r="DJ11" s="686"/>
      <c r="DK11" s="686"/>
      <c r="DL11" s="686"/>
      <c r="DM11" s="686"/>
      <c r="DN11" s="686"/>
      <c r="DO11" s="686"/>
      <c r="DP11" s="687"/>
      <c r="DQ11" s="694">
        <v>226588</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20573</v>
      </c>
      <c r="S12" s="686"/>
      <c r="T12" s="686"/>
      <c r="U12" s="686"/>
      <c r="V12" s="686"/>
      <c r="W12" s="686"/>
      <c r="X12" s="686"/>
      <c r="Y12" s="687"/>
      <c r="Z12" s="688">
        <v>0.3</v>
      </c>
      <c r="AA12" s="688"/>
      <c r="AB12" s="688"/>
      <c r="AC12" s="688"/>
      <c r="AD12" s="689">
        <v>17896</v>
      </c>
      <c r="AE12" s="689"/>
      <c r="AF12" s="689"/>
      <c r="AG12" s="689"/>
      <c r="AH12" s="689"/>
      <c r="AI12" s="689"/>
      <c r="AJ12" s="689"/>
      <c r="AK12" s="689"/>
      <c r="AL12" s="690">
        <v>0.5</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886031</v>
      </c>
      <c r="BH12" s="686"/>
      <c r="BI12" s="686"/>
      <c r="BJ12" s="686"/>
      <c r="BK12" s="686"/>
      <c r="BL12" s="686"/>
      <c r="BM12" s="686"/>
      <c r="BN12" s="687"/>
      <c r="BO12" s="688">
        <v>58.6</v>
      </c>
      <c r="BP12" s="688"/>
      <c r="BQ12" s="688"/>
      <c r="BR12" s="688"/>
      <c r="BS12" s="694" t="s">
        <v>230</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217425</v>
      </c>
      <c r="CS12" s="686"/>
      <c r="CT12" s="686"/>
      <c r="CU12" s="686"/>
      <c r="CV12" s="686"/>
      <c r="CW12" s="686"/>
      <c r="CX12" s="686"/>
      <c r="CY12" s="687"/>
      <c r="CZ12" s="688">
        <v>3</v>
      </c>
      <c r="DA12" s="688"/>
      <c r="DB12" s="688"/>
      <c r="DC12" s="688"/>
      <c r="DD12" s="694">
        <v>691</v>
      </c>
      <c r="DE12" s="686"/>
      <c r="DF12" s="686"/>
      <c r="DG12" s="686"/>
      <c r="DH12" s="686"/>
      <c r="DI12" s="686"/>
      <c r="DJ12" s="686"/>
      <c r="DK12" s="686"/>
      <c r="DL12" s="686"/>
      <c r="DM12" s="686"/>
      <c r="DN12" s="686"/>
      <c r="DO12" s="686"/>
      <c r="DP12" s="687"/>
      <c r="DQ12" s="694">
        <v>55021</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241</v>
      </c>
      <c r="AA13" s="688"/>
      <c r="AB13" s="688"/>
      <c r="AC13" s="688"/>
      <c r="AD13" s="689" t="s">
        <v>230</v>
      </c>
      <c r="AE13" s="689"/>
      <c r="AF13" s="689"/>
      <c r="AG13" s="689"/>
      <c r="AH13" s="689"/>
      <c r="AI13" s="689"/>
      <c r="AJ13" s="689"/>
      <c r="AK13" s="689"/>
      <c r="AL13" s="690" t="s">
        <v>230</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873217</v>
      </c>
      <c r="BH13" s="686"/>
      <c r="BI13" s="686"/>
      <c r="BJ13" s="686"/>
      <c r="BK13" s="686"/>
      <c r="BL13" s="686"/>
      <c r="BM13" s="686"/>
      <c r="BN13" s="687"/>
      <c r="BO13" s="688">
        <v>57.7</v>
      </c>
      <c r="BP13" s="688"/>
      <c r="BQ13" s="688"/>
      <c r="BR13" s="688"/>
      <c r="BS13" s="694" t="s">
        <v>241</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605743</v>
      </c>
      <c r="CS13" s="686"/>
      <c r="CT13" s="686"/>
      <c r="CU13" s="686"/>
      <c r="CV13" s="686"/>
      <c r="CW13" s="686"/>
      <c r="CX13" s="686"/>
      <c r="CY13" s="687"/>
      <c r="CZ13" s="688">
        <v>8.4</v>
      </c>
      <c r="DA13" s="688"/>
      <c r="DB13" s="688"/>
      <c r="DC13" s="688"/>
      <c r="DD13" s="694">
        <v>538618</v>
      </c>
      <c r="DE13" s="686"/>
      <c r="DF13" s="686"/>
      <c r="DG13" s="686"/>
      <c r="DH13" s="686"/>
      <c r="DI13" s="686"/>
      <c r="DJ13" s="686"/>
      <c r="DK13" s="686"/>
      <c r="DL13" s="686"/>
      <c r="DM13" s="686"/>
      <c r="DN13" s="686"/>
      <c r="DO13" s="686"/>
      <c r="DP13" s="687"/>
      <c r="DQ13" s="694">
        <v>225844</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43517</v>
      </c>
      <c r="BH14" s="686"/>
      <c r="BI14" s="686"/>
      <c r="BJ14" s="686"/>
      <c r="BK14" s="686"/>
      <c r="BL14" s="686"/>
      <c r="BM14" s="686"/>
      <c r="BN14" s="687"/>
      <c r="BO14" s="688">
        <v>2.9</v>
      </c>
      <c r="BP14" s="688"/>
      <c r="BQ14" s="688"/>
      <c r="BR14" s="688"/>
      <c r="BS14" s="694" t="s">
        <v>230</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339887</v>
      </c>
      <c r="CS14" s="686"/>
      <c r="CT14" s="686"/>
      <c r="CU14" s="686"/>
      <c r="CV14" s="686"/>
      <c r="CW14" s="686"/>
      <c r="CX14" s="686"/>
      <c r="CY14" s="687"/>
      <c r="CZ14" s="688">
        <v>4.7</v>
      </c>
      <c r="DA14" s="688"/>
      <c r="DB14" s="688"/>
      <c r="DC14" s="688"/>
      <c r="DD14" s="694">
        <v>19073</v>
      </c>
      <c r="DE14" s="686"/>
      <c r="DF14" s="686"/>
      <c r="DG14" s="686"/>
      <c r="DH14" s="686"/>
      <c r="DI14" s="686"/>
      <c r="DJ14" s="686"/>
      <c r="DK14" s="686"/>
      <c r="DL14" s="686"/>
      <c r="DM14" s="686"/>
      <c r="DN14" s="686"/>
      <c r="DO14" s="686"/>
      <c r="DP14" s="687"/>
      <c r="DQ14" s="694">
        <v>304611</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230</v>
      </c>
      <c r="S15" s="686"/>
      <c r="T15" s="686"/>
      <c r="U15" s="686"/>
      <c r="V15" s="686"/>
      <c r="W15" s="686"/>
      <c r="X15" s="686"/>
      <c r="Y15" s="687"/>
      <c r="Z15" s="688" t="s">
        <v>230</v>
      </c>
      <c r="AA15" s="688"/>
      <c r="AB15" s="688"/>
      <c r="AC15" s="688"/>
      <c r="AD15" s="689" t="s">
        <v>241</v>
      </c>
      <c r="AE15" s="689"/>
      <c r="AF15" s="689"/>
      <c r="AG15" s="689"/>
      <c r="AH15" s="689"/>
      <c r="AI15" s="689"/>
      <c r="AJ15" s="689"/>
      <c r="AK15" s="689"/>
      <c r="AL15" s="690" t="s">
        <v>230</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64937</v>
      </c>
      <c r="BH15" s="686"/>
      <c r="BI15" s="686"/>
      <c r="BJ15" s="686"/>
      <c r="BK15" s="686"/>
      <c r="BL15" s="686"/>
      <c r="BM15" s="686"/>
      <c r="BN15" s="687"/>
      <c r="BO15" s="688">
        <v>4.3</v>
      </c>
      <c r="BP15" s="688"/>
      <c r="BQ15" s="688"/>
      <c r="BR15" s="688"/>
      <c r="BS15" s="694" t="s">
        <v>230</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766243</v>
      </c>
      <c r="CS15" s="686"/>
      <c r="CT15" s="686"/>
      <c r="CU15" s="686"/>
      <c r="CV15" s="686"/>
      <c r="CW15" s="686"/>
      <c r="CX15" s="686"/>
      <c r="CY15" s="687"/>
      <c r="CZ15" s="688">
        <v>10.7</v>
      </c>
      <c r="DA15" s="688"/>
      <c r="DB15" s="688"/>
      <c r="DC15" s="688"/>
      <c r="DD15" s="694">
        <v>122508</v>
      </c>
      <c r="DE15" s="686"/>
      <c r="DF15" s="686"/>
      <c r="DG15" s="686"/>
      <c r="DH15" s="686"/>
      <c r="DI15" s="686"/>
      <c r="DJ15" s="686"/>
      <c r="DK15" s="686"/>
      <c r="DL15" s="686"/>
      <c r="DM15" s="686"/>
      <c r="DN15" s="686"/>
      <c r="DO15" s="686"/>
      <c r="DP15" s="687"/>
      <c r="DQ15" s="694">
        <v>531945</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6252</v>
      </c>
      <c r="S16" s="686"/>
      <c r="T16" s="686"/>
      <c r="U16" s="686"/>
      <c r="V16" s="686"/>
      <c r="W16" s="686"/>
      <c r="X16" s="686"/>
      <c r="Y16" s="687"/>
      <c r="Z16" s="688">
        <v>0.1</v>
      </c>
      <c r="AA16" s="688"/>
      <c r="AB16" s="688"/>
      <c r="AC16" s="688"/>
      <c r="AD16" s="689">
        <v>6252</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241</v>
      </c>
      <c r="BH16" s="686"/>
      <c r="BI16" s="686"/>
      <c r="BJ16" s="686"/>
      <c r="BK16" s="686"/>
      <c r="BL16" s="686"/>
      <c r="BM16" s="686"/>
      <c r="BN16" s="687"/>
      <c r="BO16" s="688" t="s">
        <v>230</v>
      </c>
      <c r="BP16" s="688"/>
      <c r="BQ16" s="688"/>
      <c r="BR16" s="688"/>
      <c r="BS16" s="694" t="s">
        <v>241</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341288</v>
      </c>
      <c r="CS16" s="686"/>
      <c r="CT16" s="686"/>
      <c r="CU16" s="686"/>
      <c r="CV16" s="686"/>
      <c r="CW16" s="686"/>
      <c r="CX16" s="686"/>
      <c r="CY16" s="687"/>
      <c r="CZ16" s="688">
        <v>4.7</v>
      </c>
      <c r="DA16" s="688"/>
      <c r="DB16" s="688"/>
      <c r="DC16" s="688"/>
      <c r="DD16" s="694" t="s">
        <v>230</v>
      </c>
      <c r="DE16" s="686"/>
      <c r="DF16" s="686"/>
      <c r="DG16" s="686"/>
      <c r="DH16" s="686"/>
      <c r="DI16" s="686"/>
      <c r="DJ16" s="686"/>
      <c r="DK16" s="686"/>
      <c r="DL16" s="686"/>
      <c r="DM16" s="686"/>
      <c r="DN16" s="686"/>
      <c r="DO16" s="686"/>
      <c r="DP16" s="687"/>
      <c r="DQ16" s="694">
        <v>58082</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6192</v>
      </c>
      <c r="S17" s="686"/>
      <c r="T17" s="686"/>
      <c r="U17" s="686"/>
      <c r="V17" s="686"/>
      <c r="W17" s="686"/>
      <c r="X17" s="686"/>
      <c r="Y17" s="687"/>
      <c r="Z17" s="688">
        <v>0.1</v>
      </c>
      <c r="AA17" s="688"/>
      <c r="AB17" s="688"/>
      <c r="AC17" s="688"/>
      <c r="AD17" s="689">
        <v>6192</v>
      </c>
      <c r="AE17" s="689"/>
      <c r="AF17" s="689"/>
      <c r="AG17" s="689"/>
      <c r="AH17" s="689"/>
      <c r="AI17" s="689"/>
      <c r="AJ17" s="689"/>
      <c r="AK17" s="689"/>
      <c r="AL17" s="690">
        <v>0.2</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230</v>
      </c>
      <c r="BH17" s="686"/>
      <c r="BI17" s="686"/>
      <c r="BJ17" s="686"/>
      <c r="BK17" s="686"/>
      <c r="BL17" s="686"/>
      <c r="BM17" s="686"/>
      <c r="BN17" s="687"/>
      <c r="BO17" s="688" t="s">
        <v>230</v>
      </c>
      <c r="BP17" s="688"/>
      <c r="BQ17" s="688"/>
      <c r="BR17" s="688"/>
      <c r="BS17" s="694" t="s">
        <v>230</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386555</v>
      </c>
      <c r="CS17" s="686"/>
      <c r="CT17" s="686"/>
      <c r="CU17" s="686"/>
      <c r="CV17" s="686"/>
      <c r="CW17" s="686"/>
      <c r="CX17" s="686"/>
      <c r="CY17" s="687"/>
      <c r="CZ17" s="688">
        <v>5.4</v>
      </c>
      <c r="DA17" s="688"/>
      <c r="DB17" s="688"/>
      <c r="DC17" s="688"/>
      <c r="DD17" s="694" t="s">
        <v>241</v>
      </c>
      <c r="DE17" s="686"/>
      <c r="DF17" s="686"/>
      <c r="DG17" s="686"/>
      <c r="DH17" s="686"/>
      <c r="DI17" s="686"/>
      <c r="DJ17" s="686"/>
      <c r="DK17" s="686"/>
      <c r="DL17" s="686"/>
      <c r="DM17" s="686"/>
      <c r="DN17" s="686"/>
      <c r="DO17" s="686"/>
      <c r="DP17" s="687"/>
      <c r="DQ17" s="694">
        <v>375125</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8140</v>
      </c>
      <c r="S18" s="686"/>
      <c r="T18" s="686"/>
      <c r="U18" s="686"/>
      <c r="V18" s="686"/>
      <c r="W18" s="686"/>
      <c r="X18" s="686"/>
      <c r="Y18" s="687"/>
      <c r="Z18" s="688">
        <v>0.1</v>
      </c>
      <c r="AA18" s="688"/>
      <c r="AB18" s="688"/>
      <c r="AC18" s="688"/>
      <c r="AD18" s="689">
        <v>8140</v>
      </c>
      <c r="AE18" s="689"/>
      <c r="AF18" s="689"/>
      <c r="AG18" s="689"/>
      <c r="AH18" s="689"/>
      <c r="AI18" s="689"/>
      <c r="AJ18" s="689"/>
      <c r="AK18" s="689"/>
      <c r="AL18" s="690">
        <v>0.2</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230</v>
      </c>
      <c r="BH18" s="686"/>
      <c r="BI18" s="686"/>
      <c r="BJ18" s="686"/>
      <c r="BK18" s="686"/>
      <c r="BL18" s="686"/>
      <c r="BM18" s="686"/>
      <c r="BN18" s="687"/>
      <c r="BO18" s="688" t="s">
        <v>230</v>
      </c>
      <c r="BP18" s="688"/>
      <c r="BQ18" s="688"/>
      <c r="BR18" s="688"/>
      <c r="BS18" s="694" t="s">
        <v>241</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241</v>
      </c>
      <c r="CS18" s="686"/>
      <c r="CT18" s="686"/>
      <c r="CU18" s="686"/>
      <c r="CV18" s="686"/>
      <c r="CW18" s="686"/>
      <c r="CX18" s="686"/>
      <c r="CY18" s="687"/>
      <c r="CZ18" s="688" t="s">
        <v>241</v>
      </c>
      <c r="DA18" s="688"/>
      <c r="DB18" s="688"/>
      <c r="DC18" s="688"/>
      <c r="DD18" s="694" t="s">
        <v>230</v>
      </c>
      <c r="DE18" s="686"/>
      <c r="DF18" s="686"/>
      <c r="DG18" s="686"/>
      <c r="DH18" s="686"/>
      <c r="DI18" s="686"/>
      <c r="DJ18" s="686"/>
      <c r="DK18" s="686"/>
      <c r="DL18" s="686"/>
      <c r="DM18" s="686"/>
      <c r="DN18" s="686"/>
      <c r="DO18" s="686"/>
      <c r="DP18" s="687"/>
      <c r="DQ18" s="694" t="s">
        <v>230</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4185</v>
      </c>
      <c r="S19" s="686"/>
      <c r="T19" s="686"/>
      <c r="U19" s="686"/>
      <c r="V19" s="686"/>
      <c r="W19" s="686"/>
      <c r="X19" s="686"/>
      <c r="Y19" s="687"/>
      <c r="Z19" s="688">
        <v>0.1</v>
      </c>
      <c r="AA19" s="688"/>
      <c r="AB19" s="688"/>
      <c r="AC19" s="688"/>
      <c r="AD19" s="689">
        <v>4185</v>
      </c>
      <c r="AE19" s="689"/>
      <c r="AF19" s="689"/>
      <c r="AG19" s="689"/>
      <c r="AH19" s="689"/>
      <c r="AI19" s="689"/>
      <c r="AJ19" s="689"/>
      <c r="AK19" s="689"/>
      <c r="AL19" s="690">
        <v>0.1</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t="s">
        <v>230</v>
      </c>
      <c r="BH19" s="686"/>
      <c r="BI19" s="686"/>
      <c r="BJ19" s="686"/>
      <c r="BK19" s="686"/>
      <c r="BL19" s="686"/>
      <c r="BM19" s="686"/>
      <c r="BN19" s="687"/>
      <c r="BO19" s="688" t="s">
        <v>230</v>
      </c>
      <c r="BP19" s="688"/>
      <c r="BQ19" s="688"/>
      <c r="BR19" s="688"/>
      <c r="BS19" s="694" t="s">
        <v>241</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241</v>
      </c>
      <c r="CS19" s="686"/>
      <c r="CT19" s="686"/>
      <c r="CU19" s="686"/>
      <c r="CV19" s="686"/>
      <c r="CW19" s="686"/>
      <c r="CX19" s="686"/>
      <c r="CY19" s="687"/>
      <c r="CZ19" s="688" t="s">
        <v>241</v>
      </c>
      <c r="DA19" s="688"/>
      <c r="DB19" s="688"/>
      <c r="DC19" s="688"/>
      <c r="DD19" s="694" t="s">
        <v>230</v>
      </c>
      <c r="DE19" s="686"/>
      <c r="DF19" s="686"/>
      <c r="DG19" s="686"/>
      <c r="DH19" s="686"/>
      <c r="DI19" s="686"/>
      <c r="DJ19" s="686"/>
      <c r="DK19" s="686"/>
      <c r="DL19" s="686"/>
      <c r="DM19" s="686"/>
      <c r="DN19" s="686"/>
      <c r="DO19" s="686"/>
      <c r="DP19" s="687"/>
      <c r="DQ19" s="694" t="s">
        <v>241</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3244</v>
      </c>
      <c r="S20" s="686"/>
      <c r="T20" s="686"/>
      <c r="U20" s="686"/>
      <c r="V20" s="686"/>
      <c r="W20" s="686"/>
      <c r="X20" s="686"/>
      <c r="Y20" s="687"/>
      <c r="Z20" s="688">
        <v>0</v>
      </c>
      <c r="AA20" s="688"/>
      <c r="AB20" s="688"/>
      <c r="AC20" s="688"/>
      <c r="AD20" s="689">
        <v>3244</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t="s">
        <v>241</v>
      </c>
      <c r="BH20" s="686"/>
      <c r="BI20" s="686"/>
      <c r="BJ20" s="686"/>
      <c r="BK20" s="686"/>
      <c r="BL20" s="686"/>
      <c r="BM20" s="686"/>
      <c r="BN20" s="687"/>
      <c r="BO20" s="688" t="s">
        <v>230</v>
      </c>
      <c r="BP20" s="688"/>
      <c r="BQ20" s="688"/>
      <c r="BR20" s="688"/>
      <c r="BS20" s="694" t="s">
        <v>230</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7190875</v>
      </c>
      <c r="CS20" s="686"/>
      <c r="CT20" s="686"/>
      <c r="CU20" s="686"/>
      <c r="CV20" s="686"/>
      <c r="CW20" s="686"/>
      <c r="CX20" s="686"/>
      <c r="CY20" s="687"/>
      <c r="CZ20" s="688">
        <v>100</v>
      </c>
      <c r="DA20" s="688"/>
      <c r="DB20" s="688"/>
      <c r="DC20" s="688"/>
      <c r="DD20" s="694">
        <v>775850</v>
      </c>
      <c r="DE20" s="686"/>
      <c r="DF20" s="686"/>
      <c r="DG20" s="686"/>
      <c r="DH20" s="686"/>
      <c r="DI20" s="686"/>
      <c r="DJ20" s="686"/>
      <c r="DK20" s="686"/>
      <c r="DL20" s="686"/>
      <c r="DM20" s="686"/>
      <c r="DN20" s="686"/>
      <c r="DO20" s="686"/>
      <c r="DP20" s="687"/>
      <c r="DQ20" s="694">
        <v>4000696</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711</v>
      </c>
      <c r="S21" s="686"/>
      <c r="T21" s="686"/>
      <c r="U21" s="686"/>
      <c r="V21" s="686"/>
      <c r="W21" s="686"/>
      <c r="X21" s="686"/>
      <c r="Y21" s="687"/>
      <c r="Z21" s="688">
        <v>0</v>
      </c>
      <c r="AA21" s="688"/>
      <c r="AB21" s="688"/>
      <c r="AC21" s="688"/>
      <c r="AD21" s="689">
        <v>711</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241</v>
      </c>
      <c r="BH21" s="686"/>
      <c r="BI21" s="686"/>
      <c r="BJ21" s="686"/>
      <c r="BK21" s="686"/>
      <c r="BL21" s="686"/>
      <c r="BM21" s="686"/>
      <c r="BN21" s="687"/>
      <c r="BO21" s="688" t="s">
        <v>230</v>
      </c>
      <c r="BP21" s="688"/>
      <c r="BQ21" s="688"/>
      <c r="BR21" s="688"/>
      <c r="BS21" s="694" t="s">
        <v>230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1972092</v>
      </c>
      <c r="S22" s="686"/>
      <c r="T22" s="686"/>
      <c r="U22" s="686"/>
      <c r="V22" s="686"/>
      <c r="W22" s="686"/>
      <c r="X22" s="686"/>
      <c r="Y22" s="687"/>
      <c r="Z22" s="688">
        <v>26</v>
      </c>
      <c r="AA22" s="688"/>
      <c r="AB22" s="688"/>
      <c r="AC22" s="688"/>
      <c r="AD22" s="689">
        <v>1706040</v>
      </c>
      <c r="AE22" s="689"/>
      <c r="AF22" s="689"/>
      <c r="AG22" s="689"/>
      <c r="AH22" s="689"/>
      <c r="AI22" s="689"/>
      <c r="AJ22" s="689"/>
      <c r="AK22" s="689"/>
      <c r="AL22" s="690">
        <v>47</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241</v>
      </c>
      <c r="BH22" s="686"/>
      <c r="BI22" s="686"/>
      <c r="BJ22" s="686"/>
      <c r="BK22" s="686"/>
      <c r="BL22" s="686"/>
      <c r="BM22" s="686"/>
      <c r="BN22" s="687"/>
      <c r="BO22" s="688" t="s">
        <v>230</v>
      </c>
      <c r="BP22" s="688"/>
      <c r="BQ22" s="688"/>
      <c r="BR22" s="688"/>
      <c r="BS22" s="694" t="s">
        <v>241</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1706040</v>
      </c>
      <c r="S23" s="686"/>
      <c r="T23" s="686"/>
      <c r="U23" s="686"/>
      <c r="V23" s="686"/>
      <c r="W23" s="686"/>
      <c r="X23" s="686"/>
      <c r="Y23" s="687"/>
      <c r="Z23" s="688">
        <v>22.5</v>
      </c>
      <c r="AA23" s="688"/>
      <c r="AB23" s="688"/>
      <c r="AC23" s="688"/>
      <c r="AD23" s="689">
        <v>1706040</v>
      </c>
      <c r="AE23" s="689"/>
      <c r="AF23" s="689"/>
      <c r="AG23" s="689"/>
      <c r="AH23" s="689"/>
      <c r="AI23" s="689"/>
      <c r="AJ23" s="689"/>
      <c r="AK23" s="689"/>
      <c r="AL23" s="690">
        <v>47</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241</v>
      </c>
      <c r="BH23" s="686"/>
      <c r="BI23" s="686"/>
      <c r="BJ23" s="686"/>
      <c r="BK23" s="686"/>
      <c r="BL23" s="686"/>
      <c r="BM23" s="686"/>
      <c r="BN23" s="687"/>
      <c r="BO23" s="688" t="s">
        <v>230</v>
      </c>
      <c r="BP23" s="688"/>
      <c r="BQ23" s="688"/>
      <c r="BR23" s="688"/>
      <c r="BS23" s="694" t="s">
        <v>230</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266021</v>
      </c>
      <c r="S24" s="686"/>
      <c r="T24" s="686"/>
      <c r="U24" s="686"/>
      <c r="V24" s="686"/>
      <c r="W24" s="686"/>
      <c r="X24" s="686"/>
      <c r="Y24" s="687"/>
      <c r="Z24" s="688">
        <v>3.5</v>
      </c>
      <c r="AA24" s="688"/>
      <c r="AB24" s="688"/>
      <c r="AC24" s="688"/>
      <c r="AD24" s="689" t="s">
        <v>241</v>
      </c>
      <c r="AE24" s="689"/>
      <c r="AF24" s="689"/>
      <c r="AG24" s="689"/>
      <c r="AH24" s="689"/>
      <c r="AI24" s="689"/>
      <c r="AJ24" s="689"/>
      <c r="AK24" s="689"/>
      <c r="AL24" s="690" t="s">
        <v>230</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241</v>
      </c>
      <c r="BP24" s="688"/>
      <c r="BQ24" s="688"/>
      <c r="BR24" s="688"/>
      <c r="BS24" s="694" t="s">
        <v>230</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2084823</v>
      </c>
      <c r="CS24" s="675"/>
      <c r="CT24" s="675"/>
      <c r="CU24" s="675"/>
      <c r="CV24" s="675"/>
      <c r="CW24" s="675"/>
      <c r="CX24" s="675"/>
      <c r="CY24" s="676"/>
      <c r="CZ24" s="679">
        <v>29</v>
      </c>
      <c r="DA24" s="680"/>
      <c r="DB24" s="680"/>
      <c r="DC24" s="699"/>
      <c r="DD24" s="724">
        <v>1533739</v>
      </c>
      <c r="DE24" s="675"/>
      <c r="DF24" s="675"/>
      <c r="DG24" s="675"/>
      <c r="DH24" s="675"/>
      <c r="DI24" s="675"/>
      <c r="DJ24" s="675"/>
      <c r="DK24" s="676"/>
      <c r="DL24" s="724">
        <v>1516044</v>
      </c>
      <c r="DM24" s="675"/>
      <c r="DN24" s="675"/>
      <c r="DO24" s="675"/>
      <c r="DP24" s="675"/>
      <c r="DQ24" s="675"/>
      <c r="DR24" s="675"/>
      <c r="DS24" s="675"/>
      <c r="DT24" s="675"/>
      <c r="DU24" s="675"/>
      <c r="DV24" s="676"/>
      <c r="DW24" s="679">
        <v>40.1</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31</v>
      </c>
      <c r="S25" s="686"/>
      <c r="T25" s="686"/>
      <c r="U25" s="686"/>
      <c r="V25" s="686"/>
      <c r="W25" s="686"/>
      <c r="X25" s="686"/>
      <c r="Y25" s="687"/>
      <c r="Z25" s="688">
        <v>0</v>
      </c>
      <c r="AA25" s="688"/>
      <c r="AB25" s="688"/>
      <c r="AC25" s="688"/>
      <c r="AD25" s="689" t="s">
        <v>241</v>
      </c>
      <c r="AE25" s="689"/>
      <c r="AF25" s="689"/>
      <c r="AG25" s="689"/>
      <c r="AH25" s="689"/>
      <c r="AI25" s="689"/>
      <c r="AJ25" s="689"/>
      <c r="AK25" s="689"/>
      <c r="AL25" s="690" t="s">
        <v>230</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230</v>
      </c>
      <c r="BP25" s="688"/>
      <c r="BQ25" s="688"/>
      <c r="BR25" s="688"/>
      <c r="BS25" s="694" t="s">
        <v>230</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1018071</v>
      </c>
      <c r="CS25" s="721"/>
      <c r="CT25" s="721"/>
      <c r="CU25" s="721"/>
      <c r="CV25" s="721"/>
      <c r="CW25" s="721"/>
      <c r="CX25" s="721"/>
      <c r="CY25" s="722"/>
      <c r="CZ25" s="690">
        <v>14.2</v>
      </c>
      <c r="DA25" s="719"/>
      <c r="DB25" s="719"/>
      <c r="DC25" s="723"/>
      <c r="DD25" s="694">
        <v>955224</v>
      </c>
      <c r="DE25" s="721"/>
      <c r="DF25" s="721"/>
      <c r="DG25" s="721"/>
      <c r="DH25" s="721"/>
      <c r="DI25" s="721"/>
      <c r="DJ25" s="721"/>
      <c r="DK25" s="722"/>
      <c r="DL25" s="694">
        <v>941045</v>
      </c>
      <c r="DM25" s="721"/>
      <c r="DN25" s="721"/>
      <c r="DO25" s="721"/>
      <c r="DP25" s="721"/>
      <c r="DQ25" s="721"/>
      <c r="DR25" s="721"/>
      <c r="DS25" s="721"/>
      <c r="DT25" s="721"/>
      <c r="DU25" s="721"/>
      <c r="DV25" s="722"/>
      <c r="DW25" s="690">
        <v>24.9</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3852217</v>
      </c>
      <c r="S26" s="686"/>
      <c r="T26" s="686"/>
      <c r="U26" s="686"/>
      <c r="V26" s="686"/>
      <c r="W26" s="686"/>
      <c r="X26" s="686"/>
      <c r="Y26" s="687"/>
      <c r="Z26" s="688">
        <v>50.7</v>
      </c>
      <c r="AA26" s="688"/>
      <c r="AB26" s="688"/>
      <c r="AC26" s="688"/>
      <c r="AD26" s="689">
        <v>3583488</v>
      </c>
      <c r="AE26" s="689"/>
      <c r="AF26" s="689"/>
      <c r="AG26" s="689"/>
      <c r="AH26" s="689"/>
      <c r="AI26" s="689"/>
      <c r="AJ26" s="689"/>
      <c r="AK26" s="689"/>
      <c r="AL26" s="690">
        <v>98.7</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230</v>
      </c>
      <c r="BH26" s="686"/>
      <c r="BI26" s="686"/>
      <c r="BJ26" s="686"/>
      <c r="BK26" s="686"/>
      <c r="BL26" s="686"/>
      <c r="BM26" s="686"/>
      <c r="BN26" s="687"/>
      <c r="BO26" s="688" t="s">
        <v>241</v>
      </c>
      <c r="BP26" s="688"/>
      <c r="BQ26" s="688"/>
      <c r="BR26" s="688"/>
      <c r="BS26" s="694" t="s">
        <v>230</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617161</v>
      </c>
      <c r="CS26" s="686"/>
      <c r="CT26" s="686"/>
      <c r="CU26" s="686"/>
      <c r="CV26" s="686"/>
      <c r="CW26" s="686"/>
      <c r="CX26" s="686"/>
      <c r="CY26" s="687"/>
      <c r="CZ26" s="690">
        <v>8.6</v>
      </c>
      <c r="DA26" s="719"/>
      <c r="DB26" s="719"/>
      <c r="DC26" s="723"/>
      <c r="DD26" s="694">
        <v>554314</v>
      </c>
      <c r="DE26" s="686"/>
      <c r="DF26" s="686"/>
      <c r="DG26" s="686"/>
      <c r="DH26" s="686"/>
      <c r="DI26" s="686"/>
      <c r="DJ26" s="686"/>
      <c r="DK26" s="687"/>
      <c r="DL26" s="694" t="s">
        <v>230</v>
      </c>
      <c r="DM26" s="686"/>
      <c r="DN26" s="686"/>
      <c r="DO26" s="686"/>
      <c r="DP26" s="686"/>
      <c r="DQ26" s="686"/>
      <c r="DR26" s="686"/>
      <c r="DS26" s="686"/>
      <c r="DT26" s="686"/>
      <c r="DU26" s="686"/>
      <c r="DV26" s="687"/>
      <c r="DW26" s="690" t="s">
        <v>241</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1433</v>
      </c>
      <c r="S27" s="686"/>
      <c r="T27" s="686"/>
      <c r="U27" s="686"/>
      <c r="V27" s="686"/>
      <c r="W27" s="686"/>
      <c r="X27" s="686"/>
      <c r="Y27" s="687"/>
      <c r="Z27" s="688">
        <v>0</v>
      </c>
      <c r="AA27" s="688"/>
      <c r="AB27" s="688"/>
      <c r="AC27" s="688"/>
      <c r="AD27" s="689">
        <v>1433</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1513221</v>
      </c>
      <c r="BH27" s="686"/>
      <c r="BI27" s="686"/>
      <c r="BJ27" s="686"/>
      <c r="BK27" s="686"/>
      <c r="BL27" s="686"/>
      <c r="BM27" s="686"/>
      <c r="BN27" s="687"/>
      <c r="BO27" s="688">
        <v>100</v>
      </c>
      <c r="BP27" s="688"/>
      <c r="BQ27" s="688"/>
      <c r="BR27" s="688"/>
      <c r="BS27" s="694">
        <v>11081</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680197</v>
      </c>
      <c r="CS27" s="721"/>
      <c r="CT27" s="721"/>
      <c r="CU27" s="721"/>
      <c r="CV27" s="721"/>
      <c r="CW27" s="721"/>
      <c r="CX27" s="721"/>
      <c r="CY27" s="722"/>
      <c r="CZ27" s="690">
        <v>9.5</v>
      </c>
      <c r="DA27" s="719"/>
      <c r="DB27" s="719"/>
      <c r="DC27" s="723"/>
      <c r="DD27" s="694">
        <v>203390</v>
      </c>
      <c r="DE27" s="721"/>
      <c r="DF27" s="721"/>
      <c r="DG27" s="721"/>
      <c r="DH27" s="721"/>
      <c r="DI27" s="721"/>
      <c r="DJ27" s="721"/>
      <c r="DK27" s="722"/>
      <c r="DL27" s="694">
        <v>199874</v>
      </c>
      <c r="DM27" s="721"/>
      <c r="DN27" s="721"/>
      <c r="DO27" s="721"/>
      <c r="DP27" s="721"/>
      <c r="DQ27" s="721"/>
      <c r="DR27" s="721"/>
      <c r="DS27" s="721"/>
      <c r="DT27" s="721"/>
      <c r="DU27" s="721"/>
      <c r="DV27" s="722"/>
      <c r="DW27" s="690">
        <v>5.3</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24963</v>
      </c>
      <c r="S28" s="686"/>
      <c r="T28" s="686"/>
      <c r="U28" s="686"/>
      <c r="V28" s="686"/>
      <c r="W28" s="686"/>
      <c r="X28" s="686"/>
      <c r="Y28" s="687"/>
      <c r="Z28" s="688">
        <v>0.3</v>
      </c>
      <c r="AA28" s="688"/>
      <c r="AB28" s="688"/>
      <c r="AC28" s="688"/>
      <c r="AD28" s="689" t="s">
        <v>230</v>
      </c>
      <c r="AE28" s="689"/>
      <c r="AF28" s="689"/>
      <c r="AG28" s="689"/>
      <c r="AH28" s="689"/>
      <c r="AI28" s="689"/>
      <c r="AJ28" s="689"/>
      <c r="AK28" s="689"/>
      <c r="AL28" s="690" t="s">
        <v>241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386555</v>
      </c>
      <c r="CS28" s="686"/>
      <c r="CT28" s="686"/>
      <c r="CU28" s="686"/>
      <c r="CV28" s="686"/>
      <c r="CW28" s="686"/>
      <c r="CX28" s="686"/>
      <c r="CY28" s="687"/>
      <c r="CZ28" s="690">
        <v>5.4</v>
      </c>
      <c r="DA28" s="719"/>
      <c r="DB28" s="719"/>
      <c r="DC28" s="723"/>
      <c r="DD28" s="694">
        <v>375125</v>
      </c>
      <c r="DE28" s="686"/>
      <c r="DF28" s="686"/>
      <c r="DG28" s="686"/>
      <c r="DH28" s="686"/>
      <c r="DI28" s="686"/>
      <c r="DJ28" s="686"/>
      <c r="DK28" s="687"/>
      <c r="DL28" s="694">
        <v>375125</v>
      </c>
      <c r="DM28" s="686"/>
      <c r="DN28" s="686"/>
      <c r="DO28" s="686"/>
      <c r="DP28" s="686"/>
      <c r="DQ28" s="686"/>
      <c r="DR28" s="686"/>
      <c r="DS28" s="686"/>
      <c r="DT28" s="686"/>
      <c r="DU28" s="686"/>
      <c r="DV28" s="687"/>
      <c r="DW28" s="690">
        <v>9.9</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46477</v>
      </c>
      <c r="S29" s="686"/>
      <c r="T29" s="686"/>
      <c r="U29" s="686"/>
      <c r="V29" s="686"/>
      <c r="W29" s="686"/>
      <c r="X29" s="686"/>
      <c r="Y29" s="687"/>
      <c r="Z29" s="688">
        <v>0.6</v>
      </c>
      <c r="AA29" s="688"/>
      <c r="AB29" s="688"/>
      <c r="AC29" s="688"/>
      <c r="AD29" s="689">
        <v>3209</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386555</v>
      </c>
      <c r="CS29" s="721"/>
      <c r="CT29" s="721"/>
      <c r="CU29" s="721"/>
      <c r="CV29" s="721"/>
      <c r="CW29" s="721"/>
      <c r="CX29" s="721"/>
      <c r="CY29" s="722"/>
      <c r="CZ29" s="690">
        <v>5.4</v>
      </c>
      <c r="DA29" s="719"/>
      <c r="DB29" s="719"/>
      <c r="DC29" s="723"/>
      <c r="DD29" s="694">
        <v>375125</v>
      </c>
      <c r="DE29" s="721"/>
      <c r="DF29" s="721"/>
      <c r="DG29" s="721"/>
      <c r="DH29" s="721"/>
      <c r="DI29" s="721"/>
      <c r="DJ29" s="721"/>
      <c r="DK29" s="722"/>
      <c r="DL29" s="694">
        <v>375125</v>
      </c>
      <c r="DM29" s="721"/>
      <c r="DN29" s="721"/>
      <c r="DO29" s="721"/>
      <c r="DP29" s="721"/>
      <c r="DQ29" s="721"/>
      <c r="DR29" s="721"/>
      <c r="DS29" s="721"/>
      <c r="DT29" s="721"/>
      <c r="DU29" s="721"/>
      <c r="DV29" s="722"/>
      <c r="DW29" s="690">
        <v>9.9</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15001</v>
      </c>
      <c r="S30" s="686"/>
      <c r="T30" s="686"/>
      <c r="U30" s="686"/>
      <c r="V30" s="686"/>
      <c r="W30" s="686"/>
      <c r="X30" s="686"/>
      <c r="Y30" s="687"/>
      <c r="Z30" s="688">
        <v>0.2</v>
      </c>
      <c r="AA30" s="688"/>
      <c r="AB30" s="688"/>
      <c r="AC30" s="688"/>
      <c r="AD30" s="689" t="s">
        <v>241</v>
      </c>
      <c r="AE30" s="689"/>
      <c r="AF30" s="689"/>
      <c r="AG30" s="689"/>
      <c r="AH30" s="689"/>
      <c r="AI30" s="689"/>
      <c r="AJ30" s="689"/>
      <c r="AK30" s="689"/>
      <c r="AL30" s="690" t="s">
        <v>230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365240</v>
      </c>
      <c r="CS30" s="686"/>
      <c r="CT30" s="686"/>
      <c r="CU30" s="686"/>
      <c r="CV30" s="686"/>
      <c r="CW30" s="686"/>
      <c r="CX30" s="686"/>
      <c r="CY30" s="687"/>
      <c r="CZ30" s="690">
        <v>5.0999999999999996</v>
      </c>
      <c r="DA30" s="719"/>
      <c r="DB30" s="719"/>
      <c r="DC30" s="723"/>
      <c r="DD30" s="694">
        <v>353810</v>
      </c>
      <c r="DE30" s="686"/>
      <c r="DF30" s="686"/>
      <c r="DG30" s="686"/>
      <c r="DH30" s="686"/>
      <c r="DI30" s="686"/>
      <c r="DJ30" s="686"/>
      <c r="DK30" s="687"/>
      <c r="DL30" s="694">
        <v>353810</v>
      </c>
      <c r="DM30" s="686"/>
      <c r="DN30" s="686"/>
      <c r="DO30" s="686"/>
      <c r="DP30" s="686"/>
      <c r="DQ30" s="686"/>
      <c r="DR30" s="686"/>
      <c r="DS30" s="686"/>
      <c r="DT30" s="686"/>
      <c r="DU30" s="686"/>
      <c r="DV30" s="687"/>
      <c r="DW30" s="690">
        <v>9.4</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2027941</v>
      </c>
      <c r="S31" s="686"/>
      <c r="T31" s="686"/>
      <c r="U31" s="686"/>
      <c r="V31" s="686"/>
      <c r="W31" s="686"/>
      <c r="X31" s="686"/>
      <c r="Y31" s="687"/>
      <c r="Z31" s="688">
        <v>26.7</v>
      </c>
      <c r="AA31" s="688"/>
      <c r="AB31" s="688"/>
      <c r="AC31" s="688"/>
      <c r="AD31" s="689" t="s">
        <v>241</v>
      </c>
      <c r="AE31" s="689"/>
      <c r="AF31" s="689"/>
      <c r="AG31" s="689"/>
      <c r="AH31" s="689"/>
      <c r="AI31" s="689"/>
      <c r="AJ31" s="689"/>
      <c r="AK31" s="689"/>
      <c r="AL31" s="690" t="s">
        <v>241</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99.1</v>
      </c>
      <c r="BH31" s="740"/>
      <c r="BI31" s="740"/>
      <c r="BJ31" s="740"/>
      <c r="BK31" s="740"/>
      <c r="BL31" s="740"/>
      <c r="BM31" s="680">
        <v>96.5</v>
      </c>
      <c r="BN31" s="740"/>
      <c r="BO31" s="740"/>
      <c r="BP31" s="740"/>
      <c r="BQ31" s="741"/>
      <c r="BR31" s="753">
        <v>99</v>
      </c>
      <c r="BS31" s="740"/>
      <c r="BT31" s="740"/>
      <c r="BU31" s="740"/>
      <c r="BV31" s="740"/>
      <c r="BW31" s="740"/>
      <c r="BX31" s="680">
        <v>96.6</v>
      </c>
      <c r="BY31" s="740"/>
      <c r="BZ31" s="740"/>
      <c r="CA31" s="740"/>
      <c r="CB31" s="741"/>
      <c r="CD31" s="727"/>
      <c r="CE31" s="728"/>
      <c r="CF31" s="700" t="s">
        <v>310</v>
      </c>
      <c r="CG31" s="701"/>
      <c r="CH31" s="701"/>
      <c r="CI31" s="701"/>
      <c r="CJ31" s="701"/>
      <c r="CK31" s="701"/>
      <c r="CL31" s="701"/>
      <c r="CM31" s="701"/>
      <c r="CN31" s="701"/>
      <c r="CO31" s="701"/>
      <c r="CP31" s="701"/>
      <c r="CQ31" s="702"/>
      <c r="CR31" s="685">
        <v>21315</v>
      </c>
      <c r="CS31" s="721"/>
      <c r="CT31" s="721"/>
      <c r="CU31" s="721"/>
      <c r="CV31" s="721"/>
      <c r="CW31" s="721"/>
      <c r="CX31" s="721"/>
      <c r="CY31" s="722"/>
      <c r="CZ31" s="690">
        <v>0.3</v>
      </c>
      <c r="DA31" s="719"/>
      <c r="DB31" s="719"/>
      <c r="DC31" s="723"/>
      <c r="DD31" s="694">
        <v>21315</v>
      </c>
      <c r="DE31" s="721"/>
      <c r="DF31" s="721"/>
      <c r="DG31" s="721"/>
      <c r="DH31" s="721"/>
      <c r="DI31" s="721"/>
      <c r="DJ31" s="721"/>
      <c r="DK31" s="722"/>
      <c r="DL31" s="694">
        <v>21315</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241</v>
      </c>
      <c r="S32" s="686"/>
      <c r="T32" s="686"/>
      <c r="U32" s="686"/>
      <c r="V32" s="686"/>
      <c r="W32" s="686"/>
      <c r="X32" s="686"/>
      <c r="Y32" s="687"/>
      <c r="Z32" s="688" t="s">
        <v>230</v>
      </c>
      <c r="AA32" s="688"/>
      <c r="AB32" s="688"/>
      <c r="AC32" s="688"/>
      <c r="AD32" s="689" t="s">
        <v>230</v>
      </c>
      <c r="AE32" s="689"/>
      <c r="AF32" s="689"/>
      <c r="AG32" s="689"/>
      <c r="AH32" s="689"/>
      <c r="AI32" s="689"/>
      <c r="AJ32" s="689"/>
      <c r="AK32" s="689"/>
      <c r="AL32" s="690" t="s">
        <v>230</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99.5</v>
      </c>
      <c r="BH32" s="721"/>
      <c r="BI32" s="721"/>
      <c r="BJ32" s="721"/>
      <c r="BK32" s="721"/>
      <c r="BL32" s="721"/>
      <c r="BM32" s="691">
        <v>98</v>
      </c>
      <c r="BN32" s="751"/>
      <c r="BO32" s="751"/>
      <c r="BP32" s="751"/>
      <c r="BQ32" s="752"/>
      <c r="BR32" s="754">
        <v>99.4</v>
      </c>
      <c r="BS32" s="721"/>
      <c r="BT32" s="721"/>
      <c r="BU32" s="721"/>
      <c r="BV32" s="721"/>
      <c r="BW32" s="721"/>
      <c r="BX32" s="691">
        <v>97.8</v>
      </c>
      <c r="BY32" s="751"/>
      <c r="BZ32" s="751"/>
      <c r="CA32" s="751"/>
      <c r="CB32" s="752"/>
      <c r="CD32" s="729"/>
      <c r="CE32" s="730"/>
      <c r="CF32" s="700" t="s">
        <v>314</v>
      </c>
      <c r="CG32" s="701"/>
      <c r="CH32" s="701"/>
      <c r="CI32" s="701"/>
      <c r="CJ32" s="701"/>
      <c r="CK32" s="701"/>
      <c r="CL32" s="701"/>
      <c r="CM32" s="701"/>
      <c r="CN32" s="701"/>
      <c r="CO32" s="701"/>
      <c r="CP32" s="701"/>
      <c r="CQ32" s="702"/>
      <c r="CR32" s="685" t="s">
        <v>241</v>
      </c>
      <c r="CS32" s="686"/>
      <c r="CT32" s="686"/>
      <c r="CU32" s="686"/>
      <c r="CV32" s="686"/>
      <c r="CW32" s="686"/>
      <c r="CX32" s="686"/>
      <c r="CY32" s="687"/>
      <c r="CZ32" s="690" t="s">
        <v>230</v>
      </c>
      <c r="DA32" s="719"/>
      <c r="DB32" s="719"/>
      <c r="DC32" s="723"/>
      <c r="DD32" s="694" t="s">
        <v>230</v>
      </c>
      <c r="DE32" s="686"/>
      <c r="DF32" s="686"/>
      <c r="DG32" s="686"/>
      <c r="DH32" s="686"/>
      <c r="DI32" s="686"/>
      <c r="DJ32" s="686"/>
      <c r="DK32" s="687"/>
      <c r="DL32" s="694" t="s">
        <v>230</v>
      </c>
      <c r="DM32" s="686"/>
      <c r="DN32" s="686"/>
      <c r="DO32" s="686"/>
      <c r="DP32" s="686"/>
      <c r="DQ32" s="686"/>
      <c r="DR32" s="686"/>
      <c r="DS32" s="686"/>
      <c r="DT32" s="686"/>
      <c r="DU32" s="686"/>
      <c r="DV32" s="687"/>
      <c r="DW32" s="690" t="s">
        <v>241</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436014</v>
      </c>
      <c r="S33" s="686"/>
      <c r="T33" s="686"/>
      <c r="U33" s="686"/>
      <c r="V33" s="686"/>
      <c r="W33" s="686"/>
      <c r="X33" s="686"/>
      <c r="Y33" s="687"/>
      <c r="Z33" s="688">
        <v>5.7</v>
      </c>
      <c r="AA33" s="688"/>
      <c r="AB33" s="688"/>
      <c r="AC33" s="688"/>
      <c r="AD33" s="689" t="s">
        <v>241</v>
      </c>
      <c r="AE33" s="689"/>
      <c r="AF33" s="689"/>
      <c r="AG33" s="689"/>
      <c r="AH33" s="689"/>
      <c r="AI33" s="689"/>
      <c r="AJ33" s="689"/>
      <c r="AK33" s="689"/>
      <c r="AL33" s="690" t="s">
        <v>230</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98.8</v>
      </c>
      <c r="BH33" s="756"/>
      <c r="BI33" s="756"/>
      <c r="BJ33" s="756"/>
      <c r="BK33" s="756"/>
      <c r="BL33" s="756"/>
      <c r="BM33" s="757">
        <v>95.4</v>
      </c>
      <c r="BN33" s="756"/>
      <c r="BO33" s="756"/>
      <c r="BP33" s="756"/>
      <c r="BQ33" s="758"/>
      <c r="BR33" s="755">
        <v>98.7</v>
      </c>
      <c r="BS33" s="756"/>
      <c r="BT33" s="756"/>
      <c r="BU33" s="756"/>
      <c r="BV33" s="756"/>
      <c r="BW33" s="756"/>
      <c r="BX33" s="757">
        <v>95.6</v>
      </c>
      <c r="BY33" s="756"/>
      <c r="BZ33" s="756"/>
      <c r="CA33" s="756"/>
      <c r="CB33" s="758"/>
      <c r="CD33" s="700" t="s">
        <v>317</v>
      </c>
      <c r="CE33" s="701"/>
      <c r="CF33" s="701"/>
      <c r="CG33" s="701"/>
      <c r="CH33" s="701"/>
      <c r="CI33" s="701"/>
      <c r="CJ33" s="701"/>
      <c r="CK33" s="701"/>
      <c r="CL33" s="701"/>
      <c r="CM33" s="701"/>
      <c r="CN33" s="701"/>
      <c r="CO33" s="701"/>
      <c r="CP33" s="701"/>
      <c r="CQ33" s="702"/>
      <c r="CR33" s="685">
        <v>3988914</v>
      </c>
      <c r="CS33" s="721"/>
      <c r="CT33" s="721"/>
      <c r="CU33" s="721"/>
      <c r="CV33" s="721"/>
      <c r="CW33" s="721"/>
      <c r="CX33" s="721"/>
      <c r="CY33" s="722"/>
      <c r="CZ33" s="690">
        <v>55.5</v>
      </c>
      <c r="DA33" s="719"/>
      <c r="DB33" s="719"/>
      <c r="DC33" s="723"/>
      <c r="DD33" s="694">
        <v>2077081</v>
      </c>
      <c r="DE33" s="721"/>
      <c r="DF33" s="721"/>
      <c r="DG33" s="721"/>
      <c r="DH33" s="721"/>
      <c r="DI33" s="721"/>
      <c r="DJ33" s="721"/>
      <c r="DK33" s="722"/>
      <c r="DL33" s="694">
        <v>1538123</v>
      </c>
      <c r="DM33" s="721"/>
      <c r="DN33" s="721"/>
      <c r="DO33" s="721"/>
      <c r="DP33" s="721"/>
      <c r="DQ33" s="721"/>
      <c r="DR33" s="721"/>
      <c r="DS33" s="721"/>
      <c r="DT33" s="721"/>
      <c r="DU33" s="721"/>
      <c r="DV33" s="722"/>
      <c r="DW33" s="690">
        <v>40.700000000000003</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47007</v>
      </c>
      <c r="S34" s="686"/>
      <c r="T34" s="686"/>
      <c r="U34" s="686"/>
      <c r="V34" s="686"/>
      <c r="W34" s="686"/>
      <c r="X34" s="686"/>
      <c r="Y34" s="687"/>
      <c r="Z34" s="688">
        <v>0.6</v>
      </c>
      <c r="AA34" s="688"/>
      <c r="AB34" s="688"/>
      <c r="AC34" s="688"/>
      <c r="AD34" s="689">
        <v>41789</v>
      </c>
      <c r="AE34" s="689"/>
      <c r="AF34" s="689"/>
      <c r="AG34" s="689"/>
      <c r="AH34" s="689"/>
      <c r="AI34" s="689"/>
      <c r="AJ34" s="689"/>
      <c r="AK34" s="689"/>
      <c r="AL34" s="690">
        <v>1.2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1176546</v>
      </c>
      <c r="CS34" s="686"/>
      <c r="CT34" s="686"/>
      <c r="CU34" s="686"/>
      <c r="CV34" s="686"/>
      <c r="CW34" s="686"/>
      <c r="CX34" s="686"/>
      <c r="CY34" s="687"/>
      <c r="CZ34" s="690">
        <v>16.399999999999999</v>
      </c>
      <c r="DA34" s="719"/>
      <c r="DB34" s="719"/>
      <c r="DC34" s="723"/>
      <c r="DD34" s="694">
        <v>774140</v>
      </c>
      <c r="DE34" s="686"/>
      <c r="DF34" s="686"/>
      <c r="DG34" s="686"/>
      <c r="DH34" s="686"/>
      <c r="DI34" s="686"/>
      <c r="DJ34" s="686"/>
      <c r="DK34" s="687"/>
      <c r="DL34" s="694">
        <v>627129</v>
      </c>
      <c r="DM34" s="686"/>
      <c r="DN34" s="686"/>
      <c r="DO34" s="686"/>
      <c r="DP34" s="686"/>
      <c r="DQ34" s="686"/>
      <c r="DR34" s="686"/>
      <c r="DS34" s="686"/>
      <c r="DT34" s="686"/>
      <c r="DU34" s="686"/>
      <c r="DV34" s="687"/>
      <c r="DW34" s="690">
        <v>16.600000000000001</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8421</v>
      </c>
      <c r="S35" s="686"/>
      <c r="T35" s="686"/>
      <c r="U35" s="686"/>
      <c r="V35" s="686"/>
      <c r="W35" s="686"/>
      <c r="X35" s="686"/>
      <c r="Y35" s="687"/>
      <c r="Z35" s="688">
        <v>0.1</v>
      </c>
      <c r="AA35" s="688"/>
      <c r="AB35" s="688"/>
      <c r="AC35" s="688"/>
      <c r="AD35" s="689" t="s">
        <v>241</v>
      </c>
      <c r="AE35" s="689"/>
      <c r="AF35" s="689"/>
      <c r="AG35" s="689"/>
      <c r="AH35" s="689"/>
      <c r="AI35" s="689"/>
      <c r="AJ35" s="689"/>
      <c r="AK35" s="689"/>
      <c r="AL35" s="690" t="s">
        <v>230</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15771</v>
      </c>
      <c r="CS35" s="721"/>
      <c r="CT35" s="721"/>
      <c r="CU35" s="721"/>
      <c r="CV35" s="721"/>
      <c r="CW35" s="721"/>
      <c r="CX35" s="721"/>
      <c r="CY35" s="722"/>
      <c r="CZ35" s="690">
        <v>0.2</v>
      </c>
      <c r="DA35" s="719"/>
      <c r="DB35" s="719"/>
      <c r="DC35" s="723"/>
      <c r="DD35" s="694">
        <v>15007</v>
      </c>
      <c r="DE35" s="721"/>
      <c r="DF35" s="721"/>
      <c r="DG35" s="721"/>
      <c r="DH35" s="721"/>
      <c r="DI35" s="721"/>
      <c r="DJ35" s="721"/>
      <c r="DK35" s="722"/>
      <c r="DL35" s="694">
        <v>15007</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25357</v>
      </c>
      <c r="S36" s="686"/>
      <c r="T36" s="686"/>
      <c r="U36" s="686"/>
      <c r="V36" s="686"/>
      <c r="W36" s="686"/>
      <c r="X36" s="686"/>
      <c r="Y36" s="687"/>
      <c r="Z36" s="688">
        <v>0.3</v>
      </c>
      <c r="AA36" s="688"/>
      <c r="AB36" s="688"/>
      <c r="AC36" s="688"/>
      <c r="AD36" s="689" t="s">
        <v>241</v>
      </c>
      <c r="AE36" s="689"/>
      <c r="AF36" s="689"/>
      <c r="AG36" s="689"/>
      <c r="AH36" s="689"/>
      <c r="AI36" s="689"/>
      <c r="AJ36" s="689"/>
      <c r="AK36" s="689"/>
      <c r="AL36" s="690" t="s">
        <v>241</v>
      </c>
      <c r="AM36" s="691"/>
      <c r="AN36" s="691"/>
      <c r="AO36" s="692"/>
      <c r="AP36" s="235"/>
      <c r="AQ36" s="759" t="s">
        <v>325</v>
      </c>
      <c r="AR36" s="760"/>
      <c r="AS36" s="760"/>
      <c r="AT36" s="760"/>
      <c r="AU36" s="760"/>
      <c r="AV36" s="760"/>
      <c r="AW36" s="760"/>
      <c r="AX36" s="760"/>
      <c r="AY36" s="761"/>
      <c r="AZ36" s="674">
        <v>644568</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14324</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1911967</v>
      </c>
      <c r="CS36" s="686"/>
      <c r="CT36" s="686"/>
      <c r="CU36" s="686"/>
      <c r="CV36" s="686"/>
      <c r="CW36" s="686"/>
      <c r="CX36" s="686"/>
      <c r="CY36" s="687"/>
      <c r="CZ36" s="690">
        <v>26.6</v>
      </c>
      <c r="DA36" s="719"/>
      <c r="DB36" s="719"/>
      <c r="DC36" s="723"/>
      <c r="DD36" s="694">
        <v>558558</v>
      </c>
      <c r="DE36" s="686"/>
      <c r="DF36" s="686"/>
      <c r="DG36" s="686"/>
      <c r="DH36" s="686"/>
      <c r="DI36" s="686"/>
      <c r="DJ36" s="686"/>
      <c r="DK36" s="687"/>
      <c r="DL36" s="694">
        <v>456391</v>
      </c>
      <c r="DM36" s="686"/>
      <c r="DN36" s="686"/>
      <c r="DO36" s="686"/>
      <c r="DP36" s="686"/>
      <c r="DQ36" s="686"/>
      <c r="DR36" s="686"/>
      <c r="DS36" s="686"/>
      <c r="DT36" s="686"/>
      <c r="DU36" s="686"/>
      <c r="DV36" s="687"/>
      <c r="DW36" s="690">
        <v>12.1</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522192</v>
      </c>
      <c r="S37" s="686"/>
      <c r="T37" s="686"/>
      <c r="U37" s="686"/>
      <c r="V37" s="686"/>
      <c r="W37" s="686"/>
      <c r="X37" s="686"/>
      <c r="Y37" s="687"/>
      <c r="Z37" s="688">
        <v>6.9</v>
      </c>
      <c r="AA37" s="688"/>
      <c r="AB37" s="688"/>
      <c r="AC37" s="688"/>
      <c r="AD37" s="689" t="s">
        <v>230</v>
      </c>
      <c r="AE37" s="689"/>
      <c r="AF37" s="689"/>
      <c r="AG37" s="689"/>
      <c r="AH37" s="689"/>
      <c r="AI37" s="689"/>
      <c r="AJ37" s="689"/>
      <c r="AK37" s="689"/>
      <c r="AL37" s="690" t="s">
        <v>241</v>
      </c>
      <c r="AM37" s="691"/>
      <c r="AN37" s="691"/>
      <c r="AO37" s="692"/>
      <c r="AQ37" s="763" t="s">
        <v>329</v>
      </c>
      <c r="AR37" s="764"/>
      <c r="AS37" s="764"/>
      <c r="AT37" s="764"/>
      <c r="AU37" s="764"/>
      <c r="AV37" s="764"/>
      <c r="AW37" s="764"/>
      <c r="AX37" s="764"/>
      <c r="AY37" s="765"/>
      <c r="AZ37" s="685">
        <v>134741</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9949</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295611</v>
      </c>
      <c r="CS37" s="721"/>
      <c r="CT37" s="721"/>
      <c r="CU37" s="721"/>
      <c r="CV37" s="721"/>
      <c r="CW37" s="721"/>
      <c r="CX37" s="721"/>
      <c r="CY37" s="722"/>
      <c r="CZ37" s="690">
        <v>4.0999999999999996</v>
      </c>
      <c r="DA37" s="719"/>
      <c r="DB37" s="719"/>
      <c r="DC37" s="723"/>
      <c r="DD37" s="694">
        <v>295611</v>
      </c>
      <c r="DE37" s="721"/>
      <c r="DF37" s="721"/>
      <c r="DG37" s="721"/>
      <c r="DH37" s="721"/>
      <c r="DI37" s="721"/>
      <c r="DJ37" s="721"/>
      <c r="DK37" s="722"/>
      <c r="DL37" s="694">
        <v>295611</v>
      </c>
      <c r="DM37" s="721"/>
      <c r="DN37" s="721"/>
      <c r="DO37" s="721"/>
      <c r="DP37" s="721"/>
      <c r="DQ37" s="721"/>
      <c r="DR37" s="721"/>
      <c r="DS37" s="721"/>
      <c r="DT37" s="721"/>
      <c r="DU37" s="721"/>
      <c r="DV37" s="722"/>
      <c r="DW37" s="690">
        <v>7.8</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171931</v>
      </c>
      <c r="S38" s="686"/>
      <c r="T38" s="686"/>
      <c r="U38" s="686"/>
      <c r="V38" s="686"/>
      <c r="W38" s="686"/>
      <c r="X38" s="686"/>
      <c r="Y38" s="687"/>
      <c r="Z38" s="688">
        <v>2.2999999999999998</v>
      </c>
      <c r="AA38" s="688"/>
      <c r="AB38" s="688"/>
      <c r="AC38" s="688"/>
      <c r="AD38" s="689">
        <v>14</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t="s">
        <v>241</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1704</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509827</v>
      </c>
      <c r="CS38" s="686"/>
      <c r="CT38" s="686"/>
      <c r="CU38" s="686"/>
      <c r="CV38" s="686"/>
      <c r="CW38" s="686"/>
      <c r="CX38" s="686"/>
      <c r="CY38" s="687"/>
      <c r="CZ38" s="690">
        <v>7.1</v>
      </c>
      <c r="DA38" s="719"/>
      <c r="DB38" s="719"/>
      <c r="DC38" s="723"/>
      <c r="DD38" s="694">
        <v>423241</v>
      </c>
      <c r="DE38" s="686"/>
      <c r="DF38" s="686"/>
      <c r="DG38" s="686"/>
      <c r="DH38" s="686"/>
      <c r="DI38" s="686"/>
      <c r="DJ38" s="686"/>
      <c r="DK38" s="687"/>
      <c r="DL38" s="694">
        <v>421721</v>
      </c>
      <c r="DM38" s="686"/>
      <c r="DN38" s="686"/>
      <c r="DO38" s="686"/>
      <c r="DP38" s="686"/>
      <c r="DQ38" s="686"/>
      <c r="DR38" s="686"/>
      <c r="DS38" s="686"/>
      <c r="DT38" s="686"/>
      <c r="DU38" s="686"/>
      <c r="DV38" s="687"/>
      <c r="DW38" s="690">
        <v>11.2</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417800</v>
      </c>
      <c r="S39" s="686"/>
      <c r="T39" s="686"/>
      <c r="U39" s="686"/>
      <c r="V39" s="686"/>
      <c r="W39" s="686"/>
      <c r="X39" s="686"/>
      <c r="Y39" s="687"/>
      <c r="Z39" s="688">
        <v>5.5</v>
      </c>
      <c r="AA39" s="688"/>
      <c r="AB39" s="688"/>
      <c r="AC39" s="688"/>
      <c r="AD39" s="689" t="s">
        <v>241</v>
      </c>
      <c r="AE39" s="689"/>
      <c r="AF39" s="689"/>
      <c r="AG39" s="689"/>
      <c r="AH39" s="689"/>
      <c r="AI39" s="689"/>
      <c r="AJ39" s="689"/>
      <c r="AK39" s="689"/>
      <c r="AL39" s="690" t="s">
        <v>230</v>
      </c>
      <c r="AM39" s="691"/>
      <c r="AN39" s="691"/>
      <c r="AO39" s="692"/>
      <c r="AQ39" s="763" t="s">
        <v>337</v>
      </c>
      <c r="AR39" s="764"/>
      <c r="AS39" s="764"/>
      <c r="AT39" s="764"/>
      <c r="AU39" s="764"/>
      <c r="AV39" s="764"/>
      <c r="AW39" s="764"/>
      <c r="AX39" s="764"/>
      <c r="AY39" s="765"/>
      <c r="AZ39" s="685" t="s">
        <v>230</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2862</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247784</v>
      </c>
      <c r="CS39" s="721"/>
      <c r="CT39" s="721"/>
      <c r="CU39" s="721"/>
      <c r="CV39" s="721"/>
      <c r="CW39" s="721"/>
      <c r="CX39" s="721"/>
      <c r="CY39" s="722"/>
      <c r="CZ39" s="690">
        <v>3.4</v>
      </c>
      <c r="DA39" s="719"/>
      <c r="DB39" s="719"/>
      <c r="DC39" s="723"/>
      <c r="DD39" s="694">
        <v>244476</v>
      </c>
      <c r="DE39" s="721"/>
      <c r="DF39" s="721"/>
      <c r="DG39" s="721"/>
      <c r="DH39" s="721"/>
      <c r="DI39" s="721"/>
      <c r="DJ39" s="721"/>
      <c r="DK39" s="722"/>
      <c r="DL39" s="694" t="s">
        <v>241</v>
      </c>
      <c r="DM39" s="721"/>
      <c r="DN39" s="721"/>
      <c r="DO39" s="721"/>
      <c r="DP39" s="721"/>
      <c r="DQ39" s="721"/>
      <c r="DR39" s="721"/>
      <c r="DS39" s="721"/>
      <c r="DT39" s="721"/>
      <c r="DU39" s="721"/>
      <c r="DV39" s="722"/>
      <c r="DW39" s="690" t="s">
        <v>230</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230</v>
      </c>
      <c r="S40" s="686"/>
      <c r="T40" s="686"/>
      <c r="U40" s="686"/>
      <c r="V40" s="686"/>
      <c r="W40" s="686"/>
      <c r="X40" s="686"/>
      <c r="Y40" s="687"/>
      <c r="Z40" s="688" t="s">
        <v>230</v>
      </c>
      <c r="AA40" s="688"/>
      <c r="AB40" s="688"/>
      <c r="AC40" s="688"/>
      <c r="AD40" s="689" t="s">
        <v>241</v>
      </c>
      <c r="AE40" s="689"/>
      <c r="AF40" s="689"/>
      <c r="AG40" s="689"/>
      <c r="AH40" s="689"/>
      <c r="AI40" s="689"/>
      <c r="AJ40" s="689"/>
      <c r="AK40" s="689"/>
      <c r="AL40" s="690" t="s">
        <v>241</v>
      </c>
      <c r="AM40" s="691"/>
      <c r="AN40" s="691"/>
      <c r="AO40" s="692"/>
      <c r="AQ40" s="763" t="s">
        <v>341</v>
      </c>
      <c r="AR40" s="764"/>
      <c r="AS40" s="764"/>
      <c r="AT40" s="764"/>
      <c r="AU40" s="764"/>
      <c r="AV40" s="764"/>
      <c r="AW40" s="764"/>
      <c r="AX40" s="764"/>
      <c r="AY40" s="765"/>
      <c r="AZ40" s="685" t="s">
        <v>230</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101</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127019</v>
      </c>
      <c r="CS40" s="686"/>
      <c r="CT40" s="686"/>
      <c r="CU40" s="686"/>
      <c r="CV40" s="686"/>
      <c r="CW40" s="686"/>
      <c r="CX40" s="686"/>
      <c r="CY40" s="687"/>
      <c r="CZ40" s="690">
        <v>1.8</v>
      </c>
      <c r="DA40" s="719"/>
      <c r="DB40" s="719"/>
      <c r="DC40" s="723"/>
      <c r="DD40" s="694">
        <v>61659</v>
      </c>
      <c r="DE40" s="686"/>
      <c r="DF40" s="686"/>
      <c r="DG40" s="686"/>
      <c r="DH40" s="686"/>
      <c r="DI40" s="686"/>
      <c r="DJ40" s="686"/>
      <c r="DK40" s="687"/>
      <c r="DL40" s="694">
        <v>17875</v>
      </c>
      <c r="DM40" s="686"/>
      <c r="DN40" s="686"/>
      <c r="DO40" s="686"/>
      <c r="DP40" s="686"/>
      <c r="DQ40" s="686"/>
      <c r="DR40" s="686"/>
      <c r="DS40" s="686"/>
      <c r="DT40" s="686"/>
      <c r="DU40" s="686"/>
      <c r="DV40" s="687"/>
      <c r="DW40" s="690">
        <v>0.5</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241</v>
      </c>
      <c r="S41" s="686"/>
      <c r="T41" s="686"/>
      <c r="U41" s="686"/>
      <c r="V41" s="686"/>
      <c r="W41" s="686"/>
      <c r="X41" s="686"/>
      <c r="Y41" s="687"/>
      <c r="Z41" s="688" t="s">
        <v>241</v>
      </c>
      <c r="AA41" s="688"/>
      <c r="AB41" s="688"/>
      <c r="AC41" s="688"/>
      <c r="AD41" s="689" t="s">
        <v>230</v>
      </c>
      <c r="AE41" s="689"/>
      <c r="AF41" s="689"/>
      <c r="AG41" s="689"/>
      <c r="AH41" s="689"/>
      <c r="AI41" s="689"/>
      <c r="AJ41" s="689"/>
      <c r="AK41" s="689"/>
      <c r="AL41" s="690" t="s">
        <v>230</v>
      </c>
      <c r="AM41" s="691"/>
      <c r="AN41" s="691"/>
      <c r="AO41" s="692"/>
      <c r="AQ41" s="763" t="s">
        <v>346</v>
      </c>
      <c r="AR41" s="764"/>
      <c r="AS41" s="764"/>
      <c r="AT41" s="764"/>
      <c r="AU41" s="764"/>
      <c r="AV41" s="764"/>
      <c r="AW41" s="764"/>
      <c r="AX41" s="764"/>
      <c r="AY41" s="765"/>
      <c r="AZ41" s="685">
        <v>89683</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241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230</v>
      </c>
      <c r="CS41" s="721"/>
      <c r="CT41" s="721"/>
      <c r="CU41" s="721"/>
      <c r="CV41" s="721"/>
      <c r="CW41" s="721"/>
      <c r="CX41" s="721"/>
      <c r="CY41" s="722"/>
      <c r="CZ41" s="690" t="s">
        <v>230</v>
      </c>
      <c r="DA41" s="719"/>
      <c r="DB41" s="719"/>
      <c r="DC41" s="723"/>
      <c r="DD41" s="694" t="s">
        <v>230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151000</v>
      </c>
      <c r="S42" s="686"/>
      <c r="T42" s="686"/>
      <c r="U42" s="686"/>
      <c r="V42" s="686"/>
      <c r="W42" s="686"/>
      <c r="X42" s="686"/>
      <c r="Y42" s="687"/>
      <c r="Z42" s="688">
        <v>2</v>
      </c>
      <c r="AA42" s="688"/>
      <c r="AB42" s="688"/>
      <c r="AC42" s="688"/>
      <c r="AD42" s="689" t="s">
        <v>230</v>
      </c>
      <c r="AE42" s="689"/>
      <c r="AF42" s="689"/>
      <c r="AG42" s="689"/>
      <c r="AH42" s="689"/>
      <c r="AI42" s="689"/>
      <c r="AJ42" s="689"/>
      <c r="AK42" s="689"/>
      <c r="AL42" s="690" t="s">
        <v>230</v>
      </c>
      <c r="AM42" s="691"/>
      <c r="AN42" s="691"/>
      <c r="AO42" s="692"/>
      <c r="AQ42" s="784" t="s">
        <v>350</v>
      </c>
      <c r="AR42" s="785"/>
      <c r="AS42" s="785"/>
      <c r="AT42" s="785"/>
      <c r="AU42" s="785"/>
      <c r="AV42" s="785"/>
      <c r="AW42" s="785"/>
      <c r="AX42" s="785"/>
      <c r="AY42" s="786"/>
      <c r="AZ42" s="776">
        <v>420144</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331</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1117138</v>
      </c>
      <c r="CS42" s="686"/>
      <c r="CT42" s="686"/>
      <c r="CU42" s="686"/>
      <c r="CV42" s="686"/>
      <c r="CW42" s="686"/>
      <c r="CX42" s="686"/>
      <c r="CY42" s="687"/>
      <c r="CZ42" s="690">
        <v>15.5</v>
      </c>
      <c r="DA42" s="691"/>
      <c r="DB42" s="691"/>
      <c r="DC42" s="703"/>
      <c r="DD42" s="694">
        <v>389876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7596754</v>
      </c>
      <c r="S43" s="777"/>
      <c r="T43" s="777"/>
      <c r="U43" s="777"/>
      <c r="V43" s="777"/>
      <c r="W43" s="777"/>
      <c r="X43" s="777"/>
      <c r="Y43" s="778"/>
      <c r="Z43" s="779">
        <v>100</v>
      </c>
      <c r="AA43" s="779"/>
      <c r="AB43" s="779"/>
      <c r="AC43" s="779"/>
      <c r="AD43" s="780">
        <v>3629933</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32542</v>
      </c>
      <c r="CS43" s="721"/>
      <c r="CT43" s="721"/>
      <c r="CU43" s="721"/>
      <c r="CV43" s="721"/>
      <c r="CW43" s="721"/>
      <c r="CX43" s="721"/>
      <c r="CY43" s="722"/>
      <c r="CZ43" s="690">
        <v>0.5</v>
      </c>
      <c r="DA43" s="719"/>
      <c r="DB43" s="719"/>
      <c r="DC43" s="723"/>
      <c r="DD43" s="694">
        <v>32542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775850</v>
      </c>
      <c r="CS44" s="686"/>
      <c r="CT44" s="686"/>
      <c r="CU44" s="686"/>
      <c r="CV44" s="686"/>
      <c r="CW44" s="686"/>
      <c r="CX44" s="686"/>
      <c r="CY44" s="687"/>
      <c r="CZ44" s="690">
        <v>10.8</v>
      </c>
      <c r="DA44" s="691"/>
      <c r="DB44" s="691"/>
      <c r="DC44" s="703"/>
      <c r="DD44" s="694">
        <v>331794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227366</v>
      </c>
      <c r="CS45" s="721"/>
      <c r="CT45" s="721"/>
      <c r="CU45" s="721"/>
      <c r="CV45" s="721"/>
      <c r="CW45" s="721"/>
      <c r="CX45" s="721"/>
      <c r="CY45" s="722"/>
      <c r="CZ45" s="690">
        <v>3.2</v>
      </c>
      <c r="DA45" s="719"/>
      <c r="DB45" s="719"/>
      <c r="DC45" s="723"/>
      <c r="DD45" s="694">
        <v>16562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548484</v>
      </c>
      <c r="CS46" s="686"/>
      <c r="CT46" s="686"/>
      <c r="CU46" s="686"/>
      <c r="CV46" s="686"/>
      <c r="CW46" s="686"/>
      <c r="CX46" s="686"/>
      <c r="CY46" s="687"/>
      <c r="CZ46" s="690">
        <v>7.6</v>
      </c>
      <c r="DA46" s="691"/>
      <c r="DB46" s="691"/>
      <c r="DC46" s="703"/>
      <c r="DD46" s="694">
        <v>315232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341288</v>
      </c>
      <c r="CS47" s="721"/>
      <c r="CT47" s="721"/>
      <c r="CU47" s="721"/>
      <c r="CV47" s="721"/>
      <c r="CW47" s="721"/>
      <c r="CX47" s="721"/>
      <c r="CY47" s="722"/>
      <c r="CZ47" s="690">
        <v>4.7</v>
      </c>
      <c r="DA47" s="719"/>
      <c r="DB47" s="719"/>
      <c r="DC47" s="723"/>
      <c r="DD47" s="694">
        <v>58082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241</v>
      </c>
      <c r="CS48" s="686"/>
      <c r="CT48" s="686"/>
      <c r="CU48" s="686"/>
      <c r="CV48" s="686"/>
      <c r="CW48" s="686"/>
      <c r="CX48" s="686"/>
      <c r="CY48" s="687"/>
      <c r="CZ48" s="690" t="s">
        <v>230</v>
      </c>
      <c r="DA48" s="691"/>
      <c r="DB48" s="691"/>
      <c r="DC48" s="703"/>
      <c r="DD48" s="694" t="s">
        <v>241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7190875</v>
      </c>
      <c r="CS49" s="756"/>
      <c r="CT49" s="756"/>
      <c r="CU49" s="756"/>
      <c r="CV49" s="756"/>
      <c r="CW49" s="756"/>
      <c r="CX49" s="756"/>
      <c r="CY49" s="787"/>
      <c r="CZ49" s="781">
        <v>100</v>
      </c>
      <c r="DA49" s="788"/>
      <c r="DB49" s="788"/>
      <c r="DC49" s="789"/>
      <c r="DD49" s="790">
        <v>4000696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aHRbU8a88ui9I9GdOamFrBsECk4LZH/ZnykKXMAGdkkTt0lh9lydGPHyNktowDsdarOYRcu8Pc6Bahkyynt5Q==" saltValue="PRRvi19We45cTSbV+gUVM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7597</v>
      </c>
      <c r="R7" s="821"/>
      <c r="S7" s="821"/>
      <c r="T7" s="821"/>
      <c r="U7" s="821"/>
      <c r="V7" s="821">
        <v>7191</v>
      </c>
      <c r="W7" s="821"/>
      <c r="X7" s="821"/>
      <c r="Y7" s="821"/>
      <c r="Z7" s="821"/>
      <c r="AA7" s="821">
        <v>406</v>
      </c>
      <c r="AB7" s="821"/>
      <c r="AC7" s="821"/>
      <c r="AD7" s="821"/>
      <c r="AE7" s="822"/>
      <c r="AF7" s="823">
        <v>229</v>
      </c>
      <c r="AG7" s="824"/>
      <c r="AH7" s="824"/>
      <c r="AI7" s="824"/>
      <c r="AJ7" s="825"/>
      <c r="AK7" s="860">
        <v>25</v>
      </c>
      <c r="AL7" s="861"/>
      <c r="AM7" s="861"/>
      <c r="AN7" s="861"/>
      <c r="AO7" s="861"/>
      <c r="AP7" s="861">
        <v>3796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7597</v>
      </c>
      <c r="R23" s="880"/>
      <c r="S23" s="880"/>
      <c r="T23" s="880"/>
      <c r="U23" s="880"/>
      <c r="V23" s="880">
        <v>7191</v>
      </c>
      <c r="W23" s="880"/>
      <c r="X23" s="880"/>
      <c r="Y23" s="880"/>
      <c r="Z23" s="880"/>
      <c r="AA23" s="880">
        <v>406</v>
      </c>
      <c r="AB23" s="880"/>
      <c r="AC23" s="880"/>
      <c r="AD23" s="880"/>
      <c r="AE23" s="881"/>
      <c r="AF23" s="882">
        <v>229</v>
      </c>
      <c r="AG23" s="880"/>
      <c r="AH23" s="880"/>
      <c r="AI23" s="880"/>
      <c r="AJ23" s="883"/>
      <c r="AK23" s="884"/>
      <c r="AL23" s="885"/>
      <c r="AM23" s="885"/>
      <c r="AN23" s="885"/>
      <c r="AO23" s="885"/>
      <c r="AP23" s="880">
        <v>3796</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1384</v>
      </c>
      <c r="R28" s="909"/>
      <c r="S28" s="909"/>
      <c r="T28" s="909"/>
      <c r="U28" s="909"/>
      <c r="V28" s="909">
        <v>1370</v>
      </c>
      <c r="W28" s="909"/>
      <c r="X28" s="909"/>
      <c r="Y28" s="909"/>
      <c r="Z28" s="909"/>
      <c r="AA28" s="909">
        <v>14</v>
      </c>
      <c r="AB28" s="909"/>
      <c r="AC28" s="909"/>
      <c r="AD28" s="909"/>
      <c r="AE28" s="910"/>
      <c r="AF28" s="911">
        <v>14</v>
      </c>
      <c r="AG28" s="909"/>
      <c r="AH28" s="909"/>
      <c r="AI28" s="909"/>
      <c r="AJ28" s="912"/>
      <c r="AK28" s="913">
        <v>77</v>
      </c>
      <c r="AL28" s="904"/>
      <c r="AM28" s="904"/>
      <c r="AN28" s="904"/>
      <c r="AO28" s="904"/>
      <c r="AP28" s="904">
        <v>0</v>
      </c>
      <c r="AQ28" s="904"/>
      <c r="AR28" s="904"/>
      <c r="AS28" s="904"/>
      <c r="AT28" s="904"/>
      <c r="AU28" s="904" t="s">
        <v>591</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1487</v>
      </c>
      <c r="R29" s="845"/>
      <c r="S29" s="845"/>
      <c r="T29" s="845"/>
      <c r="U29" s="845"/>
      <c r="V29" s="845">
        <v>1434</v>
      </c>
      <c r="W29" s="845"/>
      <c r="X29" s="845"/>
      <c r="Y29" s="845"/>
      <c r="Z29" s="845"/>
      <c r="AA29" s="845">
        <v>53</v>
      </c>
      <c r="AB29" s="845"/>
      <c r="AC29" s="845"/>
      <c r="AD29" s="845"/>
      <c r="AE29" s="846"/>
      <c r="AF29" s="847">
        <v>53</v>
      </c>
      <c r="AG29" s="848"/>
      <c r="AH29" s="848"/>
      <c r="AI29" s="848"/>
      <c r="AJ29" s="849"/>
      <c r="AK29" s="916">
        <v>217</v>
      </c>
      <c r="AL29" s="917"/>
      <c r="AM29" s="917"/>
      <c r="AN29" s="917"/>
      <c r="AO29" s="917"/>
      <c r="AP29" s="917">
        <v>0</v>
      </c>
      <c r="AQ29" s="917"/>
      <c r="AR29" s="917"/>
      <c r="AS29" s="917"/>
      <c r="AT29" s="917"/>
      <c r="AU29" s="917" t="s">
        <v>591</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158</v>
      </c>
      <c r="R30" s="845"/>
      <c r="S30" s="845"/>
      <c r="T30" s="845"/>
      <c r="U30" s="845"/>
      <c r="V30" s="845">
        <v>156</v>
      </c>
      <c r="W30" s="845"/>
      <c r="X30" s="845"/>
      <c r="Y30" s="845"/>
      <c r="Z30" s="845"/>
      <c r="AA30" s="845">
        <v>3</v>
      </c>
      <c r="AB30" s="845"/>
      <c r="AC30" s="845"/>
      <c r="AD30" s="845"/>
      <c r="AE30" s="846"/>
      <c r="AF30" s="847">
        <v>3</v>
      </c>
      <c r="AG30" s="848"/>
      <c r="AH30" s="848"/>
      <c r="AI30" s="848"/>
      <c r="AJ30" s="849"/>
      <c r="AK30" s="916">
        <v>43</v>
      </c>
      <c r="AL30" s="917"/>
      <c r="AM30" s="917"/>
      <c r="AN30" s="917"/>
      <c r="AO30" s="917"/>
      <c r="AP30" s="917">
        <v>0</v>
      </c>
      <c r="AQ30" s="917"/>
      <c r="AR30" s="917"/>
      <c r="AS30" s="917"/>
      <c r="AT30" s="917"/>
      <c r="AU30" s="917" t="s">
        <v>591</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4</v>
      </c>
      <c r="R31" s="845"/>
      <c r="S31" s="845"/>
      <c r="T31" s="845"/>
      <c r="U31" s="845"/>
      <c r="V31" s="845">
        <v>3</v>
      </c>
      <c r="W31" s="845"/>
      <c r="X31" s="845"/>
      <c r="Y31" s="845"/>
      <c r="Z31" s="845"/>
      <c r="AA31" s="845">
        <v>1</v>
      </c>
      <c r="AB31" s="845"/>
      <c r="AC31" s="845"/>
      <c r="AD31" s="845"/>
      <c r="AE31" s="846"/>
      <c r="AF31" s="847">
        <v>1</v>
      </c>
      <c r="AG31" s="848"/>
      <c r="AH31" s="848"/>
      <c r="AI31" s="848"/>
      <c r="AJ31" s="849"/>
      <c r="AK31" s="916">
        <v>0</v>
      </c>
      <c r="AL31" s="917"/>
      <c r="AM31" s="917"/>
      <c r="AN31" s="917"/>
      <c r="AO31" s="917"/>
      <c r="AP31" s="917">
        <v>0</v>
      </c>
      <c r="AQ31" s="917"/>
      <c r="AR31" s="917"/>
      <c r="AS31" s="917"/>
      <c r="AT31" s="917"/>
      <c r="AU31" s="917" t="s">
        <v>591</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299</v>
      </c>
      <c r="R32" s="845"/>
      <c r="S32" s="845"/>
      <c r="T32" s="845"/>
      <c r="U32" s="845"/>
      <c r="V32" s="845">
        <v>297</v>
      </c>
      <c r="W32" s="845"/>
      <c r="X32" s="845"/>
      <c r="Y32" s="845"/>
      <c r="Z32" s="845"/>
      <c r="AA32" s="845">
        <v>2</v>
      </c>
      <c r="AB32" s="845"/>
      <c r="AC32" s="845"/>
      <c r="AD32" s="845"/>
      <c r="AE32" s="846"/>
      <c r="AF32" s="847">
        <v>221</v>
      </c>
      <c r="AG32" s="848"/>
      <c r="AH32" s="848"/>
      <c r="AI32" s="848"/>
      <c r="AJ32" s="849"/>
      <c r="AK32" s="916">
        <v>55</v>
      </c>
      <c r="AL32" s="917"/>
      <c r="AM32" s="917"/>
      <c r="AN32" s="917"/>
      <c r="AO32" s="917"/>
      <c r="AP32" s="917">
        <v>1528</v>
      </c>
      <c r="AQ32" s="917"/>
      <c r="AR32" s="917"/>
      <c r="AS32" s="917"/>
      <c r="AT32" s="917"/>
      <c r="AU32" s="917">
        <v>512</v>
      </c>
      <c r="AV32" s="917"/>
      <c r="AW32" s="917"/>
      <c r="AX32" s="917"/>
      <c r="AY32" s="917"/>
      <c r="AZ32" s="918" t="s">
        <v>591</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408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292</v>
      </c>
      <c r="AG63" s="928"/>
      <c r="AH63" s="928"/>
      <c r="AI63" s="928"/>
      <c r="AJ63" s="929"/>
      <c r="AK63" s="930"/>
      <c r="AL63" s="925"/>
      <c r="AM63" s="925"/>
      <c r="AN63" s="925"/>
      <c r="AO63" s="925"/>
      <c r="AP63" s="928">
        <v>1528</v>
      </c>
      <c r="AQ63" s="928"/>
      <c r="AR63" s="928"/>
      <c r="AS63" s="928"/>
      <c r="AT63" s="928"/>
      <c r="AU63" s="928">
        <v>512</v>
      </c>
      <c r="AV63" s="928"/>
      <c r="AW63" s="928"/>
      <c r="AX63" s="928"/>
      <c r="AY63" s="928"/>
      <c r="AZ63" s="932"/>
      <c r="BA63" s="932"/>
      <c r="BB63" s="932"/>
      <c r="BC63" s="932"/>
      <c r="BD63" s="932"/>
      <c r="BE63" s="933"/>
      <c r="BF63" s="933"/>
      <c r="BG63" s="933"/>
      <c r="BH63" s="933"/>
      <c r="BI63" s="934"/>
      <c r="BJ63" s="935" t="s">
        <v>409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411</v>
      </c>
      <c r="B66" s="827"/>
      <c r="C66" s="827"/>
      <c r="D66" s="827"/>
      <c r="E66" s="827"/>
      <c r="F66" s="827"/>
      <c r="G66" s="827"/>
      <c r="H66" s="827"/>
      <c r="I66" s="827"/>
      <c r="J66" s="827"/>
      <c r="K66" s="827"/>
      <c r="L66" s="827"/>
      <c r="M66" s="827"/>
      <c r="N66" s="827"/>
      <c r="O66" s="827"/>
      <c r="P66" s="828"/>
      <c r="Q66" s="803" t="s">
        <v>412</v>
      </c>
      <c r="R66" s="804"/>
      <c r="S66" s="804"/>
      <c r="T66" s="804"/>
      <c r="U66" s="805"/>
      <c r="V66" s="803" t="s">
        <v>394</v>
      </c>
      <c r="W66" s="804"/>
      <c r="X66" s="804"/>
      <c r="Y66" s="804"/>
      <c r="Z66" s="805"/>
      <c r="AA66" s="803" t="s">
        <v>413</v>
      </c>
      <c r="AB66" s="804"/>
      <c r="AC66" s="804"/>
      <c r="AD66" s="804"/>
      <c r="AE66" s="805"/>
      <c r="AF66" s="938" t="s">
        <v>414</v>
      </c>
      <c r="AG66" s="899"/>
      <c r="AH66" s="899"/>
      <c r="AI66" s="899"/>
      <c r="AJ66" s="939"/>
      <c r="AK66" s="803" t="s">
        <v>415</v>
      </c>
      <c r="AL66" s="827"/>
      <c r="AM66" s="827"/>
      <c r="AN66" s="827"/>
      <c r="AO66" s="828"/>
      <c r="AP66" s="803" t="s">
        <v>416</v>
      </c>
      <c r="AQ66" s="804"/>
      <c r="AR66" s="804"/>
      <c r="AS66" s="804"/>
      <c r="AT66" s="805"/>
      <c r="AU66" s="803" t="s">
        <v>417</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592</v>
      </c>
      <c r="C68" s="956"/>
      <c r="D68" s="956"/>
      <c r="E68" s="956"/>
      <c r="F68" s="956"/>
      <c r="G68" s="956"/>
      <c r="H68" s="956"/>
      <c r="I68" s="956"/>
      <c r="J68" s="956"/>
      <c r="K68" s="956"/>
      <c r="L68" s="956"/>
      <c r="M68" s="956"/>
      <c r="N68" s="956"/>
      <c r="O68" s="956"/>
      <c r="P68" s="957"/>
      <c r="Q68" s="958">
        <v>3511</v>
      </c>
      <c r="R68" s="952"/>
      <c r="S68" s="952"/>
      <c r="T68" s="952"/>
      <c r="U68" s="952"/>
      <c r="V68" s="952">
        <v>3418</v>
      </c>
      <c r="W68" s="952"/>
      <c r="X68" s="952"/>
      <c r="Y68" s="952"/>
      <c r="Z68" s="952"/>
      <c r="AA68" s="952">
        <v>92</v>
      </c>
      <c r="AB68" s="952"/>
      <c r="AC68" s="952"/>
      <c r="AD68" s="952"/>
      <c r="AE68" s="952"/>
      <c r="AF68" s="952">
        <v>92</v>
      </c>
      <c r="AG68" s="952"/>
      <c r="AH68" s="952"/>
      <c r="AI68" s="952"/>
      <c r="AJ68" s="952"/>
      <c r="AK68" s="952">
        <v>99</v>
      </c>
      <c r="AL68" s="952"/>
      <c r="AM68" s="952"/>
      <c r="AN68" s="952"/>
      <c r="AO68" s="952"/>
      <c r="AP68" s="952">
        <v>2661</v>
      </c>
      <c r="AQ68" s="952"/>
      <c r="AR68" s="952"/>
      <c r="AS68" s="952"/>
      <c r="AT68" s="952"/>
      <c r="AU68" s="952">
        <v>285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7831</v>
      </c>
      <c r="R69" s="917"/>
      <c r="S69" s="917"/>
      <c r="T69" s="917"/>
      <c r="U69" s="917"/>
      <c r="V69" s="917">
        <v>7620</v>
      </c>
      <c r="W69" s="917"/>
      <c r="X69" s="917"/>
      <c r="Y69" s="917"/>
      <c r="Z69" s="917"/>
      <c r="AA69" s="917">
        <v>210</v>
      </c>
      <c r="AB69" s="917"/>
      <c r="AC69" s="917"/>
      <c r="AD69" s="917"/>
      <c r="AE69" s="917"/>
      <c r="AF69" s="917">
        <v>210</v>
      </c>
      <c r="AG69" s="917"/>
      <c r="AH69" s="917"/>
      <c r="AI69" s="917"/>
      <c r="AJ69" s="917"/>
      <c r="AK69" s="917">
        <v>29</v>
      </c>
      <c r="AL69" s="917"/>
      <c r="AM69" s="917"/>
      <c r="AN69" s="917"/>
      <c r="AO69" s="917"/>
      <c r="AP69" s="917" t="s">
        <v>597</v>
      </c>
      <c r="AQ69" s="917"/>
      <c r="AR69" s="917"/>
      <c r="AS69" s="917"/>
      <c r="AT69" s="917"/>
      <c r="AU69" s="917" t="s">
        <v>597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594</v>
      </c>
      <c r="C70" s="960"/>
      <c r="D70" s="960"/>
      <c r="E70" s="960"/>
      <c r="F70" s="960"/>
      <c r="G70" s="960"/>
      <c r="H70" s="960"/>
      <c r="I70" s="960"/>
      <c r="J70" s="960"/>
      <c r="K70" s="960"/>
      <c r="L70" s="960"/>
      <c r="M70" s="960"/>
      <c r="N70" s="960"/>
      <c r="O70" s="960"/>
      <c r="P70" s="961"/>
      <c r="Q70" s="962">
        <v>20</v>
      </c>
      <c r="R70" s="917"/>
      <c r="S70" s="917"/>
      <c r="T70" s="917"/>
      <c r="U70" s="917"/>
      <c r="V70" s="917">
        <v>14</v>
      </c>
      <c r="W70" s="917"/>
      <c r="X70" s="917"/>
      <c r="Y70" s="917"/>
      <c r="Z70" s="917"/>
      <c r="AA70" s="917">
        <v>6</v>
      </c>
      <c r="AB70" s="917"/>
      <c r="AC70" s="917"/>
      <c r="AD70" s="917"/>
      <c r="AE70" s="917"/>
      <c r="AF70" s="917">
        <v>6</v>
      </c>
      <c r="AG70" s="917"/>
      <c r="AH70" s="917"/>
      <c r="AI70" s="917"/>
      <c r="AJ70" s="917"/>
      <c r="AK70" s="917">
        <v>2</v>
      </c>
      <c r="AL70" s="917"/>
      <c r="AM70" s="917"/>
      <c r="AN70" s="917"/>
      <c r="AO70" s="917"/>
      <c r="AP70" s="917" t="s">
        <v>597</v>
      </c>
      <c r="AQ70" s="917"/>
      <c r="AR70" s="917"/>
      <c r="AS70" s="917"/>
      <c r="AT70" s="917"/>
      <c r="AU70" s="917" t="s">
        <v>597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595</v>
      </c>
      <c r="C71" s="960"/>
      <c r="D71" s="960"/>
      <c r="E71" s="960"/>
      <c r="F71" s="960"/>
      <c r="G71" s="960"/>
      <c r="H71" s="960"/>
      <c r="I71" s="960"/>
      <c r="J71" s="960"/>
      <c r="K71" s="960"/>
      <c r="L71" s="960"/>
      <c r="M71" s="960"/>
      <c r="N71" s="960"/>
      <c r="O71" s="960"/>
      <c r="P71" s="961"/>
      <c r="Q71" s="962">
        <v>141</v>
      </c>
      <c r="R71" s="917"/>
      <c r="S71" s="917"/>
      <c r="T71" s="917"/>
      <c r="U71" s="917"/>
      <c r="V71" s="917">
        <v>132</v>
      </c>
      <c r="W71" s="917"/>
      <c r="X71" s="917"/>
      <c r="Y71" s="917"/>
      <c r="Z71" s="917"/>
      <c r="AA71" s="917">
        <v>10</v>
      </c>
      <c r="AB71" s="917"/>
      <c r="AC71" s="917"/>
      <c r="AD71" s="917"/>
      <c r="AE71" s="917"/>
      <c r="AF71" s="917">
        <v>10</v>
      </c>
      <c r="AG71" s="917"/>
      <c r="AH71" s="917"/>
      <c r="AI71" s="917"/>
      <c r="AJ71" s="917"/>
      <c r="AK71" s="917">
        <v>19</v>
      </c>
      <c r="AL71" s="917"/>
      <c r="AM71" s="917"/>
      <c r="AN71" s="917"/>
      <c r="AO71" s="917"/>
      <c r="AP71" s="917" t="s">
        <v>597</v>
      </c>
      <c r="AQ71" s="917"/>
      <c r="AR71" s="917"/>
      <c r="AS71" s="917"/>
      <c r="AT71" s="917"/>
      <c r="AU71" s="917" t="s">
        <v>597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596</v>
      </c>
      <c r="C72" s="960"/>
      <c r="D72" s="960"/>
      <c r="E72" s="960"/>
      <c r="F72" s="960"/>
      <c r="G72" s="960"/>
      <c r="H72" s="960"/>
      <c r="I72" s="960"/>
      <c r="J72" s="960"/>
      <c r="K72" s="960"/>
      <c r="L72" s="960"/>
      <c r="M72" s="960"/>
      <c r="N72" s="960"/>
      <c r="O72" s="960"/>
      <c r="P72" s="961"/>
      <c r="Q72" s="962">
        <v>221588</v>
      </c>
      <c r="R72" s="917"/>
      <c r="S72" s="917"/>
      <c r="T72" s="917"/>
      <c r="U72" s="917"/>
      <c r="V72" s="917">
        <v>209994</v>
      </c>
      <c r="W72" s="917"/>
      <c r="X72" s="917"/>
      <c r="Y72" s="917"/>
      <c r="Z72" s="917"/>
      <c r="AA72" s="917">
        <v>11594</v>
      </c>
      <c r="AB72" s="917"/>
      <c r="AC72" s="917"/>
      <c r="AD72" s="917"/>
      <c r="AE72" s="917"/>
      <c r="AF72" s="917">
        <v>11594</v>
      </c>
      <c r="AG72" s="917"/>
      <c r="AH72" s="917"/>
      <c r="AI72" s="917"/>
      <c r="AJ72" s="917"/>
      <c r="AK72" s="917" t="s">
        <v>597</v>
      </c>
      <c r="AL72" s="917"/>
      <c r="AM72" s="917"/>
      <c r="AN72" s="917"/>
      <c r="AO72" s="917"/>
      <c r="AP72" s="917" t="s">
        <v>597</v>
      </c>
      <c r="AQ72" s="917"/>
      <c r="AR72" s="917"/>
      <c r="AS72" s="917"/>
      <c r="AT72" s="917"/>
      <c r="AU72" s="917" t="s">
        <v>597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11912</v>
      </c>
      <c r="AG88" s="928"/>
      <c r="AH88" s="928"/>
      <c r="AI88" s="928"/>
      <c r="AJ88" s="928"/>
      <c r="AK88" s="925"/>
      <c r="AL88" s="925"/>
      <c r="AM88" s="925"/>
      <c r="AN88" s="925"/>
      <c r="AO88" s="925"/>
      <c r="AP88" s="928">
        <v>2661</v>
      </c>
      <c r="AQ88" s="928"/>
      <c r="AR88" s="928"/>
      <c r="AS88" s="928"/>
      <c r="AT88" s="928"/>
      <c r="AU88" s="928">
        <v>285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304</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304</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304</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450565</v>
      </c>
      <c r="AB110" s="988"/>
      <c r="AC110" s="988"/>
      <c r="AD110" s="988"/>
      <c r="AE110" s="989"/>
      <c r="AF110" s="990">
        <v>408446</v>
      </c>
      <c r="AG110" s="988"/>
      <c r="AH110" s="988"/>
      <c r="AI110" s="988"/>
      <c r="AJ110" s="989"/>
      <c r="AK110" s="990">
        <v>386555</v>
      </c>
      <c r="AL110" s="988"/>
      <c r="AM110" s="988"/>
      <c r="AN110" s="988"/>
      <c r="AO110" s="989"/>
      <c r="AP110" s="991">
        <v>11.2</v>
      </c>
      <c r="AQ110" s="992"/>
      <c r="AR110" s="992"/>
      <c r="AS110" s="992"/>
      <c r="AT110" s="993"/>
      <c r="AU110" s="994" t="s">
        <v>72</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3754420</v>
      </c>
      <c r="BR110" s="1023"/>
      <c r="BS110" s="1023"/>
      <c r="BT110" s="1023"/>
      <c r="BU110" s="1023"/>
      <c r="BV110" s="1023">
        <v>3743807</v>
      </c>
      <c r="BW110" s="1023"/>
      <c r="BX110" s="1023"/>
      <c r="BY110" s="1023"/>
      <c r="BZ110" s="1023"/>
      <c r="CA110" s="1023">
        <v>3796367</v>
      </c>
      <c r="CB110" s="1023"/>
      <c r="CC110" s="1023"/>
      <c r="CD110" s="1023"/>
      <c r="CE110" s="1023"/>
      <c r="CF110" s="1037">
        <v>110.1</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409</v>
      </c>
      <c r="DH110" s="1023"/>
      <c r="DI110" s="1023"/>
      <c r="DJ110" s="1023"/>
      <c r="DK110" s="1023"/>
      <c r="DL110" s="1023" t="s">
        <v>409</v>
      </c>
      <c r="DM110" s="1023"/>
      <c r="DN110" s="1023"/>
      <c r="DO110" s="1023"/>
      <c r="DP110" s="1023"/>
      <c r="DQ110" s="1023" t="s">
        <v>435</v>
      </c>
      <c r="DR110" s="1023"/>
      <c r="DS110" s="1023"/>
      <c r="DT110" s="1023"/>
      <c r="DU110" s="1023"/>
      <c r="DV110" s="1024" t="s">
        <v>436</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409</v>
      </c>
      <c r="AB111" s="1030"/>
      <c r="AC111" s="1030"/>
      <c r="AD111" s="1030"/>
      <c r="AE111" s="1031"/>
      <c r="AF111" s="1032" t="s">
        <v>438</v>
      </c>
      <c r="AG111" s="1030"/>
      <c r="AH111" s="1030"/>
      <c r="AI111" s="1030"/>
      <c r="AJ111" s="1031"/>
      <c r="AK111" s="1032" t="s">
        <v>439</v>
      </c>
      <c r="AL111" s="1030"/>
      <c r="AM111" s="1030"/>
      <c r="AN111" s="1030"/>
      <c r="AO111" s="1031"/>
      <c r="AP111" s="1033" t="s">
        <v>439</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441</v>
      </c>
      <c r="BR111" s="1016"/>
      <c r="BS111" s="1016"/>
      <c r="BT111" s="1016"/>
      <c r="BU111" s="1016"/>
      <c r="BV111" s="1016" t="s">
        <v>409</v>
      </c>
      <c r="BW111" s="1016"/>
      <c r="BX111" s="1016"/>
      <c r="BY111" s="1016"/>
      <c r="BZ111" s="1016"/>
      <c r="CA111" s="1016" t="s">
        <v>438</v>
      </c>
      <c r="CB111" s="1016"/>
      <c r="CC111" s="1016"/>
      <c r="CD111" s="1016"/>
      <c r="CE111" s="1016"/>
      <c r="CF111" s="1010" t="s">
        <v>435</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409</v>
      </c>
      <c r="DH111" s="1016"/>
      <c r="DI111" s="1016"/>
      <c r="DJ111" s="1016"/>
      <c r="DK111" s="1016"/>
      <c r="DL111" s="1016" t="s">
        <v>439</v>
      </c>
      <c r="DM111" s="1016"/>
      <c r="DN111" s="1016"/>
      <c r="DO111" s="1016"/>
      <c r="DP111" s="1016"/>
      <c r="DQ111" s="1016" t="s">
        <v>409</v>
      </c>
      <c r="DR111" s="1016"/>
      <c r="DS111" s="1016"/>
      <c r="DT111" s="1016"/>
      <c r="DU111" s="1016"/>
      <c r="DV111" s="1017" t="s">
        <v>409</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409</v>
      </c>
      <c r="AB112" s="1055"/>
      <c r="AC112" s="1055"/>
      <c r="AD112" s="1055"/>
      <c r="AE112" s="1056"/>
      <c r="AF112" s="1057" t="s">
        <v>445</v>
      </c>
      <c r="AG112" s="1055"/>
      <c r="AH112" s="1055"/>
      <c r="AI112" s="1055"/>
      <c r="AJ112" s="1056"/>
      <c r="AK112" s="1057" t="s">
        <v>441</v>
      </c>
      <c r="AL112" s="1055"/>
      <c r="AM112" s="1055"/>
      <c r="AN112" s="1055"/>
      <c r="AO112" s="1056"/>
      <c r="AP112" s="1058" t="s">
        <v>439</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597378</v>
      </c>
      <c r="BR112" s="1016"/>
      <c r="BS112" s="1016"/>
      <c r="BT112" s="1016"/>
      <c r="BU112" s="1016"/>
      <c r="BV112" s="1016">
        <v>565898</v>
      </c>
      <c r="BW112" s="1016"/>
      <c r="BX112" s="1016"/>
      <c r="BY112" s="1016"/>
      <c r="BZ112" s="1016"/>
      <c r="CA112" s="1016">
        <v>512042</v>
      </c>
      <c r="CB112" s="1016"/>
      <c r="CC112" s="1016"/>
      <c r="CD112" s="1016"/>
      <c r="CE112" s="1016"/>
      <c r="CF112" s="1010">
        <v>14.8</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448</v>
      </c>
      <c r="DH112" s="1016"/>
      <c r="DI112" s="1016"/>
      <c r="DJ112" s="1016"/>
      <c r="DK112" s="1016"/>
      <c r="DL112" s="1016" t="s">
        <v>448</v>
      </c>
      <c r="DM112" s="1016"/>
      <c r="DN112" s="1016"/>
      <c r="DO112" s="1016"/>
      <c r="DP112" s="1016"/>
      <c r="DQ112" s="1016" t="s">
        <v>409</v>
      </c>
      <c r="DR112" s="1016"/>
      <c r="DS112" s="1016"/>
      <c r="DT112" s="1016"/>
      <c r="DU112" s="1016"/>
      <c r="DV112" s="1017" t="s">
        <v>449</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71585</v>
      </c>
      <c r="AB113" s="1030"/>
      <c r="AC113" s="1030"/>
      <c r="AD113" s="1030"/>
      <c r="AE113" s="1031"/>
      <c r="AF113" s="1032">
        <v>64324</v>
      </c>
      <c r="AG113" s="1030"/>
      <c r="AH113" s="1030"/>
      <c r="AI113" s="1030"/>
      <c r="AJ113" s="1031"/>
      <c r="AK113" s="1032">
        <v>50029</v>
      </c>
      <c r="AL113" s="1030"/>
      <c r="AM113" s="1030"/>
      <c r="AN113" s="1030"/>
      <c r="AO113" s="1031"/>
      <c r="AP113" s="1033">
        <v>1.5</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122885</v>
      </c>
      <c r="BR113" s="1016"/>
      <c r="BS113" s="1016"/>
      <c r="BT113" s="1016"/>
      <c r="BU113" s="1016"/>
      <c r="BV113" s="1016">
        <v>290633</v>
      </c>
      <c r="BW113" s="1016"/>
      <c r="BX113" s="1016"/>
      <c r="BY113" s="1016"/>
      <c r="BZ113" s="1016"/>
      <c r="CA113" s="1016">
        <v>284788</v>
      </c>
      <c r="CB113" s="1016"/>
      <c r="CC113" s="1016"/>
      <c r="CD113" s="1016"/>
      <c r="CE113" s="1016"/>
      <c r="CF113" s="1010">
        <v>8.3000000000000007</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448</v>
      </c>
      <c r="DM113" s="1055"/>
      <c r="DN113" s="1055"/>
      <c r="DO113" s="1055"/>
      <c r="DP113" s="1056"/>
      <c r="DQ113" s="1057" t="s">
        <v>439</v>
      </c>
      <c r="DR113" s="1055"/>
      <c r="DS113" s="1055"/>
      <c r="DT113" s="1055"/>
      <c r="DU113" s="1056"/>
      <c r="DV113" s="1058" t="s">
        <v>409</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14024</v>
      </c>
      <c r="AB114" s="1055"/>
      <c r="AC114" s="1055"/>
      <c r="AD114" s="1055"/>
      <c r="AE114" s="1056"/>
      <c r="AF114" s="1057">
        <v>16157</v>
      </c>
      <c r="AG114" s="1055"/>
      <c r="AH114" s="1055"/>
      <c r="AI114" s="1055"/>
      <c r="AJ114" s="1056"/>
      <c r="AK114" s="1057">
        <v>14798</v>
      </c>
      <c r="AL114" s="1055"/>
      <c r="AM114" s="1055"/>
      <c r="AN114" s="1055"/>
      <c r="AO114" s="1056"/>
      <c r="AP114" s="1058">
        <v>0.4</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1201383</v>
      </c>
      <c r="BR114" s="1016"/>
      <c r="BS114" s="1016"/>
      <c r="BT114" s="1016"/>
      <c r="BU114" s="1016"/>
      <c r="BV114" s="1016">
        <v>1187188</v>
      </c>
      <c r="BW114" s="1016"/>
      <c r="BX114" s="1016"/>
      <c r="BY114" s="1016"/>
      <c r="BZ114" s="1016"/>
      <c r="CA114" s="1016">
        <v>1199215</v>
      </c>
      <c r="CB114" s="1016"/>
      <c r="CC114" s="1016"/>
      <c r="CD114" s="1016"/>
      <c r="CE114" s="1016"/>
      <c r="CF114" s="1010">
        <v>34.799999999999997</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456</v>
      </c>
      <c r="DH114" s="1055"/>
      <c r="DI114" s="1055"/>
      <c r="DJ114" s="1055"/>
      <c r="DK114" s="1056"/>
      <c r="DL114" s="1057" t="s">
        <v>457</v>
      </c>
      <c r="DM114" s="1055"/>
      <c r="DN114" s="1055"/>
      <c r="DO114" s="1055"/>
      <c r="DP114" s="1056"/>
      <c r="DQ114" s="1057" t="s">
        <v>449</v>
      </c>
      <c r="DR114" s="1055"/>
      <c r="DS114" s="1055"/>
      <c r="DT114" s="1055"/>
      <c r="DU114" s="1056"/>
      <c r="DV114" s="1058" t="s">
        <v>409</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459</v>
      </c>
      <c r="AB115" s="1030"/>
      <c r="AC115" s="1030"/>
      <c r="AD115" s="1030"/>
      <c r="AE115" s="1031"/>
      <c r="AF115" s="1032" t="s">
        <v>448</v>
      </c>
      <c r="AG115" s="1030"/>
      <c r="AH115" s="1030"/>
      <c r="AI115" s="1030"/>
      <c r="AJ115" s="1031"/>
      <c r="AK115" s="1032" t="s">
        <v>409</v>
      </c>
      <c r="AL115" s="1030"/>
      <c r="AM115" s="1030"/>
      <c r="AN115" s="1030"/>
      <c r="AO115" s="1031"/>
      <c r="AP115" s="1033" t="s">
        <v>441</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t="s">
        <v>409</v>
      </c>
      <c r="BR115" s="1016"/>
      <c r="BS115" s="1016"/>
      <c r="BT115" s="1016"/>
      <c r="BU115" s="1016"/>
      <c r="BV115" s="1016" t="s">
        <v>409</v>
      </c>
      <c r="BW115" s="1016"/>
      <c r="BX115" s="1016"/>
      <c r="BY115" s="1016"/>
      <c r="BZ115" s="1016"/>
      <c r="CA115" s="1016" t="s">
        <v>448</v>
      </c>
      <c r="CB115" s="1016"/>
      <c r="CC115" s="1016"/>
      <c r="CD115" s="1016"/>
      <c r="CE115" s="1016"/>
      <c r="CF115" s="1010" t="s">
        <v>409</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448</v>
      </c>
      <c r="DH115" s="1055"/>
      <c r="DI115" s="1055"/>
      <c r="DJ115" s="1055"/>
      <c r="DK115" s="1056"/>
      <c r="DL115" s="1057" t="s">
        <v>409</v>
      </c>
      <c r="DM115" s="1055"/>
      <c r="DN115" s="1055"/>
      <c r="DO115" s="1055"/>
      <c r="DP115" s="1056"/>
      <c r="DQ115" s="1057" t="s">
        <v>409</v>
      </c>
      <c r="DR115" s="1055"/>
      <c r="DS115" s="1055"/>
      <c r="DT115" s="1055"/>
      <c r="DU115" s="1056"/>
      <c r="DV115" s="1058" t="s">
        <v>449</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409</v>
      </c>
      <c r="AB116" s="1055"/>
      <c r="AC116" s="1055"/>
      <c r="AD116" s="1055"/>
      <c r="AE116" s="1056"/>
      <c r="AF116" s="1057" t="s">
        <v>409</v>
      </c>
      <c r="AG116" s="1055"/>
      <c r="AH116" s="1055"/>
      <c r="AI116" s="1055"/>
      <c r="AJ116" s="1056"/>
      <c r="AK116" s="1057" t="s">
        <v>409</v>
      </c>
      <c r="AL116" s="1055"/>
      <c r="AM116" s="1055"/>
      <c r="AN116" s="1055"/>
      <c r="AO116" s="1056"/>
      <c r="AP116" s="1058" t="s">
        <v>409</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409</v>
      </c>
      <c r="BW116" s="1016"/>
      <c r="BX116" s="1016"/>
      <c r="BY116" s="1016"/>
      <c r="BZ116" s="1016"/>
      <c r="CA116" s="1016" t="s">
        <v>409</v>
      </c>
      <c r="CB116" s="1016"/>
      <c r="CC116" s="1016"/>
      <c r="CD116" s="1016"/>
      <c r="CE116" s="1016"/>
      <c r="CF116" s="1010" t="s">
        <v>439</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409</v>
      </c>
      <c r="DH116" s="1055"/>
      <c r="DI116" s="1055"/>
      <c r="DJ116" s="1055"/>
      <c r="DK116" s="1056"/>
      <c r="DL116" s="1057" t="s">
        <v>457</v>
      </c>
      <c r="DM116" s="1055"/>
      <c r="DN116" s="1055"/>
      <c r="DO116" s="1055"/>
      <c r="DP116" s="1056"/>
      <c r="DQ116" s="1057" t="s">
        <v>441</v>
      </c>
      <c r="DR116" s="1055"/>
      <c r="DS116" s="1055"/>
      <c r="DT116" s="1055"/>
      <c r="DU116" s="1056"/>
      <c r="DV116" s="1058" t="s">
        <v>459</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536174</v>
      </c>
      <c r="AB117" s="1073"/>
      <c r="AC117" s="1073"/>
      <c r="AD117" s="1073"/>
      <c r="AE117" s="1074"/>
      <c r="AF117" s="1075">
        <v>488927</v>
      </c>
      <c r="AG117" s="1073"/>
      <c r="AH117" s="1073"/>
      <c r="AI117" s="1073"/>
      <c r="AJ117" s="1074"/>
      <c r="AK117" s="1075">
        <v>451382</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409</v>
      </c>
      <c r="BR117" s="1016"/>
      <c r="BS117" s="1016"/>
      <c r="BT117" s="1016"/>
      <c r="BU117" s="1016"/>
      <c r="BV117" s="1016" t="s">
        <v>409</v>
      </c>
      <c r="BW117" s="1016"/>
      <c r="BX117" s="1016"/>
      <c r="BY117" s="1016"/>
      <c r="BZ117" s="1016"/>
      <c r="CA117" s="1016" t="s">
        <v>459</v>
      </c>
      <c r="CB117" s="1016"/>
      <c r="CC117" s="1016"/>
      <c r="CD117" s="1016"/>
      <c r="CE117" s="1016"/>
      <c r="CF117" s="1010" t="s">
        <v>409</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457</v>
      </c>
      <c r="DH117" s="1055"/>
      <c r="DI117" s="1055"/>
      <c r="DJ117" s="1055"/>
      <c r="DK117" s="1056"/>
      <c r="DL117" s="1057" t="s">
        <v>439</v>
      </c>
      <c r="DM117" s="1055"/>
      <c r="DN117" s="1055"/>
      <c r="DO117" s="1055"/>
      <c r="DP117" s="1056"/>
      <c r="DQ117" s="1057" t="s">
        <v>409</v>
      </c>
      <c r="DR117" s="1055"/>
      <c r="DS117" s="1055"/>
      <c r="DT117" s="1055"/>
      <c r="DU117" s="1056"/>
      <c r="DV117" s="1058" t="s">
        <v>409</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304</v>
      </c>
      <c r="AL118" s="981"/>
      <c r="AM118" s="981"/>
      <c r="AN118" s="981"/>
      <c r="AO118" s="982"/>
      <c r="AP118" s="1067" t="s">
        <v>429</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409</v>
      </c>
      <c r="BR118" s="1094"/>
      <c r="BS118" s="1094"/>
      <c r="BT118" s="1094"/>
      <c r="BU118" s="1094"/>
      <c r="BV118" s="1094" t="s">
        <v>439</v>
      </c>
      <c r="BW118" s="1094"/>
      <c r="BX118" s="1094"/>
      <c r="BY118" s="1094"/>
      <c r="BZ118" s="1094"/>
      <c r="CA118" s="1094" t="s">
        <v>469</v>
      </c>
      <c r="CB118" s="1094"/>
      <c r="CC118" s="1094"/>
      <c r="CD118" s="1094"/>
      <c r="CE118" s="1094"/>
      <c r="CF118" s="1010" t="s">
        <v>449</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457</v>
      </c>
      <c r="DH118" s="1055"/>
      <c r="DI118" s="1055"/>
      <c r="DJ118" s="1055"/>
      <c r="DK118" s="1056"/>
      <c r="DL118" s="1057" t="s">
        <v>469</v>
      </c>
      <c r="DM118" s="1055"/>
      <c r="DN118" s="1055"/>
      <c r="DO118" s="1055"/>
      <c r="DP118" s="1056"/>
      <c r="DQ118" s="1057" t="s">
        <v>457</v>
      </c>
      <c r="DR118" s="1055"/>
      <c r="DS118" s="1055"/>
      <c r="DT118" s="1055"/>
      <c r="DU118" s="1056"/>
      <c r="DV118" s="1058" t="s">
        <v>449</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409</v>
      </c>
      <c r="AB119" s="988"/>
      <c r="AC119" s="988"/>
      <c r="AD119" s="988"/>
      <c r="AE119" s="989"/>
      <c r="AF119" s="990" t="s">
        <v>457</v>
      </c>
      <c r="AG119" s="988"/>
      <c r="AH119" s="988"/>
      <c r="AI119" s="988"/>
      <c r="AJ119" s="989"/>
      <c r="AK119" s="990" t="s">
        <v>409</v>
      </c>
      <c r="AL119" s="988"/>
      <c r="AM119" s="988"/>
      <c r="AN119" s="988"/>
      <c r="AO119" s="989"/>
      <c r="AP119" s="991" t="s">
        <v>439</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471</v>
      </c>
      <c r="BP119" s="1102"/>
      <c r="BQ119" s="1093">
        <v>5676066</v>
      </c>
      <c r="BR119" s="1094"/>
      <c r="BS119" s="1094"/>
      <c r="BT119" s="1094"/>
      <c r="BU119" s="1094"/>
      <c r="BV119" s="1094">
        <v>5787526</v>
      </c>
      <c r="BW119" s="1094"/>
      <c r="BX119" s="1094"/>
      <c r="BY119" s="1094"/>
      <c r="BZ119" s="1094"/>
      <c r="CA119" s="1094">
        <v>5792412</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449</v>
      </c>
      <c r="DH119" s="1080"/>
      <c r="DI119" s="1080"/>
      <c r="DJ119" s="1080"/>
      <c r="DK119" s="1081"/>
      <c r="DL119" s="1079" t="s">
        <v>449</v>
      </c>
      <c r="DM119" s="1080"/>
      <c r="DN119" s="1080"/>
      <c r="DO119" s="1080"/>
      <c r="DP119" s="1081"/>
      <c r="DQ119" s="1079" t="s">
        <v>449</v>
      </c>
      <c r="DR119" s="1080"/>
      <c r="DS119" s="1080"/>
      <c r="DT119" s="1080"/>
      <c r="DU119" s="1081"/>
      <c r="DV119" s="1082" t="s">
        <v>438</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409</v>
      </c>
      <c r="AB120" s="1055"/>
      <c r="AC120" s="1055"/>
      <c r="AD120" s="1055"/>
      <c r="AE120" s="1056"/>
      <c r="AF120" s="1057" t="s">
        <v>449</v>
      </c>
      <c r="AG120" s="1055"/>
      <c r="AH120" s="1055"/>
      <c r="AI120" s="1055"/>
      <c r="AJ120" s="1056"/>
      <c r="AK120" s="1057" t="s">
        <v>409</v>
      </c>
      <c r="AL120" s="1055"/>
      <c r="AM120" s="1055"/>
      <c r="AN120" s="1055"/>
      <c r="AO120" s="1056"/>
      <c r="AP120" s="1058" t="s">
        <v>449</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4409945</v>
      </c>
      <c r="BR120" s="1023"/>
      <c r="BS120" s="1023"/>
      <c r="BT120" s="1023"/>
      <c r="BU120" s="1023"/>
      <c r="BV120" s="1023">
        <v>3954269</v>
      </c>
      <c r="BW120" s="1023"/>
      <c r="BX120" s="1023"/>
      <c r="BY120" s="1023"/>
      <c r="BZ120" s="1023"/>
      <c r="CA120" s="1023">
        <v>4406496</v>
      </c>
      <c r="CB120" s="1023"/>
      <c r="CC120" s="1023"/>
      <c r="CD120" s="1023"/>
      <c r="CE120" s="1023"/>
      <c r="CF120" s="1037">
        <v>127.8</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v>597378</v>
      </c>
      <c r="DH120" s="1023"/>
      <c r="DI120" s="1023"/>
      <c r="DJ120" s="1023"/>
      <c r="DK120" s="1023"/>
      <c r="DL120" s="1023">
        <v>565898</v>
      </c>
      <c r="DM120" s="1023"/>
      <c r="DN120" s="1023"/>
      <c r="DO120" s="1023"/>
      <c r="DP120" s="1023"/>
      <c r="DQ120" s="1023">
        <v>512042</v>
      </c>
      <c r="DR120" s="1023"/>
      <c r="DS120" s="1023"/>
      <c r="DT120" s="1023"/>
      <c r="DU120" s="1023"/>
      <c r="DV120" s="1024">
        <v>14.8</v>
      </c>
      <c r="DW120" s="1024"/>
      <c r="DX120" s="1024"/>
      <c r="DY120" s="1024"/>
      <c r="DZ120" s="1025"/>
    </row>
    <row r="121" spans="1:130" s="248" customFormat="1" ht="26.25" customHeight="1" x14ac:dyDescent="0.15">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439</v>
      </c>
      <c r="AB121" s="1055"/>
      <c r="AC121" s="1055"/>
      <c r="AD121" s="1055"/>
      <c r="AE121" s="1056"/>
      <c r="AF121" s="1057" t="s">
        <v>449</v>
      </c>
      <c r="AG121" s="1055"/>
      <c r="AH121" s="1055"/>
      <c r="AI121" s="1055"/>
      <c r="AJ121" s="1056"/>
      <c r="AK121" s="1057" t="s">
        <v>445</v>
      </c>
      <c r="AL121" s="1055"/>
      <c r="AM121" s="1055"/>
      <c r="AN121" s="1055"/>
      <c r="AO121" s="1056"/>
      <c r="AP121" s="1058" t="s">
        <v>409</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v>58244</v>
      </c>
      <c r="BR121" s="1016"/>
      <c r="BS121" s="1016"/>
      <c r="BT121" s="1016"/>
      <c r="BU121" s="1016"/>
      <c r="BV121" s="1016">
        <v>50127</v>
      </c>
      <c r="BW121" s="1016"/>
      <c r="BX121" s="1016"/>
      <c r="BY121" s="1016"/>
      <c r="BZ121" s="1016"/>
      <c r="CA121" s="1016">
        <v>270196</v>
      </c>
      <c r="CB121" s="1016"/>
      <c r="CC121" s="1016"/>
      <c r="CD121" s="1016"/>
      <c r="CE121" s="1016"/>
      <c r="CF121" s="1010">
        <v>7.8</v>
      </c>
      <c r="CG121" s="1011"/>
      <c r="CH121" s="1011"/>
      <c r="CI121" s="1011"/>
      <c r="CJ121" s="1011"/>
      <c r="CK121" s="1106"/>
      <c r="CL121" s="1107"/>
      <c r="CM121" s="1107"/>
      <c r="CN121" s="1107"/>
      <c r="CO121" s="1108"/>
      <c r="CP121" s="1116" t="s">
        <v>479</v>
      </c>
      <c r="CQ121" s="1117"/>
      <c r="CR121" s="1117"/>
      <c r="CS121" s="1117"/>
      <c r="CT121" s="1117"/>
      <c r="CU121" s="1117"/>
      <c r="CV121" s="1117"/>
      <c r="CW121" s="1117"/>
      <c r="CX121" s="1117"/>
      <c r="CY121" s="1117"/>
      <c r="CZ121" s="1117"/>
      <c r="DA121" s="1117"/>
      <c r="DB121" s="1117"/>
      <c r="DC121" s="1117"/>
      <c r="DD121" s="1117"/>
      <c r="DE121" s="1117"/>
      <c r="DF121" s="1118"/>
      <c r="DG121" s="1015" t="s">
        <v>409</v>
      </c>
      <c r="DH121" s="1016"/>
      <c r="DI121" s="1016"/>
      <c r="DJ121" s="1016"/>
      <c r="DK121" s="1016"/>
      <c r="DL121" s="1016" t="s">
        <v>409</v>
      </c>
      <c r="DM121" s="1016"/>
      <c r="DN121" s="1016"/>
      <c r="DO121" s="1016"/>
      <c r="DP121" s="1016"/>
      <c r="DQ121" s="1016" t="s">
        <v>449</v>
      </c>
      <c r="DR121" s="1016"/>
      <c r="DS121" s="1016"/>
      <c r="DT121" s="1016"/>
      <c r="DU121" s="1016"/>
      <c r="DV121" s="1017" t="s">
        <v>409</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409</v>
      </c>
      <c r="AB122" s="1055"/>
      <c r="AC122" s="1055"/>
      <c r="AD122" s="1055"/>
      <c r="AE122" s="1056"/>
      <c r="AF122" s="1057" t="s">
        <v>439</v>
      </c>
      <c r="AG122" s="1055"/>
      <c r="AH122" s="1055"/>
      <c r="AI122" s="1055"/>
      <c r="AJ122" s="1056"/>
      <c r="AK122" s="1057" t="s">
        <v>439</v>
      </c>
      <c r="AL122" s="1055"/>
      <c r="AM122" s="1055"/>
      <c r="AN122" s="1055"/>
      <c r="AO122" s="1056"/>
      <c r="AP122" s="1058" t="s">
        <v>439</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3383865</v>
      </c>
      <c r="BR122" s="1094"/>
      <c r="BS122" s="1094"/>
      <c r="BT122" s="1094"/>
      <c r="BU122" s="1094"/>
      <c r="BV122" s="1094">
        <v>3401654</v>
      </c>
      <c r="BW122" s="1094"/>
      <c r="BX122" s="1094"/>
      <c r="BY122" s="1094"/>
      <c r="BZ122" s="1094"/>
      <c r="CA122" s="1094">
        <v>3141473</v>
      </c>
      <c r="CB122" s="1094"/>
      <c r="CC122" s="1094"/>
      <c r="CD122" s="1094"/>
      <c r="CE122" s="1094"/>
      <c r="CF122" s="1114">
        <v>91.1</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t="s">
        <v>438</v>
      </c>
      <c r="DH122" s="1016"/>
      <c r="DI122" s="1016"/>
      <c r="DJ122" s="1016"/>
      <c r="DK122" s="1016"/>
      <c r="DL122" s="1016" t="s">
        <v>409</v>
      </c>
      <c r="DM122" s="1016"/>
      <c r="DN122" s="1016"/>
      <c r="DO122" s="1016"/>
      <c r="DP122" s="1016"/>
      <c r="DQ122" s="1016" t="s">
        <v>449</v>
      </c>
      <c r="DR122" s="1016"/>
      <c r="DS122" s="1016"/>
      <c r="DT122" s="1016"/>
      <c r="DU122" s="1016"/>
      <c r="DV122" s="1017" t="s">
        <v>438</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439</v>
      </c>
      <c r="AB123" s="1055"/>
      <c r="AC123" s="1055"/>
      <c r="AD123" s="1055"/>
      <c r="AE123" s="1056"/>
      <c r="AF123" s="1057" t="s">
        <v>439</v>
      </c>
      <c r="AG123" s="1055"/>
      <c r="AH123" s="1055"/>
      <c r="AI123" s="1055"/>
      <c r="AJ123" s="1056"/>
      <c r="AK123" s="1057" t="s">
        <v>409</v>
      </c>
      <c r="AL123" s="1055"/>
      <c r="AM123" s="1055"/>
      <c r="AN123" s="1055"/>
      <c r="AO123" s="1056"/>
      <c r="AP123" s="1058" t="s">
        <v>409</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482</v>
      </c>
      <c r="BP123" s="1102"/>
      <c r="BQ123" s="1161">
        <v>7852054</v>
      </c>
      <c r="BR123" s="1162"/>
      <c r="BS123" s="1162"/>
      <c r="BT123" s="1162"/>
      <c r="BU123" s="1162"/>
      <c r="BV123" s="1162">
        <v>7406050</v>
      </c>
      <c r="BW123" s="1162"/>
      <c r="BX123" s="1162"/>
      <c r="BY123" s="1162"/>
      <c r="BZ123" s="1162"/>
      <c r="CA123" s="1162">
        <v>7818165</v>
      </c>
      <c r="CB123" s="1162"/>
      <c r="CC123" s="1162"/>
      <c r="CD123" s="1162"/>
      <c r="CE123" s="1162"/>
      <c r="CF123" s="1095"/>
      <c r="CG123" s="1096"/>
      <c r="CH123" s="1096"/>
      <c r="CI123" s="1096"/>
      <c r="CJ123" s="1097"/>
      <c r="CK123" s="1106"/>
      <c r="CL123" s="1107"/>
      <c r="CM123" s="1107"/>
      <c r="CN123" s="1107"/>
      <c r="CO123" s="1108"/>
      <c r="CP123" s="1116" t="s">
        <v>483</v>
      </c>
      <c r="CQ123" s="1117"/>
      <c r="CR123" s="1117"/>
      <c r="CS123" s="1117"/>
      <c r="CT123" s="1117"/>
      <c r="CU123" s="1117"/>
      <c r="CV123" s="1117"/>
      <c r="CW123" s="1117"/>
      <c r="CX123" s="1117"/>
      <c r="CY123" s="1117"/>
      <c r="CZ123" s="1117"/>
      <c r="DA123" s="1117"/>
      <c r="DB123" s="1117"/>
      <c r="DC123" s="1117"/>
      <c r="DD123" s="1117"/>
      <c r="DE123" s="1117"/>
      <c r="DF123" s="1118"/>
      <c r="DG123" s="1054" t="s">
        <v>438</v>
      </c>
      <c r="DH123" s="1055"/>
      <c r="DI123" s="1055"/>
      <c r="DJ123" s="1055"/>
      <c r="DK123" s="1056"/>
      <c r="DL123" s="1057" t="s">
        <v>449</v>
      </c>
      <c r="DM123" s="1055"/>
      <c r="DN123" s="1055"/>
      <c r="DO123" s="1055"/>
      <c r="DP123" s="1056"/>
      <c r="DQ123" s="1057" t="s">
        <v>439</v>
      </c>
      <c r="DR123" s="1055"/>
      <c r="DS123" s="1055"/>
      <c r="DT123" s="1055"/>
      <c r="DU123" s="1056"/>
      <c r="DV123" s="1058" t="s">
        <v>409</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439</v>
      </c>
      <c r="AB124" s="1055"/>
      <c r="AC124" s="1055"/>
      <c r="AD124" s="1055"/>
      <c r="AE124" s="1056"/>
      <c r="AF124" s="1057" t="s">
        <v>449</v>
      </c>
      <c r="AG124" s="1055"/>
      <c r="AH124" s="1055"/>
      <c r="AI124" s="1055"/>
      <c r="AJ124" s="1056"/>
      <c r="AK124" s="1057" t="s">
        <v>449</v>
      </c>
      <c r="AL124" s="1055"/>
      <c r="AM124" s="1055"/>
      <c r="AN124" s="1055"/>
      <c r="AO124" s="1056"/>
      <c r="AP124" s="1058" t="s">
        <v>439</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439</v>
      </c>
      <c r="BR124" s="1124"/>
      <c r="BS124" s="1124"/>
      <c r="BT124" s="1124"/>
      <c r="BU124" s="1124"/>
      <c r="BV124" s="1124" t="s">
        <v>435</v>
      </c>
      <c r="BW124" s="1124"/>
      <c r="BX124" s="1124"/>
      <c r="BY124" s="1124"/>
      <c r="BZ124" s="1124"/>
      <c r="CA124" s="1124" t="s">
        <v>409</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t="s">
        <v>439</v>
      </c>
      <c r="DH124" s="1080"/>
      <c r="DI124" s="1080"/>
      <c r="DJ124" s="1080"/>
      <c r="DK124" s="1081"/>
      <c r="DL124" s="1079" t="s">
        <v>439</v>
      </c>
      <c r="DM124" s="1080"/>
      <c r="DN124" s="1080"/>
      <c r="DO124" s="1080"/>
      <c r="DP124" s="1081"/>
      <c r="DQ124" s="1079" t="s">
        <v>438</v>
      </c>
      <c r="DR124" s="1080"/>
      <c r="DS124" s="1080"/>
      <c r="DT124" s="1080"/>
      <c r="DU124" s="1081"/>
      <c r="DV124" s="1082" t="s">
        <v>439</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469</v>
      </c>
      <c r="AB125" s="1055"/>
      <c r="AC125" s="1055"/>
      <c r="AD125" s="1055"/>
      <c r="AE125" s="1056"/>
      <c r="AF125" s="1057" t="s">
        <v>435</v>
      </c>
      <c r="AG125" s="1055"/>
      <c r="AH125" s="1055"/>
      <c r="AI125" s="1055"/>
      <c r="AJ125" s="1056"/>
      <c r="AK125" s="1057" t="s">
        <v>438</v>
      </c>
      <c r="AL125" s="1055"/>
      <c r="AM125" s="1055"/>
      <c r="AN125" s="1055"/>
      <c r="AO125" s="1056"/>
      <c r="AP125" s="1058" t="s">
        <v>438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469</v>
      </c>
      <c r="DH125" s="1023"/>
      <c r="DI125" s="1023"/>
      <c r="DJ125" s="1023"/>
      <c r="DK125" s="1023"/>
      <c r="DL125" s="1023" t="s">
        <v>469</v>
      </c>
      <c r="DM125" s="1023"/>
      <c r="DN125" s="1023"/>
      <c r="DO125" s="1023"/>
      <c r="DP125" s="1023"/>
      <c r="DQ125" s="1023" t="s">
        <v>469</v>
      </c>
      <c r="DR125" s="1023"/>
      <c r="DS125" s="1023"/>
      <c r="DT125" s="1023"/>
      <c r="DU125" s="1023"/>
      <c r="DV125" s="1024" t="s">
        <v>439</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469</v>
      </c>
      <c r="AB126" s="1055"/>
      <c r="AC126" s="1055"/>
      <c r="AD126" s="1055"/>
      <c r="AE126" s="1056"/>
      <c r="AF126" s="1057" t="s">
        <v>439</v>
      </c>
      <c r="AG126" s="1055"/>
      <c r="AH126" s="1055"/>
      <c r="AI126" s="1055"/>
      <c r="AJ126" s="1056"/>
      <c r="AK126" s="1057" t="s">
        <v>439</v>
      </c>
      <c r="AL126" s="1055"/>
      <c r="AM126" s="1055"/>
      <c r="AN126" s="1055"/>
      <c r="AO126" s="1056"/>
      <c r="AP126" s="1058" t="s">
        <v>445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445</v>
      </c>
      <c r="DH126" s="1016"/>
      <c r="DI126" s="1016"/>
      <c r="DJ126" s="1016"/>
      <c r="DK126" s="1016"/>
      <c r="DL126" s="1016" t="s">
        <v>438</v>
      </c>
      <c r="DM126" s="1016"/>
      <c r="DN126" s="1016"/>
      <c r="DO126" s="1016"/>
      <c r="DP126" s="1016"/>
      <c r="DQ126" s="1016" t="s">
        <v>438</v>
      </c>
      <c r="DR126" s="1016"/>
      <c r="DS126" s="1016"/>
      <c r="DT126" s="1016"/>
      <c r="DU126" s="1016"/>
      <c r="DV126" s="1017" t="s">
        <v>438</v>
      </c>
      <c r="DW126" s="1017"/>
      <c r="DX126" s="1017"/>
      <c r="DY126" s="1017"/>
      <c r="DZ126" s="1018"/>
    </row>
    <row r="127" spans="1:130" s="248" customFormat="1" ht="26.25" customHeight="1" x14ac:dyDescent="0.15">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435</v>
      </c>
      <c r="AB127" s="1055"/>
      <c r="AC127" s="1055"/>
      <c r="AD127" s="1055"/>
      <c r="AE127" s="1056"/>
      <c r="AF127" s="1057" t="s">
        <v>469</v>
      </c>
      <c r="AG127" s="1055"/>
      <c r="AH127" s="1055"/>
      <c r="AI127" s="1055"/>
      <c r="AJ127" s="1056"/>
      <c r="AK127" s="1057" t="s">
        <v>438</v>
      </c>
      <c r="AL127" s="1055"/>
      <c r="AM127" s="1055"/>
      <c r="AN127" s="1055"/>
      <c r="AO127" s="1056"/>
      <c r="AP127" s="1058" t="s">
        <v>439</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435</v>
      </c>
      <c r="DH127" s="1016"/>
      <c r="DI127" s="1016"/>
      <c r="DJ127" s="1016"/>
      <c r="DK127" s="1016"/>
      <c r="DL127" s="1016" t="s">
        <v>439</v>
      </c>
      <c r="DM127" s="1016"/>
      <c r="DN127" s="1016"/>
      <c r="DO127" s="1016"/>
      <c r="DP127" s="1016"/>
      <c r="DQ127" s="1016" t="s">
        <v>469</v>
      </c>
      <c r="DR127" s="1016"/>
      <c r="DS127" s="1016"/>
      <c r="DT127" s="1016"/>
      <c r="DU127" s="1016"/>
      <c r="DV127" s="1017" t="s">
        <v>469</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7374</v>
      </c>
      <c r="AB128" s="1144"/>
      <c r="AC128" s="1144"/>
      <c r="AD128" s="1144"/>
      <c r="AE128" s="1145"/>
      <c r="AF128" s="1146">
        <v>11059</v>
      </c>
      <c r="AG128" s="1144"/>
      <c r="AH128" s="1144"/>
      <c r="AI128" s="1144"/>
      <c r="AJ128" s="1145"/>
      <c r="AK128" s="1146">
        <v>11430</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456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439</v>
      </c>
      <c r="DH128" s="1136"/>
      <c r="DI128" s="1136"/>
      <c r="DJ128" s="1136"/>
      <c r="DK128" s="1136"/>
      <c r="DL128" s="1136" t="s">
        <v>435</v>
      </c>
      <c r="DM128" s="1136"/>
      <c r="DN128" s="1136"/>
      <c r="DO128" s="1136"/>
      <c r="DP128" s="1136"/>
      <c r="DQ128" s="1136" t="s">
        <v>435</v>
      </c>
      <c r="DR128" s="1136"/>
      <c r="DS128" s="1136"/>
      <c r="DT128" s="1136"/>
      <c r="DU128" s="1136"/>
      <c r="DV128" s="1137" t="s">
        <v>435</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3584402</v>
      </c>
      <c r="AB129" s="1055"/>
      <c r="AC129" s="1055"/>
      <c r="AD129" s="1055"/>
      <c r="AE129" s="1056"/>
      <c r="AF129" s="1057">
        <v>3564134</v>
      </c>
      <c r="AG129" s="1055"/>
      <c r="AH129" s="1055"/>
      <c r="AI129" s="1055"/>
      <c r="AJ129" s="1056"/>
      <c r="AK129" s="1057">
        <v>3776170</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459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377313</v>
      </c>
      <c r="AB130" s="1055"/>
      <c r="AC130" s="1055"/>
      <c r="AD130" s="1055"/>
      <c r="AE130" s="1056"/>
      <c r="AF130" s="1057">
        <v>353747</v>
      </c>
      <c r="AG130" s="1055"/>
      <c r="AH130" s="1055"/>
      <c r="AI130" s="1055"/>
      <c r="AJ130" s="1056"/>
      <c r="AK130" s="1057">
        <v>327629</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3.9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3207089</v>
      </c>
      <c r="AB131" s="1080"/>
      <c r="AC131" s="1080"/>
      <c r="AD131" s="1080"/>
      <c r="AE131" s="1081"/>
      <c r="AF131" s="1079">
        <v>3210387</v>
      </c>
      <c r="AG131" s="1080"/>
      <c r="AH131" s="1080"/>
      <c r="AI131" s="1080"/>
      <c r="AJ131" s="1081"/>
      <c r="AK131" s="1079">
        <v>3448541</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t="s">
        <v>449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4.7235047110000004</v>
      </c>
      <c r="AB132" s="1196"/>
      <c r="AC132" s="1196"/>
      <c r="AD132" s="1196"/>
      <c r="AE132" s="1197"/>
      <c r="AF132" s="1198">
        <v>3.866231704</v>
      </c>
      <c r="AG132" s="1196"/>
      <c r="AH132" s="1196"/>
      <c r="AI132" s="1196"/>
      <c r="AJ132" s="1197"/>
      <c r="AK132" s="1198">
        <v>3.25711656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5.0999999999999996</v>
      </c>
      <c r="AB133" s="1179"/>
      <c r="AC133" s="1179"/>
      <c r="AD133" s="1179"/>
      <c r="AE133" s="1180"/>
      <c r="AF133" s="1178">
        <v>4.4000000000000004</v>
      </c>
      <c r="AG133" s="1179"/>
      <c r="AH133" s="1179"/>
      <c r="AI133" s="1179"/>
      <c r="AJ133" s="1180"/>
      <c r="AK133" s="1178">
        <v>3.9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eZAGXrfLuuYzIvUSjbiBwfdOjqeEqqaGuEYPy1SXOvmUPWGS2a27TeasYem7rH34d+1QswLfUjgZn7+yEQI6Q==" saltValue="maW0XNVSyzbtlK3ufxgg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T2bML5dle5f+Kl4v5I62wlyu+nkFqP3eiZXFnUDSY1N4XlB2JiBXsGvfzjaSzXfnsOLP7c6wHVpSMP5fUf5lA==" saltValue="bR36lHtFzd/C94n9Znrqo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rJDaP6pCJhVNr0KAgOKwYM5y79LDZNtDpYA080VVC9znWbBP4S5qkto/yhFs9n81gafh1aAZN6gi1hZHDLgJQ==" saltValue="4scJKq2Jgh1LNLWxrqjZ4Q=="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1018071</v>
      </c>
      <c r="AP9" s="314">
        <v>94231</v>
      </c>
      <c r="AQ9" s="315">
        <v>99000</v>
      </c>
      <c r="AR9" s="316">
        <v>-4.8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134197</v>
      </c>
      <c r="AP10" s="317">
        <v>12421</v>
      </c>
      <c r="AQ10" s="318">
        <v>14922</v>
      </c>
      <c r="AR10" s="319">
        <v>-16.8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v>31338</v>
      </c>
      <c r="AP11" s="317">
        <v>2901</v>
      </c>
      <c r="AQ11" s="318">
        <v>769</v>
      </c>
      <c r="AR11" s="319">
        <v>277.2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53609</v>
      </c>
      <c r="AP13" s="317">
        <v>4962</v>
      </c>
      <c r="AQ13" s="318">
        <v>4122</v>
      </c>
      <c r="AR13" s="319">
        <v>20.399999999999999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32542</v>
      </c>
      <c r="AP14" s="317">
        <v>3012</v>
      </c>
      <c r="AQ14" s="318">
        <v>2449</v>
      </c>
      <c r="AR14" s="319">
        <v>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-72270</v>
      </c>
      <c r="AP15" s="317">
        <v>-6689</v>
      </c>
      <c r="AQ15" s="318">
        <v>-7484</v>
      </c>
      <c r="AR15" s="319">
        <v>-10.6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1197487</v>
      </c>
      <c r="AP16" s="317">
        <v>110837</v>
      </c>
      <c r="AQ16" s="318">
        <v>113777</v>
      </c>
      <c r="AR16" s="319">
        <v>-2.6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11.01</v>
      </c>
      <c r="AP21" s="331">
        <v>10.16</v>
      </c>
      <c r="AQ21" s="332">
        <v>0.85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97.5</v>
      </c>
      <c r="AP22" s="336">
        <v>96.4</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386555</v>
      </c>
      <c r="AP32" s="345">
        <v>35779</v>
      </c>
      <c r="AQ32" s="346">
        <v>56454</v>
      </c>
      <c r="AR32" s="347">
        <v>-36.6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521</v>
      </c>
      <c r="AP34" s="345" t="s">
        <v>521</v>
      </c>
      <c r="AQ34" s="346" t="s">
        <v>521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50029</v>
      </c>
      <c r="AP35" s="345">
        <v>4631</v>
      </c>
      <c r="AQ35" s="346">
        <v>20776</v>
      </c>
      <c r="AR35" s="347">
        <v>-77.7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14798</v>
      </c>
      <c r="AP36" s="345">
        <v>1370</v>
      </c>
      <c r="AQ36" s="346">
        <v>4629</v>
      </c>
      <c r="AR36" s="347">
        <v>-70.400000000000006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t="s">
        <v>521</v>
      </c>
      <c r="AP37" s="345" t="s">
        <v>521</v>
      </c>
      <c r="AQ37" s="346">
        <v>590</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t="s">
        <v>521</v>
      </c>
      <c r="AP38" s="348" t="s">
        <v>521</v>
      </c>
      <c r="AQ38" s="349">
        <v>4</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-11430</v>
      </c>
      <c r="AP39" s="345">
        <v>-1058</v>
      </c>
      <c r="AQ39" s="346">
        <v>-1455</v>
      </c>
      <c r="AR39" s="347">
        <v>-27.3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-327629</v>
      </c>
      <c r="AP40" s="345">
        <v>-30325</v>
      </c>
      <c r="AQ40" s="346">
        <v>-55724</v>
      </c>
      <c r="AR40" s="347">
        <v>-45.6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112323</v>
      </c>
      <c r="AP41" s="345">
        <v>10396</v>
      </c>
      <c r="AQ41" s="346">
        <v>25274</v>
      </c>
      <c r="AR41" s="347">
        <v>-58.9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407034</v>
      </c>
      <c r="AN51" s="367">
        <v>34509</v>
      </c>
      <c r="AO51" s="368">
        <v>-24.2</v>
      </c>
      <c r="AP51" s="369">
        <v>78903</v>
      </c>
      <c r="AQ51" s="370">
        <v>-25.6</v>
      </c>
      <c r="AR51" s="371">
        <v>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333755</v>
      </c>
      <c r="AN52" s="375">
        <v>28296</v>
      </c>
      <c r="AO52" s="376">
        <v>7.4</v>
      </c>
      <c r="AP52" s="377">
        <v>49201</v>
      </c>
      <c r="AQ52" s="378">
        <v>11.1</v>
      </c>
      <c r="AR52" s="379">
        <v>-3.7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318233</v>
      </c>
      <c r="AN53" s="367">
        <v>27584</v>
      </c>
      <c r="AO53" s="368">
        <v>-20.100000000000001</v>
      </c>
      <c r="AP53" s="369">
        <v>82993</v>
      </c>
      <c r="AQ53" s="370">
        <v>5.2</v>
      </c>
      <c r="AR53" s="371">
        <v>-25.3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260303</v>
      </c>
      <c r="AN54" s="375">
        <v>22562</v>
      </c>
      <c r="AO54" s="376">
        <v>-20.3</v>
      </c>
      <c r="AP54" s="377">
        <v>46787</v>
      </c>
      <c r="AQ54" s="378">
        <v>-4.9000000000000004</v>
      </c>
      <c r="AR54" s="379">
        <v>-15.4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704148</v>
      </c>
      <c r="AN55" s="367">
        <v>62111</v>
      </c>
      <c r="AO55" s="368">
        <v>125.2</v>
      </c>
      <c r="AP55" s="369">
        <v>108252</v>
      </c>
      <c r="AQ55" s="370">
        <v>30.4</v>
      </c>
      <c r="AR55" s="371">
        <v>94.8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467805</v>
      </c>
      <c r="AN56" s="375">
        <v>41264</v>
      </c>
      <c r="AO56" s="376">
        <v>82.9</v>
      </c>
      <c r="AP56" s="377">
        <v>50321</v>
      </c>
      <c r="AQ56" s="378">
        <v>7.6</v>
      </c>
      <c r="AR56" s="379">
        <v>75.3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600279</v>
      </c>
      <c r="AN57" s="367">
        <v>54221</v>
      </c>
      <c r="AO57" s="368">
        <v>-12.7</v>
      </c>
      <c r="AP57" s="369">
        <v>93492</v>
      </c>
      <c r="AQ57" s="370">
        <v>-13.6</v>
      </c>
      <c r="AR57" s="371">
        <v>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334695</v>
      </c>
      <c r="AN58" s="375">
        <v>30232</v>
      </c>
      <c r="AO58" s="376">
        <v>-26.7</v>
      </c>
      <c r="AP58" s="377">
        <v>53316</v>
      </c>
      <c r="AQ58" s="378">
        <v>6</v>
      </c>
      <c r="AR58" s="379">
        <v>-32.700000000000003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775850</v>
      </c>
      <c r="AN59" s="367">
        <v>71811</v>
      </c>
      <c r="AO59" s="368">
        <v>32.4</v>
      </c>
      <c r="AP59" s="369">
        <v>94796</v>
      </c>
      <c r="AQ59" s="370">
        <v>1.4</v>
      </c>
      <c r="AR59" s="371">
        <v>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548484</v>
      </c>
      <c r="AN60" s="375">
        <v>50767</v>
      </c>
      <c r="AO60" s="376">
        <v>67.900000000000006</v>
      </c>
      <c r="AP60" s="377">
        <v>55781</v>
      </c>
      <c r="AQ60" s="378">
        <v>4.5999999999999996</v>
      </c>
      <c r="AR60" s="379">
        <v>63.3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561109</v>
      </c>
      <c r="AN61" s="382">
        <v>50047</v>
      </c>
      <c r="AO61" s="383">
        <v>20.100000000000001</v>
      </c>
      <c r="AP61" s="384">
        <v>91687</v>
      </c>
      <c r="AQ61" s="385">
        <v>-0.4</v>
      </c>
      <c r="AR61" s="371">
        <v>20.5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389008</v>
      </c>
      <c r="AN62" s="375">
        <v>34624</v>
      </c>
      <c r="AO62" s="376">
        <v>22.2</v>
      </c>
      <c r="AP62" s="377">
        <v>51081</v>
      </c>
      <c r="AQ62" s="378">
        <v>4.9000000000000004</v>
      </c>
      <c r="AR62" s="379">
        <v>17.3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jlQg3Wt9KP9BPcsmv7rKPps091OD3qIJuRpOej3gPBxpS6oU/iqA4dFuXf9zrSAXCVIE8n7GQibA1RdEA3jQQ==" saltValue="06HFLt8srJ7B1YLfdZsd+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WS1gL25DvBLbZux1lypuEDj3pf8NhyTpLY7WPM5aFEmpR0z1pNRok5iM+mr4rqxrJ6BqsYD3FuOl/1vRRNxTXA==" saltValue="8lyvbNH9KVNkEvBk5Jam9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4b3Uxhar+2TZFkMffdIa3VXgC1sIdZNYuhxVbZH/YGjQ697/cUgkEXgopE5cfH/Wm91iY2zaOYGsDKyfOp+rBw==" saltValue="c8OAbql4HlnS2NKmRD4iK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48.18</v>
      </c>
      <c r="G47" s="12">
        <v>51.53</v>
      </c>
      <c r="H47" s="12">
        <v>47.34</v>
      </c>
      <c r="I47" s="12">
        <v>42.29</v>
      </c>
      <c r="J47" s="13">
        <v>46.81</v>
      </c>
    </row>
    <row r="48" spans="2:10" ht="57.75" customHeight="1" x14ac:dyDescent="0.15">
      <c r="B48" s="14"/>
      <c r="C48" s="1240" t="s">
        <v>4</v>
      </c>
      <c r="D48" s="1240"/>
      <c r="E48" s="1241"/>
      <c r="F48" s="15">
        <v>6.13</v>
      </c>
      <c r="G48" s="16">
        <v>4.67</v>
      </c>
      <c r="H48" s="16">
        <v>5.54</v>
      </c>
      <c r="I48" s="16">
        <v>10.42</v>
      </c>
      <c r="J48" s="17">
        <v>6.07</v>
      </c>
    </row>
    <row r="49" spans="2:10" ht="57.75" customHeight="1" thickBot="1" x14ac:dyDescent="0.2">
      <c r="B49" s="18"/>
      <c r="C49" s="1242" t="s">
        <v>5</v>
      </c>
      <c r="D49" s="1242"/>
      <c r="E49" s="1243"/>
      <c r="F49" s="19" t="s">
        <v>567</v>
      </c>
      <c r="G49" s="20" t="s">
        <v>568</v>
      </c>
      <c r="H49" s="20" t="s">
        <v>569</v>
      </c>
      <c r="I49" s="20" t="s">
        <v>570</v>
      </c>
      <c r="J49" s="21" t="s">
        <v>571</v>
      </c>
    </row>
    <row r="50" spans="2:10" ht="13.5" customHeight="1" x14ac:dyDescent="0.15"/>
  </sheetData>
  <sheetProtection algorithmName="SHA-512" hashValue="gF9FZwR8mdnL2ZjxuuvEYAi2aOfmjhD7NZ8iBC2tzlV4Hz06i5GOcP5o69rCsJVmk+tay2qKzn8+P77R/jzE2Q==" saltValue="+XIzvZmpzw4y5HX6Btw+e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2022-03-04T01:10:58Z</cp:lastPrinted>
  <dcterms:created xsi:type="dcterms:W3CDTF">2022-02-02T04:05:17Z</dcterms:created>
  <dcterms:modified xsi:type="dcterms:W3CDTF">2022-10-04T05:09:01Z</dcterms:modified>
  <cp:category/>
</cp:coreProperties>
</file>