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栃木県" sheetId="1" r:id="rId1"/>
  </sheets>
  <definedNames>
    <definedName name="_xlnm.Print_Area" localSheetId="0">'栃木県'!$A$1:$K$109</definedName>
  </definedNames>
  <calcPr fullCalcOnLoad="1"/>
</workbook>
</file>

<file path=xl/sharedStrings.xml><?xml version="1.0" encoding="utf-8"?>
<sst xmlns="http://schemas.openxmlformats.org/spreadsheetml/2006/main" count="320" uniqueCount="126">
  <si>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</si>
  <si>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</si>
  <si>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</si>
  <si>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</si>
  <si>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</si>
  <si>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</si>
  <si>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</si>
  <si>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</si>
  <si>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</si>
  <si>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</si>
  <si>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</si>
  <si>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</si>
  <si>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</si>
  <si>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</si>
  <si>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</si>
  <si>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</si>
  <si>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</si>
  <si>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</si>
  <si>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</si>
  <si>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</si>
  <si>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</si>
  <si>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</si>
  <si>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</si>
  <si>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</si>
  <si>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</si>
  <si>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</si>
  <si>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</si>
  <si>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</si>
  <si>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</si>
  <si>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</si>
  <si>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</si>
  <si>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</si>
  <si>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</si>
  <si>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</si>
  <si>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</si>
  <si>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</si>
  <si>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</si>
  <si>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</si>
  <si>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</si>
  <si>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</si>
  <si>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</si>
  <si>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</si>
  <si>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</si>
  <si>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</si>
  <si>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</si>
  <si>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</si>
  <si>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</si>
  <si>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</si>
  <si>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</si>
  <si>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</si>
  <si>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</si>
  <si>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</si>
  <si>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</si>
  <si>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</si>
  <si>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</si>
  <si>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</si>
  <si>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</si>
  <si>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</si>
  <si>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</si>
  <si>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</si>
  <si>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公債管理特別会計</t>
  </si>
  <si>
    <t>-</t>
  </si>
  <si>
    <t>県営林事業特別会計</t>
  </si>
  <si>
    <t>林業・木材産業改善資金貸付事業特別会計</t>
  </si>
  <si>
    <t>母子寡婦福祉資金貸付事業特別会計</t>
  </si>
  <si>
    <t>心身障害者扶養共済事業特別会計</t>
  </si>
  <si>
    <t>小規模企業者等設備資金貸付事業特別会計</t>
  </si>
  <si>
    <t>農業改良資金貸付事業特別会計</t>
  </si>
  <si>
    <t>病院事業会計</t>
  </si>
  <si>
    <t>電気事業会計</t>
  </si>
  <si>
    <t>水道事業会計</t>
  </si>
  <si>
    <t>工業用水道事業会計</t>
  </si>
  <si>
    <t>用地造成事業会計</t>
  </si>
  <si>
    <t>施設管理事業会計</t>
  </si>
  <si>
    <t>馬頭最終処分場事業特別会計</t>
  </si>
  <si>
    <t>流域下水道事業特別会計</t>
  </si>
  <si>
    <t>宇都宮市街地開発組合</t>
  </si>
  <si>
    <t>栃木県後期高齢者医療広域連合</t>
  </si>
  <si>
    <t>栃木県土地開発公社</t>
  </si>
  <si>
    <t>栃木県道路公社</t>
  </si>
  <si>
    <t>栃木県住宅供給公社</t>
  </si>
  <si>
    <t>野岩鉄道</t>
  </si>
  <si>
    <t>栃木県環境保全公社</t>
  </si>
  <si>
    <t>とちぎ生涯学習文化財団</t>
  </si>
  <si>
    <t>栃木県国際交流協会</t>
  </si>
  <si>
    <t>栃木農業拓殖基金</t>
  </si>
  <si>
    <t>とちぎ青少年こども財団</t>
  </si>
  <si>
    <t>とちぎ男女共同参画財団</t>
  </si>
  <si>
    <t>栃木県シルバー人材センター連合会</t>
  </si>
  <si>
    <t>栃木県臓器移植推進協会</t>
  </si>
  <si>
    <t>栃木県産業振興センター</t>
  </si>
  <si>
    <t>とちぎ産業交流センター</t>
  </si>
  <si>
    <t>システムソリューションセンターとちぎ</t>
  </si>
  <si>
    <t>栃木県南地域地場産業振興センター</t>
  </si>
  <si>
    <t>大谷地域整備公社</t>
  </si>
  <si>
    <t>栃木県農業振興公社</t>
  </si>
  <si>
    <t>とちぎ農産物マーケティング協会</t>
  </si>
  <si>
    <t>栃木県畜産協会</t>
  </si>
  <si>
    <t>栃木県畜産公社</t>
  </si>
  <si>
    <t>栃木県森林整備公社</t>
  </si>
  <si>
    <t>日光自然博物館</t>
  </si>
  <si>
    <t>栃木県建設総合技術センター</t>
  </si>
  <si>
    <t>栃木県民公園福祉協会</t>
  </si>
  <si>
    <t>栃木県体育協会</t>
  </si>
  <si>
    <t>日光杉並木保護財団</t>
  </si>
  <si>
    <t>栃木県暴力追放県民センター</t>
  </si>
  <si>
    <t>団体名　　栃木県</t>
  </si>
  <si>
    <t>栃木県観光物産協会</t>
  </si>
  <si>
    <t>自動車取得税・自動車税納税証紙特別会計</t>
  </si>
  <si>
    <t>-</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</si>
  <si>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</si>
  <si>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</si>
  <si>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</si>
  <si>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</si>
  <si>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</si>
  <si>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</si>
  <si>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</si>
  <si>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４．「早期健全化基準」及び「財政再生基準」は平成21年度決算における基準である。</t>
  </si>
  <si>
    <t>平成20年度
決算　A</t>
  </si>
  <si>
    <t>平成21年度
決算　B</t>
  </si>
  <si>
    <t>財政状況等一覧表（平成２１年度決算）</t>
  </si>
  <si>
    <t>真岡鐵道</t>
  </si>
  <si>
    <t>渡良瀬遊水池アクリメーション振興財団</t>
  </si>
  <si>
    <t>法適用</t>
  </si>
  <si>
    <t>法非適用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</si>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</sst>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thin"/>
      <top>
        <color indexed="63"/>
      </top>
      <bottom style="hair"/>
    </border>
    <border>
      <left style="hair"/>
      <right style="hair"/>
      <top style="double"/>
      <bottom>
        <color indexed="63"/>
      </bottom>
    </border>
    <border>
      <left style="hair"/>
      <right>
        <color indexed="63"/>
      </right>
      <top style="thin"/>
      <bottom style="thin"/>
    </border>
    <border>
      <left style="thin"/>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style="hair"/>
    </border>
    <border>
      <left style="hair"/>
      <right>
        <color indexed="63"/>
      </right>
      <top style="double"/>
      <bottom style="hair"/>
    </border>
    <border>
      <left style="thin"/>
      <right style="thin"/>
      <top style="hair"/>
      <bottom>
        <color indexed="63"/>
      </bottom>
    </border>
    <border>
      <left style="hair"/>
      <right style="thin"/>
      <top style="thin"/>
      <bottom>
        <color indexed="63"/>
      </bottom>
    </border>
    <border>
      <left style="hair"/>
      <right style="thin"/>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8">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0" fontId="2" fillId="33" borderId="21" xfId="0"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48"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1" fillId="34" borderId="33"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2" fillId="33" borderId="35" xfId="0" applyFont="1" applyFill="1" applyBorder="1" applyAlignment="1">
      <alignment horizontal="center" vertical="center"/>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3"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3" borderId="37" xfId="0" applyFont="1" applyFill="1" applyBorder="1" applyAlignment="1">
      <alignment horizontal="distributed" vertical="center" indent="1"/>
    </xf>
    <xf numFmtId="0" fontId="2" fillId="33" borderId="38" xfId="0" applyFont="1" applyFill="1" applyBorder="1" applyAlignment="1">
      <alignment horizontal="distributed" vertical="center" indent="1"/>
    </xf>
    <xf numFmtId="0" fontId="2" fillId="33" borderId="39" xfId="0" applyFont="1" applyFill="1" applyBorder="1" applyAlignment="1">
      <alignment horizontal="center" vertical="center"/>
    </xf>
    <xf numFmtId="0" fontId="2" fillId="33" borderId="35"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0" xfId="0" applyFont="1" applyFill="1" applyBorder="1" applyAlignment="1">
      <alignment horizontal="center" vertical="center" wrapText="1"/>
    </xf>
    <xf numFmtId="178" fontId="2" fillId="33" borderId="41"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79" fontId="2" fillId="33" borderId="23"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82" fontId="2" fillId="33" borderId="20" xfId="0" applyNumberFormat="1" applyFont="1" applyFill="1" applyBorder="1" applyAlignment="1">
      <alignment horizontal="center" vertical="center"/>
    </xf>
    <xf numFmtId="179" fontId="2" fillId="33" borderId="20" xfId="0" applyNumberFormat="1" applyFont="1" applyFill="1" applyBorder="1" applyAlignment="1">
      <alignment horizontal="center" vertical="center" shrinkToFit="1"/>
    </xf>
    <xf numFmtId="179" fontId="2" fillId="33" borderId="42" xfId="0" applyNumberFormat="1" applyFont="1" applyFill="1" applyBorder="1" applyAlignment="1">
      <alignment horizontal="center" vertical="center" shrinkToFit="1"/>
    </xf>
    <xf numFmtId="181" fontId="2" fillId="33" borderId="20" xfId="0" applyNumberFormat="1" applyFont="1" applyFill="1" applyBorder="1" applyAlignment="1">
      <alignment horizontal="center" vertical="center"/>
    </xf>
    <xf numFmtId="181" fontId="2" fillId="33" borderId="21" xfId="0" applyNumberFormat="1" applyFont="1" applyFill="1" applyBorder="1" applyAlignment="1">
      <alignment horizontal="center" vertical="center"/>
    </xf>
    <xf numFmtId="181" fontId="2" fillId="33" borderId="43" xfId="0" applyNumberFormat="1" applyFont="1" applyFill="1" applyBorder="1" applyAlignment="1">
      <alignment horizontal="center" vertical="center"/>
    </xf>
    <xf numFmtId="181" fontId="2" fillId="33" borderId="44"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39" xfId="0" applyFont="1" applyFill="1" applyBorder="1" applyAlignment="1">
      <alignment horizontal="distributed" vertical="center" indent="1"/>
    </xf>
    <xf numFmtId="179" fontId="2" fillId="33" borderId="45" xfId="0" applyNumberFormat="1" applyFont="1" applyFill="1" applyBorder="1" applyAlignment="1">
      <alignment horizontal="center" vertical="center" shrinkToFit="1"/>
    </xf>
    <xf numFmtId="179" fontId="2" fillId="33" borderId="28" xfId="0" applyNumberFormat="1" applyFont="1" applyFill="1" applyBorder="1" applyAlignment="1">
      <alignment horizontal="center" vertical="center" shrinkToFit="1"/>
    </xf>
    <xf numFmtId="181" fontId="2" fillId="33" borderId="46" xfId="0" applyNumberFormat="1" applyFont="1" applyFill="1" applyBorder="1" applyAlignment="1">
      <alignment vertical="center"/>
    </xf>
    <xf numFmtId="181" fontId="2" fillId="33" borderId="47" xfId="0" applyNumberFormat="1" applyFont="1" applyFill="1" applyBorder="1" applyAlignment="1">
      <alignment vertical="center"/>
    </xf>
    <xf numFmtId="178" fontId="2" fillId="33" borderId="42" xfId="0" applyNumberFormat="1" applyFont="1" applyFill="1" applyBorder="1" applyAlignment="1">
      <alignment horizontal="center" vertical="center" shrinkToFit="1"/>
    </xf>
    <xf numFmtId="176" fontId="2" fillId="33" borderId="31" xfId="48"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8" fontId="2" fillId="33" borderId="19"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81" fontId="2" fillId="33" borderId="48" xfId="0" applyNumberFormat="1" applyFont="1" applyFill="1" applyBorder="1" applyAlignment="1">
      <alignment horizontal="center" vertical="center"/>
    </xf>
    <xf numFmtId="176" fontId="2" fillId="33" borderId="20" xfId="48"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176" fontId="2" fillId="33" borderId="20" xfId="0" applyNumberFormat="1" applyFont="1" applyFill="1" applyBorder="1" applyAlignment="1">
      <alignment horizontal="right" vertical="center" shrinkToFit="1"/>
    </xf>
    <xf numFmtId="176" fontId="2" fillId="0" borderId="28" xfId="0" applyNumberFormat="1" applyFont="1" applyFill="1" applyBorder="1" applyAlignment="1">
      <alignment vertical="center" shrinkToFit="1"/>
    </xf>
    <xf numFmtId="176" fontId="2" fillId="33" borderId="23" xfId="0" applyNumberFormat="1" applyFont="1" applyFill="1" applyBorder="1" applyAlignment="1">
      <alignment horizontal="right"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9" fontId="2" fillId="33" borderId="22"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9" fontId="2" fillId="33" borderId="21"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76" fontId="2" fillId="0" borderId="20" xfId="48" applyNumberFormat="1" applyFont="1" applyFill="1" applyBorder="1" applyAlignment="1">
      <alignment vertical="center" shrinkToFit="1"/>
    </xf>
    <xf numFmtId="176" fontId="2" fillId="0" borderId="20" xfId="48"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6" fillId="0" borderId="0" xfId="0" applyFont="1" applyFill="1" applyAlignment="1">
      <alignment vertical="center"/>
    </xf>
    <xf numFmtId="176" fontId="2" fillId="0" borderId="18" xfId="48" applyNumberFormat="1" applyFont="1" applyFill="1" applyBorder="1" applyAlignment="1">
      <alignment vertical="center" shrinkToFit="1"/>
    </xf>
    <xf numFmtId="176" fontId="2" fillId="33" borderId="49" xfId="0" applyNumberFormat="1" applyFont="1" applyFill="1" applyBorder="1" applyAlignment="1">
      <alignment horizontal="right" vertical="center" shrinkToFit="1"/>
    </xf>
    <xf numFmtId="176" fontId="2" fillId="33" borderId="28" xfId="0" applyNumberFormat="1" applyFont="1" applyFill="1" applyBorder="1" applyAlignment="1">
      <alignment horizontal="right" vertical="center" shrinkToFit="1"/>
    </xf>
    <xf numFmtId="0" fontId="2" fillId="0" borderId="48" xfId="0" applyFont="1" applyFill="1" applyBorder="1" applyAlignment="1">
      <alignment vertical="center" wrapText="1" shrinkToFit="1"/>
    </xf>
    <xf numFmtId="0" fontId="2" fillId="35" borderId="0" xfId="0" applyFont="1" applyFill="1" applyBorder="1" applyAlignment="1">
      <alignment horizontal="left" vertical="center"/>
    </xf>
    <xf numFmtId="176" fontId="2" fillId="35" borderId="0" xfId="48" applyNumberFormat="1" applyFont="1" applyFill="1" applyBorder="1" applyAlignment="1">
      <alignment vertical="center" shrinkToFit="1"/>
    </xf>
    <xf numFmtId="0" fontId="2" fillId="35" borderId="0" xfId="0" applyFont="1" applyFill="1" applyBorder="1" applyAlignment="1">
      <alignment vertical="center" shrinkToFit="1"/>
    </xf>
    <xf numFmtId="0" fontId="2" fillId="35" borderId="0" xfId="0" applyFont="1" applyFill="1" applyAlignment="1">
      <alignment vertical="center"/>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1" fillId="33" borderId="51" xfId="0" applyNumberFormat="1" applyFont="1" applyFill="1" applyBorder="1" applyAlignment="1">
      <alignment vertical="center" wrapText="1" shrinkToFit="1"/>
    </xf>
    <xf numFmtId="176" fontId="1" fillId="33" borderId="51" xfId="0" applyNumberFormat="1" applyFont="1" applyFill="1" applyBorder="1" applyAlignment="1">
      <alignment vertical="center" shrinkToFit="1"/>
    </xf>
    <xf numFmtId="0" fontId="2" fillId="0" borderId="51" xfId="0" applyFont="1" applyFill="1" applyBorder="1" applyAlignment="1">
      <alignment vertical="center"/>
    </xf>
    <xf numFmtId="176" fontId="2" fillId="0" borderId="20" xfId="0" applyNumberFormat="1" applyFont="1" applyFill="1" applyBorder="1" applyAlignment="1">
      <alignment horizontal="right" vertical="center" shrinkToFit="1"/>
    </xf>
    <xf numFmtId="176" fontId="2" fillId="33" borderId="52"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176" fontId="2" fillId="33" borderId="54" xfId="0" applyNumberFormat="1" applyFont="1" applyFill="1" applyBorder="1" applyAlignment="1">
      <alignment horizontal="center" vertical="center" shrinkToFit="1"/>
    </xf>
    <xf numFmtId="176" fontId="2" fillId="33" borderId="55" xfId="0" applyNumberFormat="1" applyFont="1" applyFill="1" applyBorder="1" applyAlignment="1">
      <alignment horizontal="center" vertical="center" shrinkToFit="1"/>
    </xf>
    <xf numFmtId="0" fontId="2" fillId="33" borderId="37" xfId="0" applyFont="1" applyFill="1" applyBorder="1" applyAlignment="1">
      <alignment horizontal="left" vertical="center" shrinkToFit="1"/>
    </xf>
    <xf numFmtId="0" fontId="2" fillId="33" borderId="38" xfId="0" applyFont="1" applyFill="1" applyBorder="1" applyAlignment="1">
      <alignment horizontal="left" vertical="center" shrinkToFit="1"/>
    </xf>
    <xf numFmtId="0" fontId="2" fillId="33" borderId="39" xfId="0" applyFont="1" applyFill="1" applyBorder="1" applyAlignment="1">
      <alignment horizontal="left" vertical="center" shrinkToFit="1"/>
    </xf>
    <xf numFmtId="179" fontId="2" fillId="33" borderId="20" xfId="0" applyNumberFormat="1" applyFont="1" applyFill="1" applyBorder="1" applyAlignment="1">
      <alignment horizontal="right" vertical="center" shrinkToFit="1"/>
    </xf>
    <xf numFmtId="176" fontId="2" fillId="33" borderId="53" xfId="0" applyNumberFormat="1" applyFont="1" applyFill="1" applyBorder="1" applyAlignment="1">
      <alignment horizontal="right" vertical="center" shrinkToFit="1"/>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wrapText="1"/>
    </xf>
    <xf numFmtId="0" fontId="2" fillId="34" borderId="63" xfId="0" applyFont="1" applyFill="1" applyBorder="1" applyAlignment="1">
      <alignment horizontal="center" vertical="center" wrapText="1"/>
    </xf>
    <xf numFmtId="0" fontId="1" fillId="34" borderId="59" xfId="0" applyFont="1" applyFill="1" applyBorder="1" applyAlignment="1">
      <alignment horizontal="center" vertical="center" wrapText="1"/>
    </xf>
    <xf numFmtId="0" fontId="1" fillId="34" borderId="60" xfId="0" applyFont="1" applyFill="1" applyBorder="1" applyAlignment="1">
      <alignment horizontal="center" vertical="center"/>
    </xf>
    <xf numFmtId="0" fontId="1" fillId="34" borderId="60" xfId="0" applyFont="1" applyFill="1" applyBorder="1" applyAlignment="1">
      <alignment horizontal="center" vertical="center" wrapText="1"/>
    </xf>
    <xf numFmtId="0" fontId="2" fillId="34" borderId="61" xfId="0" applyFont="1" applyFill="1" applyBorder="1" applyAlignment="1">
      <alignment horizontal="center" vertical="center" shrinkToFit="1"/>
    </xf>
    <xf numFmtId="0" fontId="2" fillId="34" borderId="62"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2" fillId="34" borderId="69" xfId="0" applyFont="1" applyFill="1" applyBorder="1" applyAlignment="1">
      <alignment horizontal="center" vertical="center" wrapText="1"/>
    </xf>
    <xf numFmtId="0" fontId="2" fillId="34" borderId="70" xfId="0" applyFont="1" applyFill="1" applyBorder="1" applyAlignment="1">
      <alignment horizontal="center" vertical="center"/>
    </xf>
    <xf numFmtId="0" fontId="2" fillId="33" borderId="71" xfId="0" applyFont="1" applyFill="1" applyBorder="1" applyAlignment="1">
      <alignment horizontal="center" vertical="center" shrinkToFit="1"/>
    </xf>
    <xf numFmtId="0" fontId="2" fillId="33"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9"/>
  <sheetViews>
    <sheetView tabSelected="1" view="pageBreakPreview" zoomScale="115" zoomScaleSheetLayoutView="115" zoomScalePageLayoutView="0" workbookViewId="0" topLeftCell="A18">
      <selection activeCell="D84" sqref="D84"/>
    </sheetView>
  </sheetViews>
  <sheetFormatPr defaultColWidth="9.00390625" defaultRowHeight="13.5" customHeight="1"/>
  <cols>
    <col min="1" max="1" width="17.625" style="1" customWidth="1"/>
    <col min="2" max="16384" width="9.00390625" style="1" customWidth="1"/>
  </cols>
  <sheetData>
    <row r="1" spans="1:13" ht="21" customHeight="1">
      <c r="A1" s="5" t="s">
        <v>120</v>
      </c>
      <c r="B1" s="4"/>
      <c r="C1" s="4"/>
      <c r="D1" s="4"/>
      <c r="E1" s="4"/>
      <c r="F1" s="4"/>
      <c r="G1" s="4"/>
      <c r="H1" s="4"/>
      <c r="I1" s="4"/>
      <c r="J1" s="4"/>
      <c r="K1" s="4"/>
      <c r="L1" s="9"/>
      <c r="M1" s="4"/>
    </row>
    <row r="2" ht="13.5" customHeight="1">
      <c r="J2" s="3" t="s">
        <v>12</v>
      </c>
    </row>
    <row r="3" spans="1:10" ht="21" customHeight="1" thickBot="1">
      <c r="A3" s="7" t="s">
        <v>106</v>
      </c>
      <c r="B3" s="10"/>
      <c r="G3" s="37" t="s">
        <v>51</v>
      </c>
      <c r="H3" s="38" t="s">
        <v>52</v>
      </c>
      <c r="I3" s="8" t="s">
        <v>53</v>
      </c>
      <c r="J3" s="11" t="s">
        <v>54</v>
      </c>
    </row>
    <row r="4" spans="7:10" ht="13.5" customHeight="1" thickTop="1">
      <c r="G4" s="12">
        <v>238132</v>
      </c>
      <c r="H4" s="13">
        <v>125601</v>
      </c>
      <c r="I4" s="14">
        <v>50948</v>
      </c>
      <c r="J4" s="15">
        <f>G4+H4+I4</f>
        <v>414681</v>
      </c>
    </row>
    <row r="5" ht="14.25">
      <c r="A5" s="6" t="s">
        <v>2</v>
      </c>
    </row>
    <row r="6" spans="8:9" ht="10.5">
      <c r="H6" s="3" t="s">
        <v>12</v>
      </c>
      <c r="I6" s="3"/>
    </row>
    <row r="7" spans="1:8" ht="13.5" customHeight="1">
      <c r="A7" s="128" t="s">
        <v>0</v>
      </c>
      <c r="B7" s="130" t="s">
        <v>3</v>
      </c>
      <c r="C7" s="126" t="s">
        <v>4</v>
      </c>
      <c r="D7" s="126" t="s">
        <v>5</v>
      </c>
      <c r="E7" s="126" t="s">
        <v>6</v>
      </c>
      <c r="F7" s="132" t="s">
        <v>55</v>
      </c>
      <c r="G7" s="126" t="s">
        <v>7</v>
      </c>
      <c r="H7" s="124" t="s">
        <v>8</v>
      </c>
    </row>
    <row r="8" spans="1:8" ht="13.5" customHeight="1" thickBot="1">
      <c r="A8" s="129"/>
      <c r="B8" s="131"/>
      <c r="C8" s="127"/>
      <c r="D8" s="127"/>
      <c r="E8" s="127"/>
      <c r="F8" s="133"/>
      <c r="G8" s="127"/>
      <c r="H8" s="125"/>
    </row>
    <row r="9" spans="1:8" ht="24" customHeight="1" thickTop="1">
      <c r="A9" s="120" t="s">
        <v>9</v>
      </c>
      <c r="B9" s="16">
        <v>822752</v>
      </c>
      <c r="C9" s="17">
        <v>814889</v>
      </c>
      <c r="D9" s="17">
        <f>B9-C9</f>
        <v>7863</v>
      </c>
      <c r="E9" s="17">
        <v>5839</v>
      </c>
      <c r="F9" s="97">
        <v>31125</v>
      </c>
      <c r="G9" s="17">
        <v>1002271</v>
      </c>
      <c r="H9" s="100"/>
    </row>
    <row r="10" spans="1:8" ht="24" customHeight="1">
      <c r="A10" s="121" t="s">
        <v>60</v>
      </c>
      <c r="B10" s="18">
        <v>21733</v>
      </c>
      <c r="C10" s="19">
        <v>21733</v>
      </c>
      <c r="D10" s="79" t="s">
        <v>61</v>
      </c>
      <c r="E10" s="79" t="s">
        <v>61</v>
      </c>
      <c r="F10" s="92">
        <v>1100</v>
      </c>
      <c r="G10" s="79" t="s">
        <v>61</v>
      </c>
      <c r="H10" s="20"/>
    </row>
    <row r="11" spans="1:8" ht="24" customHeight="1">
      <c r="A11" s="121" t="s">
        <v>108</v>
      </c>
      <c r="B11" s="18">
        <v>5756</v>
      </c>
      <c r="C11" s="19">
        <v>5428</v>
      </c>
      <c r="D11" s="19">
        <f aca="true" t="shared" si="0" ref="D11:D19">B11-C11</f>
        <v>328</v>
      </c>
      <c r="E11" s="19">
        <v>328</v>
      </c>
      <c r="F11" s="93" t="s">
        <v>61</v>
      </c>
      <c r="G11" s="79" t="s">
        <v>61</v>
      </c>
      <c r="H11" s="20"/>
    </row>
    <row r="12" spans="1:8" ht="24" customHeight="1">
      <c r="A12" s="121" t="s">
        <v>74</v>
      </c>
      <c r="B12" s="18">
        <v>62</v>
      </c>
      <c r="C12" s="19">
        <v>62</v>
      </c>
      <c r="D12" s="19">
        <v>0</v>
      </c>
      <c r="E12" s="19">
        <v>0</v>
      </c>
      <c r="F12" s="93" t="s">
        <v>61</v>
      </c>
      <c r="G12" s="79">
        <v>581</v>
      </c>
      <c r="H12" s="20"/>
    </row>
    <row r="13" spans="1:8" ht="24" customHeight="1">
      <c r="A13" s="121" t="s">
        <v>62</v>
      </c>
      <c r="B13" s="18">
        <v>422</v>
      </c>
      <c r="C13" s="19">
        <v>257</v>
      </c>
      <c r="D13" s="19">
        <f t="shared" si="0"/>
        <v>165</v>
      </c>
      <c r="E13" s="19">
        <v>165</v>
      </c>
      <c r="F13" s="92">
        <v>196</v>
      </c>
      <c r="G13" s="19">
        <v>2894</v>
      </c>
      <c r="H13" s="20"/>
    </row>
    <row r="14" spans="1:8" ht="24" customHeight="1">
      <c r="A14" s="121" t="s">
        <v>63</v>
      </c>
      <c r="B14" s="18">
        <v>265</v>
      </c>
      <c r="C14" s="19">
        <v>32</v>
      </c>
      <c r="D14" s="19">
        <v>234</v>
      </c>
      <c r="E14" s="79" t="s">
        <v>61</v>
      </c>
      <c r="F14" s="92">
        <v>1</v>
      </c>
      <c r="G14" s="79" t="s">
        <v>61</v>
      </c>
      <c r="H14" s="20"/>
    </row>
    <row r="15" spans="1:8" ht="24" customHeight="1">
      <c r="A15" s="121" t="s">
        <v>64</v>
      </c>
      <c r="B15" s="18">
        <v>552</v>
      </c>
      <c r="C15" s="19">
        <v>270</v>
      </c>
      <c r="D15" s="19">
        <f t="shared" si="0"/>
        <v>282</v>
      </c>
      <c r="E15" s="79" t="s">
        <v>61</v>
      </c>
      <c r="F15" s="93" t="s">
        <v>61</v>
      </c>
      <c r="G15" s="79">
        <v>1302</v>
      </c>
      <c r="H15" s="20"/>
    </row>
    <row r="16" spans="1:8" ht="24" customHeight="1">
      <c r="A16" s="121" t="s">
        <v>65</v>
      </c>
      <c r="B16" s="18">
        <v>298</v>
      </c>
      <c r="C16" s="19">
        <v>297</v>
      </c>
      <c r="D16" s="19">
        <f t="shared" si="0"/>
        <v>1</v>
      </c>
      <c r="E16" s="19">
        <v>1</v>
      </c>
      <c r="F16" s="92">
        <v>59</v>
      </c>
      <c r="G16" s="79" t="s">
        <v>61</v>
      </c>
      <c r="H16" s="20"/>
    </row>
    <row r="17" spans="1:8" ht="24" customHeight="1">
      <c r="A17" s="121" t="s">
        <v>66</v>
      </c>
      <c r="B17" s="18">
        <v>5269</v>
      </c>
      <c r="C17" s="19">
        <v>1274</v>
      </c>
      <c r="D17" s="19">
        <v>3994</v>
      </c>
      <c r="E17" s="79" t="s">
        <v>61</v>
      </c>
      <c r="F17" s="93" t="s">
        <v>61</v>
      </c>
      <c r="G17" s="19">
        <v>5099</v>
      </c>
      <c r="H17" s="20"/>
    </row>
    <row r="18" spans="1:8" ht="24" customHeight="1">
      <c r="A18" s="121" t="s">
        <v>67</v>
      </c>
      <c r="B18" s="18">
        <v>1396</v>
      </c>
      <c r="C18" s="19">
        <v>338</v>
      </c>
      <c r="D18" s="19">
        <f t="shared" si="0"/>
        <v>1058</v>
      </c>
      <c r="E18" s="79" t="s">
        <v>61</v>
      </c>
      <c r="F18" s="92">
        <v>37</v>
      </c>
      <c r="G18" s="19">
        <v>914</v>
      </c>
      <c r="H18" s="20"/>
    </row>
    <row r="19" spans="1:8" ht="24" customHeight="1">
      <c r="A19" s="39" t="s">
        <v>1</v>
      </c>
      <c r="B19" s="27">
        <v>810448</v>
      </c>
      <c r="C19" s="28">
        <v>796522</v>
      </c>
      <c r="D19" s="28">
        <f t="shared" si="0"/>
        <v>13926</v>
      </c>
      <c r="E19" s="28">
        <v>6333</v>
      </c>
      <c r="F19" s="74"/>
      <c r="G19" s="28">
        <v>1013062</v>
      </c>
      <c r="H19" s="35"/>
    </row>
    <row r="20" spans="1:8" s="104" customFormat="1" ht="13.5" customHeight="1">
      <c r="A20" s="101" t="s">
        <v>110</v>
      </c>
      <c r="B20" s="102"/>
      <c r="C20" s="102"/>
      <c r="D20" s="102"/>
      <c r="E20" s="102"/>
      <c r="F20" s="102"/>
      <c r="G20" s="102"/>
      <c r="H20" s="103"/>
    </row>
    <row r="21" spans="1:8" s="104" customFormat="1" ht="13.5" customHeight="1">
      <c r="A21" s="101"/>
      <c r="B21" s="102"/>
      <c r="C21" s="102"/>
      <c r="D21" s="102"/>
      <c r="E21" s="102"/>
      <c r="F21" s="102"/>
      <c r="G21" s="102"/>
      <c r="H21" s="103"/>
    </row>
    <row r="22" ht="9.75" customHeight="1"/>
    <row r="23" ht="14.25">
      <c r="A23" s="6" t="s">
        <v>10</v>
      </c>
    </row>
    <row r="24" spans="9:12" ht="10.5">
      <c r="I24" s="3" t="s">
        <v>12</v>
      </c>
      <c r="K24" s="3"/>
      <c r="L24" s="3"/>
    </row>
    <row r="25" spans="1:9" ht="13.5" customHeight="1">
      <c r="A25" s="128" t="s">
        <v>0</v>
      </c>
      <c r="B25" s="134" t="s">
        <v>43</v>
      </c>
      <c r="C25" s="132" t="s">
        <v>44</v>
      </c>
      <c r="D25" s="132" t="s">
        <v>45</v>
      </c>
      <c r="E25" s="135" t="s">
        <v>46</v>
      </c>
      <c r="F25" s="132" t="s">
        <v>55</v>
      </c>
      <c r="G25" s="132" t="s">
        <v>11</v>
      </c>
      <c r="H25" s="135" t="s">
        <v>41</v>
      </c>
      <c r="I25" s="124" t="s">
        <v>8</v>
      </c>
    </row>
    <row r="26" spans="1:9" ht="13.5" customHeight="1" thickBot="1">
      <c r="A26" s="129"/>
      <c r="B26" s="131"/>
      <c r="C26" s="127"/>
      <c r="D26" s="127"/>
      <c r="E26" s="136"/>
      <c r="F26" s="133"/>
      <c r="G26" s="133"/>
      <c r="H26" s="137"/>
      <c r="I26" s="125"/>
    </row>
    <row r="27" spans="1:9" ht="24" customHeight="1" thickTop="1">
      <c r="A27" s="116" t="s">
        <v>68</v>
      </c>
      <c r="B27" s="21">
        <v>11861</v>
      </c>
      <c r="C27" s="22">
        <v>12562</v>
      </c>
      <c r="D27" s="22">
        <f aca="true" t="shared" si="1" ref="D27:D33">B27-C27</f>
        <v>-701</v>
      </c>
      <c r="E27" s="22">
        <v>1212</v>
      </c>
      <c r="F27" s="80">
        <v>3722</v>
      </c>
      <c r="G27" s="22">
        <v>19719</v>
      </c>
      <c r="H27" s="80">
        <v>14139</v>
      </c>
      <c r="I27" s="26" t="s">
        <v>123</v>
      </c>
    </row>
    <row r="28" spans="1:9" ht="24" customHeight="1">
      <c r="A28" s="115" t="s">
        <v>69</v>
      </c>
      <c r="B28" s="23">
        <v>2133</v>
      </c>
      <c r="C28" s="24">
        <v>1851</v>
      </c>
      <c r="D28" s="24">
        <f t="shared" si="1"/>
        <v>282</v>
      </c>
      <c r="E28" s="24">
        <v>4608</v>
      </c>
      <c r="F28" s="94">
        <v>1</v>
      </c>
      <c r="G28" s="24">
        <v>4305</v>
      </c>
      <c r="H28" s="24">
        <v>22</v>
      </c>
      <c r="I28" s="25" t="s">
        <v>123</v>
      </c>
    </row>
    <row r="29" spans="1:9" ht="24" customHeight="1">
      <c r="A29" s="116" t="s">
        <v>70</v>
      </c>
      <c r="B29" s="23">
        <v>2111</v>
      </c>
      <c r="C29" s="24">
        <v>1488</v>
      </c>
      <c r="D29" s="24">
        <f t="shared" si="1"/>
        <v>623</v>
      </c>
      <c r="E29" s="24">
        <v>7449</v>
      </c>
      <c r="F29" s="94">
        <v>41</v>
      </c>
      <c r="G29" s="24">
        <v>2819</v>
      </c>
      <c r="H29" s="24">
        <v>369</v>
      </c>
      <c r="I29" s="25" t="s">
        <v>123</v>
      </c>
    </row>
    <row r="30" spans="1:9" ht="24" customHeight="1">
      <c r="A30" s="116" t="s">
        <v>71</v>
      </c>
      <c r="B30" s="23">
        <v>843</v>
      </c>
      <c r="C30" s="24">
        <v>576</v>
      </c>
      <c r="D30" s="24">
        <f t="shared" si="1"/>
        <v>267</v>
      </c>
      <c r="E30" s="24">
        <v>1650</v>
      </c>
      <c r="F30" s="94">
        <v>248</v>
      </c>
      <c r="G30" s="24">
        <v>642</v>
      </c>
      <c r="H30" s="24">
        <v>604</v>
      </c>
      <c r="I30" s="25" t="s">
        <v>123</v>
      </c>
    </row>
    <row r="31" spans="1:9" ht="24" customHeight="1">
      <c r="A31" s="116" t="s">
        <v>72</v>
      </c>
      <c r="B31" s="23">
        <v>716</v>
      </c>
      <c r="C31" s="24">
        <v>841</v>
      </c>
      <c r="D31" s="24">
        <f t="shared" si="1"/>
        <v>-125</v>
      </c>
      <c r="E31" s="81" t="s">
        <v>61</v>
      </c>
      <c r="F31" s="94">
        <v>0</v>
      </c>
      <c r="G31" s="24">
        <v>10230</v>
      </c>
      <c r="H31" s="81" t="s">
        <v>61</v>
      </c>
      <c r="I31" s="25" t="s">
        <v>123</v>
      </c>
    </row>
    <row r="32" spans="1:9" ht="24" customHeight="1">
      <c r="A32" s="116" t="s">
        <v>73</v>
      </c>
      <c r="B32" s="23">
        <v>434</v>
      </c>
      <c r="C32" s="24">
        <v>446</v>
      </c>
      <c r="D32" s="24">
        <f t="shared" si="1"/>
        <v>-12</v>
      </c>
      <c r="E32" s="24">
        <v>707</v>
      </c>
      <c r="F32" s="110">
        <v>57</v>
      </c>
      <c r="G32" s="24">
        <v>925</v>
      </c>
      <c r="H32" s="24">
        <v>56</v>
      </c>
      <c r="I32" s="25" t="s">
        <v>123</v>
      </c>
    </row>
    <row r="33" spans="1:9" ht="24" customHeight="1">
      <c r="A33" s="117" t="s">
        <v>75</v>
      </c>
      <c r="B33" s="95">
        <v>8202</v>
      </c>
      <c r="C33" s="82">
        <v>6476</v>
      </c>
      <c r="D33" s="82">
        <f t="shared" si="1"/>
        <v>1726</v>
      </c>
      <c r="E33" s="82">
        <v>1631</v>
      </c>
      <c r="F33" s="82">
        <v>1755</v>
      </c>
      <c r="G33" s="82">
        <v>18973</v>
      </c>
      <c r="H33" s="82">
        <v>9448</v>
      </c>
      <c r="I33" s="31" t="s">
        <v>124</v>
      </c>
    </row>
    <row r="34" spans="1:9" ht="24" customHeight="1">
      <c r="A34" s="39" t="s">
        <v>15</v>
      </c>
      <c r="B34" s="40"/>
      <c r="C34" s="41"/>
      <c r="D34" s="41"/>
      <c r="E34" s="32">
        <f>SUM(E27:E33)</f>
        <v>17257</v>
      </c>
      <c r="F34" s="34"/>
      <c r="G34" s="32">
        <f>SUM(G27:G33)</f>
        <v>57613</v>
      </c>
      <c r="H34" s="32">
        <f>SUM(H27:H33)</f>
        <v>24638</v>
      </c>
      <c r="I34" s="36"/>
    </row>
    <row r="35" s="104" customFormat="1" ht="10.5">
      <c r="A35" s="104" t="s">
        <v>111</v>
      </c>
    </row>
    <row r="36" s="104" customFormat="1" ht="10.5">
      <c r="A36" s="104" t="s">
        <v>112</v>
      </c>
    </row>
    <row r="37" s="104" customFormat="1" ht="10.5">
      <c r="A37" s="104" t="s">
        <v>49</v>
      </c>
    </row>
    <row r="38" s="104" customFormat="1" ht="10.5">
      <c r="A38" s="104" t="s">
        <v>48</v>
      </c>
    </row>
    <row r="39" s="104" customFormat="1" ht="10.5"/>
    <row r="40" ht="9.75" customHeight="1"/>
    <row r="41" ht="14.25">
      <c r="A41" s="6" t="s">
        <v>13</v>
      </c>
    </row>
    <row r="42" spans="9:10" ht="10.5">
      <c r="I42" s="3" t="s">
        <v>12</v>
      </c>
      <c r="J42" s="3"/>
    </row>
    <row r="43" spans="1:9" ht="13.5" customHeight="1">
      <c r="A43" s="128" t="s">
        <v>14</v>
      </c>
      <c r="B43" s="134" t="s">
        <v>43</v>
      </c>
      <c r="C43" s="132" t="s">
        <v>44</v>
      </c>
      <c r="D43" s="132" t="s">
        <v>45</v>
      </c>
      <c r="E43" s="135" t="s">
        <v>46</v>
      </c>
      <c r="F43" s="132" t="s">
        <v>55</v>
      </c>
      <c r="G43" s="132" t="s">
        <v>11</v>
      </c>
      <c r="H43" s="135" t="s">
        <v>42</v>
      </c>
      <c r="I43" s="124" t="s">
        <v>8</v>
      </c>
    </row>
    <row r="44" spans="1:9" ht="13.5" customHeight="1" thickBot="1">
      <c r="A44" s="129"/>
      <c r="B44" s="131"/>
      <c r="C44" s="127"/>
      <c r="D44" s="127"/>
      <c r="E44" s="136"/>
      <c r="F44" s="133"/>
      <c r="G44" s="133"/>
      <c r="H44" s="137"/>
      <c r="I44" s="125"/>
    </row>
    <row r="45" spans="1:9" ht="24" customHeight="1" thickTop="1">
      <c r="A45" s="115" t="s">
        <v>76</v>
      </c>
      <c r="B45" s="21">
        <v>1351</v>
      </c>
      <c r="C45" s="22">
        <v>1350</v>
      </c>
      <c r="D45" s="22">
        <v>1</v>
      </c>
      <c r="E45" s="83" t="s">
        <v>61</v>
      </c>
      <c r="F45" s="83" t="s">
        <v>61</v>
      </c>
      <c r="G45" s="98" t="s">
        <v>61</v>
      </c>
      <c r="H45" s="98" t="s">
        <v>61</v>
      </c>
      <c r="I45" s="26"/>
    </row>
    <row r="46" spans="1:9" ht="24" customHeight="1">
      <c r="A46" s="122" t="s">
        <v>77</v>
      </c>
      <c r="B46" s="95">
        <v>162862</v>
      </c>
      <c r="C46" s="82">
        <v>158630</v>
      </c>
      <c r="D46" s="82">
        <v>4231</v>
      </c>
      <c r="E46" s="82">
        <v>4231</v>
      </c>
      <c r="F46" s="99" t="s">
        <v>61</v>
      </c>
      <c r="G46" s="99" t="s">
        <v>61</v>
      </c>
      <c r="H46" s="99" t="s">
        <v>61</v>
      </c>
      <c r="I46" s="31"/>
    </row>
    <row r="47" spans="1:9" ht="24" customHeight="1">
      <c r="A47" s="39" t="s">
        <v>16</v>
      </c>
      <c r="B47" s="40"/>
      <c r="C47" s="41"/>
      <c r="D47" s="41"/>
      <c r="E47" s="32"/>
      <c r="F47" s="34"/>
      <c r="G47" s="32"/>
      <c r="H47" s="32"/>
      <c r="I47" s="42"/>
    </row>
    <row r="48" ht="9.75" customHeight="1">
      <c r="A48" s="2"/>
    </row>
    <row r="49" ht="14.25">
      <c r="A49" s="96" t="s">
        <v>56</v>
      </c>
    </row>
    <row r="50" ht="10.5">
      <c r="J50" s="3" t="s">
        <v>12</v>
      </c>
    </row>
    <row r="51" spans="1:11" ht="13.5" customHeight="1">
      <c r="A51" s="138" t="s">
        <v>17</v>
      </c>
      <c r="B51" s="134" t="s">
        <v>19</v>
      </c>
      <c r="C51" s="132" t="s">
        <v>47</v>
      </c>
      <c r="D51" s="132" t="s">
        <v>20</v>
      </c>
      <c r="E51" s="132" t="s">
        <v>21</v>
      </c>
      <c r="F51" s="132" t="s">
        <v>22</v>
      </c>
      <c r="G51" s="135" t="s">
        <v>23</v>
      </c>
      <c r="H51" s="135" t="s">
        <v>24</v>
      </c>
      <c r="I51" s="135" t="s">
        <v>59</v>
      </c>
      <c r="J51" s="124" t="s">
        <v>8</v>
      </c>
      <c r="K51" s="109"/>
    </row>
    <row r="52" spans="1:11" ht="13.5" customHeight="1" thickBot="1">
      <c r="A52" s="139"/>
      <c r="B52" s="131"/>
      <c r="C52" s="127"/>
      <c r="D52" s="127"/>
      <c r="E52" s="127"/>
      <c r="F52" s="127"/>
      <c r="G52" s="136"/>
      <c r="H52" s="136"/>
      <c r="I52" s="137"/>
      <c r="J52" s="125"/>
      <c r="K52" s="109"/>
    </row>
    <row r="53" spans="1:11" ht="24" customHeight="1" thickTop="1">
      <c r="A53" s="120" t="s">
        <v>78</v>
      </c>
      <c r="B53" s="21">
        <v>268</v>
      </c>
      <c r="C53" s="22">
        <v>12396</v>
      </c>
      <c r="D53" s="22">
        <v>20</v>
      </c>
      <c r="E53" s="83" t="s">
        <v>61</v>
      </c>
      <c r="F53" s="83" t="s">
        <v>61</v>
      </c>
      <c r="G53" s="83">
        <v>187</v>
      </c>
      <c r="H53" s="83" t="s">
        <v>125</v>
      </c>
      <c r="I53" s="83" t="s">
        <v>61</v>
      </c>
      <c r="J53" s="114"/>
      <c r="K53" s="106"/>
    </row>
    <row r="54" spans="1:11" ht="24" customHeight="1">
      <c r="A54" s="121" t="s">
        <v>79</v>
      </c>
      <c r="B54" s="23">
        <v>1</v>
      </c>
      <c r="C54" s="24">
        <v>6361</v>
      </c>
      <c r="D54" s="24">
        <v>6327</v>
      </c>
      <c r="E54" s="81">
        <v>14</v>
      </c>
      <c r="F54" s="118" t="s">
        <v>109</v>
      </c>
      <c r="G54" s="81">
        <v>11060</v>
      </c>
      <c r="H54" s="118" t="s">
        <v>109</v>
      </c>
      <c r="I54" s="81">
        <v>3867</v>
      </c>
      <c r="J54" s="61"/>
      <c r="K54" s="107"/>
    </row>
    <row r="55" spans="1:11" ht="24" customHeight="1">
      <c r="A55" s="121" t="s">
        <v>80</v>
      </c>
      <c r="B55" s="23">
        <v>-198</v>
      </c>
      <c r="C55" s="24">
        <v>5917</v>
      </c>
      <c r="D55" s="24">
        <v>2</v>
      </c>
      <c r="E55" s="118" t="s">
        <v>109</v>
      </c>
      <c r="F55" s="118" t="s">
        <v>109</v>
      </c>
      <c r="G55" s="118" t="s">
        <v>109</v>
      </c>
      <c r="H55" s="118" t="s">
        <v>109</v>
      </c>
      <c r="I55" s="118" t="s">
        <v>109</v>
      </c>
      <c r="J55" s="61"/>
      <c r="K55" s="106"/>
    </row>
    <row r="56" spans="1:11" ht="24" customHeight="1">
      <c r="A56" s="121" t="s">
        <v>121</v>
      </c>
      <c r="B56" s="23">
        <v>-19</v>
      </c>
      <c r="C56" s="24">
        <v>216</v>
      </c>
      <c r="D56" s="24">
        <v>56</v>
      </c>
      <c r="E56" s="81">
        <v>22</v>
      </c>
      <c r="F56" s="118" t="s">
        <v>109</v>
      </c>
      <c r="G56" s="118" t="s">
        <v>109</v>
      </c>
      <c r="H56" s="118" t="s">
        <v>109</v>
      </c>
      <c r="I56" s="118" t="s">
        <v>109</v>
      </c>
      <c r="J56" s="61"/>
      <c r="K56" s="106"/>
    </row>
    <row r="57" spans="1:11" ht="24" customHeight="1">
      <c r="A57" s="121" t="s">
        <v>81</v>
      </c>
      <c r="B57" s="23">
        <v>-188</v>
      </c>
      <c r="C57" s="24">
        <v>196</v>
      </c>
      <c r="D57" s="24">
        <v>215</v>
      </c>
      <c r="E57" s="81">
        <v>71</v>
      </c>
      <c r="F57" s="118" t="s">
        <v>109</v>
      </c>
      <c r="G57" s="118" t="s">
        <v>109</v>
      </c>
      <c r="H57" s="118" t="s">
        <v>109</v>
      </c>
      <c r="I57" s="118" t="s">
        <v>109</v>
      </c>
      <c r="J57" s="61"/>
      <c r="K57" s="106"/>
    </row>
    <row r="58" spans="1:11" ht="24" customHeight="1">
      <c r="A58" s="121" t="s">
        <v>82</v>
      </c>
      <c r="B58" s="23">
        <v>-3</v>
      </c>
      <c r="C58" s="24">
        <v>36</v>
      </c>
      <c r="D58" s="24">
        <v>22</v>
      </c>
      <c r="E58" s="81">
        <v>233</v>
      </c>
      <c r="F58" s="118" t="s">
        <v>109</v>
      </c>
      <c r="G58" s="118" t="s">
        <v>109</v>
      </c>
      <c r="H58" s="118" t="s">
        <v>109</v>
      </c>
      <c r="I58" s="118" t="s">
        <v>109</v>
      </c>
      <c r="J58" s="61"/>
      <c r="K58" s="106"/>
    </row>
    <row r="59" spans="1:11" ht="24" customHeight="1">
      <c r="A59" s="121" t="s">
        <v>83</v>
      </c>
      <c r="B59" s="23">
        <v>19</v>
      </c>
      <c r="C59" s="24">
        <v>657</v>
      </c>
      <c r="D59" s="24">
        <v>50</v>
      </c>
      <c r="E59" s="81">
        <v>110</v>
      </c>
      <c r="F59" s="118" t="s">
        <v>109</v>
      </c>
      <c r="G59" s="118" t="s">
        <v>109</v>
      </c>
      <c r="H59" s="118" t="s">
        <v>109</v>
      </c>
      <c r="I59" s="118" t="s">
        <v>109</v>
      </c>
      <c r="J59" s="61"/>
      <c r="K59" s="106"/>
    </row>
    <row r="60" spans="1:11" ht="24" customHeight="1">
      <c r="A60" s="121" t="s">
        <v>84</v>
      </c>
      <c r="B60" s="23">
        <v>-2</v>
      </c>
      <c r="C60" s="24">
        <v>297</v>
      </c>
      <c r="D60" s="24">
        <v>122</v>
      </c>
      <c r="E60" s="81">
        <v>79</v>
      </c>
      <c r="F60" s="118" t="s">
        <v>109</v>
      </c>
      <c r="G60" s="118" t="s">
        <v>109</v>
      </c>
      <c r="H60" s="118" t="s">
        <v>109</v>
      </c>
      <c r="I60" s="118" t="s">
        <v>109</v>
      </c>
      <c r="J60" s="61"/>
      <c r="K60" s="106"/>
    </row>
    <row r="61" spans="1:11" ht="24" customHeight="1">
      <c r="A61" s="121" t="s">
        <v>85</v>
      </c>
      <c r="B61" s="23">
        <v>0</v>
      </c>
      <c r="C61" s="24">
        <v>23</v>
      </c>
      <c r="D61" s="24">
        <v>8</v>
      </c>
      <c r="E61" s="81">
        <v>0</v>
      </c>
      <c r="F61" s="118" t="s">
        <v>109</v>
      </c>
      <c r="G61" s="118" t="s">
        <v>109</v>
      </c>
      <c r="H61" s="118" t="s">
        <v>109</v>
      </c>
      <c r="I61" s="118" t="s">
        <v>109</v>
      </c>
      <c r="J61" s="61"/>
      <c r="K61" s="106"/>
    </row>
    <row r="62" spans="1:11" ht="24" customHeight="1">
      <c r="A62" s="121" t="s">
        <v>86</v>
      </c>
      <c r="B62" s="23">
        <v>1</v>
      </c>
      <c r="C62" s="24">
        <v>175</v>
      </c>
      <c r="D62" s="24">
        <v>50</v>
      </c>
      <c r="E62" s="81">
        <v>85</v>
      </c>
      <c r="F62" s="118" t="s">
        <v>109</v>
      </c>
      <c r="G62" s="118" t="s">
        <v>109</v>
      </c>
      <c r="H62" s="118" t="s">
        <v>109</v>
      </c>
      <c r="I62" s="118" t="s">
        <v>109</v>
      </c>
      <c r="J62" s="61"/>
      <c r="K62" s="106"/>
    </row>
    <row r="63" spans="1:11" ht="24" customHeight="1">
      <c r="A63" s="121" t="s">
        <v>87</v>
      </c>
      <c r="B63" s="23">
        <v>7</v>
      </c>
      <c r="C63" s="24">
        <v>57</v>
      </c>
      <c r="D63" s="24">
        <v>38</v>
      </c>
      <c r="E63" s="81">
        <v>46</v>
      </c>
      <c r="F63" s="118" t="s">
        <v>109</v>
      </c>
      <c r="G63" s="118" t="s">
        <v>109</v>
      </c>
      <c r="H63" s="118" t="s">
        <v>109</v>
      </c>
      <c r="I63" s="118" t="s">
        <v>109</v>
      </c>
      <c r="J63" s="61"/>
      <c r="K63" s="106"/>
    </row>
    <row r="64" spans="1:11" ht="24" customHeight="1">
      <c r="A64" s="121" t="s">
        <v>88</v>
      </c>
      <c r="B64" s="23">
        <v>2</v>
      </c>
      <c r="C64" s="24">
        <v>37</v>
      </c>
      <c r="D64" s="24">
        <v>10</v>
      </c>
      <c r="E64" s="81">
        <v>23</v>
      </c>
      <c r="F64" s="118" t="s">
        <v>109</v>
      </c>
      <c r="G64" s="118" t="s">
        <v>109</v>
      </c>
      <c r="H64" s="118" t="s">
        <v>109</v>
      </c>
      <c r="I64" s="118" t="s">
        <v>109</v>
      </c>
      <c r="J64" s="61"/>
      <c r="K64" s="106"/>
    </row>
    <row r="65" spans="1:11" ht="24" customHeight="1">
      <c r="A65" s="121" t="s">
        <v>89</v>
      </c>
      <c r="B65" s="23">
        <v>12</v>
      </c>
      <c r="C65" s="24">
        <v>318</v>
      </c>
      <c r="D65" s="24">
        <v>183</v>
      </c>
      <c r="E65" s="118" t="s">
        <v>109</v>
      </c>
      <c r="F65" s="118" t="s">
        <v>109</v>
      </c>
      <c r="G65" s="118" t="s">
        <v>109</v>
      </c>
      <c r="H65" s="118" t="s">
        <v>109</v>
      </c>
      <c r="I65" s="118" t="s">
        <v>109</v>
      </c>
      <c r="J65" s="61"/>
      <c r="K65" s="106"/>
    </row>
    <row r="66" spans="1:11" ht="24" customHeight="1">
      <c r="A66" s="121" t="s">
        <v>90</v>
      </c>
      <c r="B66" s="23">
        <v>85</v>
      </c>
      <c r="C66" s="24">
        <v>4467</v>
      </c>
      <c r="D66" s="24">
        <v>5</v>
      </c>
      <c r="E66" s="81">
        <v>269</v>
      </c>
      <c r="F66" s="81">
        <v>1076</v>
      </c>
      <c r="G66" s="118" t="s">
        <v>109</v>
      </c>
      <c r="H66" s="118" t="s">
        <v>109</v>
      </c>
      <c r="I66" s="118" t="s">
        <v>109</v>
      </c>
      <c r="J66" s="61"/>
      <c r="K66" s="106"/>
    </row>
    <row r="67" spans="1:11" ht="24" customHeight="1">
      <c r="A67" s="121" t="s">
        <v>91</v>
      </c>
      <c r="B67" s="23">
        <v>5</v>
      </c>
      <c r="C67" s="24">
        <v>1678</v>
      </c>
      <c r="D67" s="24">
        <v>800</v>
      </c>
      <c r="E67" s="118" t="s">
        <v>109</v>
      </c>
      <c r="F67" s="118" t="s">
        <v>109</v>
      </c>
      <c r="G67" s="118" t="s">
        <v>109</v>
      </c>
      <c r="H67" s="118" t="s">
        <v>109</v>
      </c>
      <c r="I67" s="118" t="s">
        <v>109</v>
      </c>
      <c r="J67" s="61"/>
      <c r="K67" s="106"/>
    </row>
    <row r="68" spans="1:11" ht="24" customHeight="1">
      <c r="A68" s="121" t="s">
        <v>92</v>
      </c>
      <c r="B68" s="23">
        <v>-42</v>
      </c>
      <c r="C68" s="24">
        <v>662</v>
      </c>
      <c r="D68" s="24">
        <v>205</v>
      </c>
      <c r="E68" s="81">
        <v>1</v>
      </c>
      <c r="F68" s="118" t="s">
        <v>109</v>
      </c>
      <c r="G68" s="118" t="s">
        <v>109</v>
      </c>
      <c r="H68" s="118" t="s">
        <v>109</v>
      </c>
      <c r="I68" s="118" t="s">
        <v>109</v>
      </c>
      <c r="J68" s="61"/>
      <c r="K68" s="106"/>
    </row>
    <row r="69" spans="1:11" ht="24" customHeight="1">
      <c r="A69" s="121" t="s">
        <v>93</v>
      </c>
      <c r="B69" s="23">
        <v>-7</v>
      </c>
      <c r="C69" s="24">
        <v>1362</v>
      </c>
      <c r="D69" s="24">
        <v>10</v>
      </c>
      <c r="E69" s="81">
        <v>8</v>
      </c>
      <c r="F69" s="118" t="s">
        <v>109</v>
      </c>
      <c r="G69" s="118" t="s">
        <v>109</v>
      </c>
      <c r="H69" s="118" t="s">
        <v>109</v>
      </c>
      <c r="I69" s="118" t="s">
        <v>109</v>
      </c>
      <c r="J69" s="61"/>
      <c r="K69" s="106"/>
    </row>
    <row r="70" spans="1:11" ht="24" customHeight="1">
      <c r="A70" s="121" t="s">
        <v>94</v>
      </c>
      <c r="B70" s="23">
        <v>-4</v>
      </c>
      <c r="C70" s="24">
        <v>2065</v>
      </c>
      <c r="D70" s="24">
        <v>30</v>
      </c>
      <c r="E70" s="81">
        <v>80</v>
      </c>
      <c r="F70" s="118" t="s">
        <v>109</v>
      </c>
      <c r="G70" s="118" t="s">
        <v>109</v>
      </c>
      <c r="H70" s="118" t="s">
        <v>109</v>
      </c>
      <c r="I70" s="118" t="s">
        <v>109</v>
      </c>
      <c r="J70" s="61"/>
      <c r="K70" s="106"/>
    </row>
    <row r="71" spans="1:11" ht="24" customHeight="1">
      <c r="A71" s="123" t="s">
        <v>107</v>
      </c>
      <c r="B71" s="111">
        <v>-327</v>
      </c>
      <c r="C71" s="112">
        <v>780</v>
      </c>
      <c r="D71" s="112">
        <v>150</v>
      </c>
      <c r="E71" s="119">
        <v>70</v>
      </c>
      <c r="F71" s="119">
        <v>13</v>
      </c>
      <c r="G71" s="118" t="s">
        <v>109</v>
      </c>
      <c r="H71" s="118" t="s">
        <v>109</v>
      </c>
      <c r="I71" s="118" t="s">
        <v>109</v>
      </c>
      <c r="J71" s="61"/>
      <c r="K71" s="106"/>
    </row>
    <row r="72" spans="1:11" ht="24" customHeight="1">
      <c r="A72" s="123" t="s">
        <v>95</v>
      </c>
      <c r="B72" s="111">
        <v>-27</v>
      </c>
      <c r="C72" s="112">
        <v>1654</v>
      </c>
      <c r="D72" s="112">
        <v>5</v>
      </c>
      <c r="E72" s="119">
        <v>120</v>
      </c>
      <c r="F72" s="119">
        <v>232</v>
      </c>
      <c r="G72" s="118" t="s">
        <v>109</v>
      </c>
      <c r="H72" s="119">
        <v>450</v>
      </c>
      <c r="I72" s="119">
        <v>315</v>
      </c>
      <c r="J72" s="61"/>
      <c r="K72" s="106"/>
    </row>
    <row r="73" spans="1:11" ht="24" customHeight="1">
      <c r="A73" s="121" t="s">
        <v>96</v>
      </c>
      <c r="B73" s="23">
        <v>10</v>
      </c>
      <c r="C73" s="24">
        <v>103</v>
      </c>
      <c r="D73" s="24">
        <v>30</v>
      </c>
      <c r="E73" s="81">
        <v>28</v>
      </c>
      <c r="F73" s="118" t="s">
        <v>109</v>
      </c>
      <c r="G73" s="118" t="s">
        <v>109</v>
      </c>
      <c r="H73" s="118" t="s">
        <v>109</v>
      </c>
      <c r="I73" s="118" t="s">
        <v>109</v>
      </c>
      <c r="J73" s="61"/>
      <c r="K73" s="106"/>
    </row>
    <row r="74" spans="1:11" ht="24" customHeight="1">
      <c r="A74" s="121" t="s">
        <v>97</v>
      </c>
      <c r="B74" s="23">
        <v>1</v>
      </c>
      <c r="C74" s="24">
        <v>210</v>
      </c>
      <c r="D74" s="24">
        <v>94</v>
      </c>
      <c r="E74" s="81">
        <v>9</v>
      </c>
      <c r="F74" s="118" t="s">
        <v>109</v>
      </c>
      <c r="G74" s="118" t="s">
        <v>109</v>
      </c>
      <c r="H74" s="118" t="s">
        <v>109</v>
      </c>
      <c r="I74" s="118" t="s">
        <v>109</v>
      </c>
      <c r="J74" s="61"/>
      <c r="K74" s="106"/>
    </row>
    <row r="75" spans="1:11" ht="24" customHeight="1">
      <c r="A75" s="121" t="s">
        <v>98</v>
      </c>
      <c r="B75" s="23">
        <v>52</v>
      </c>
      <c r="C75" s="24">
        <v>471</v>
      </c>
      <c r="D75" s="24">
        <v>7</v>
      </c>
      <c r="E75" s="118" t="s">
        <v>109</v>
      </c>
      <c r="F75" s="118" t="s">
        <v>109</v>
      </c>
      <c r="G75" s="118" t="s">
        <v>109</v>
      </c>
      <c r="H75" s="118" t="s">
        <v>109</v>
      </c>
      <c r="I75" s="118" t="s">
        <v>109</v>
      </c>
      <c r="J75" s="61"/>
      <c r="K75" s="106"/>
    </row>
    <row r="76" spans="1:11" ht="24" customHeight="1">
      <c r="A76" s="121" t="s">
        <v>99</v>
      </c>
      <c r="B76" s="23">
        <v>39</v>
      </c>
      <c r="C76" s="24">
        <v>2889</v>
      </c>
      <c r="D76" s="24">
        <v>70</v>
      </c>
      <c r="E76" s="81">
        <v>25</v>
      </c>
      <c r="F76" s="81">
        <v>1316</v>
      </c>
      <c r="G76" s="118" t="s">
        <v>109</v>
      </c>
      <c r="H76" s="81">
        <v>1638</v>
      </c>
      <c r="I76" s="81">
        <v>1475</v>
      </c>
      <c r="J76" s="61"/>
      <c r="K76" s="108"/>
    </row>
    <row r="77" spans="1:11" ht="24" customHeight="1">
      <c r="A77" s="121" t="s">
        <v>100</v>
      </c>
      <c r="B77" s="23">
        <v>3</v>
      </c>
      <c r="C77" s="24">
        <v>314</v>
      </c>
      <c r="D77" s="24">
        <v>120</v>
      </c>
      <c r="E77" s="118" t="s">
        <v>109</v>
      </c>
      <c r="F77" s="118" t="s">
        <v>109</v>
      </c>
      <c r="G77" s="118" t="s">
        <v>109</v>
      </c>
      <c r="H77" s="118" t="s">
        <v>109</v>
      </c>
      <c r="I77" s="118" t="s">
        <v>109</v>
      </c>
      <c r="J77" s="61"/>
      <c r="K77" s="106"/>
    </row>
    <row r="78" spans="1:11" ht="24" customHeight="1">
      <c r="A78" s="121" t="s">
        <v>101</v>
      </c>
      <c r="B78" s="23">
        <v>4</v>
      </c>
      <c r="C78" s="24">
        <v>1696</v>
      </c>
      <c r="D78" s="24">
        <v>20</v>
      </c>
      <c r="E78" s="118" t="s">
        <v>109</v>
      </c>
      <c r="F78" s="118" t="s">
        <v>109</v>
      </c>
      <c r="G78" s="118" t="s">
        <v>109</v>
      </c>
      <c r="H78" s="118" t="s">
        <v>109</v>
      </c>
      <c r="I78" s="118" t="s">
        <v>109</v>
      </c>
      <c r="J78" s="61"/>
      <c r="K78" s="106"/>
    </row>
    <row r="79" spans="1:11" ht="24" customHeight="1">
      <c r="A79" s="121" t="s">
        <v>102</v>
      </c>
      <c r="B79" s="23">
        <v>-76</v>
      </c>
      <c r="C79" s="24">
        <v>982</v>
      </c>
      <c r="D79" s="24">
        <v>3</v>
      </c>
      <c r="E79" s="118" t="s">
        <v>109</v>
      </c>
      <c r="F79" s="118" t="s">
        <v>109</v>
      </c>
      <c r="G79" s="118" t="s">
        <v>109</v>
      </c>
      <c r="H79" s="118" t="s">
        <v>109</v>
      </c>
      <c r="I79" s="118" t="s">
        <v>109</v>
      </c>
      <c r="J79" s="61"/>
      <c r="K79" s="106"/>
    </row>
    <row r="80" spans="1:11" ht="24" customHeight="1">
      <c r="A80" s="121" t="s">
        <v>122</v>
      </c>
      <c r="B80" s="23">
        <v>63</v>
      </c>
      <c r="C80" s="24">
        <v>458</v>
      </c>
      <c r="D80" s="24">
        <v>22</v>
      </c>
      <c r="E80" s="81">
        <v>9</v>
      </c>
      <c r="F80" s="118" t="s">
        <v>109</v>
      </c>
      <c r="G80" s="118" t="s">
        <v>109</v>
      </c>
      <c r="H80" s="81">
        <v>743</v>
      </c>
      <c r="I80" s="81">
        <v>74</v>
      </c>
      <c r="J80" s="61"/>
      <c r="K80" s="106"/>
    </row>
    <row r="81" spans="1:11" ht="24" customHeight="1">
      <c r="A81" s="121" t="s">
        <v>103</v>
      </c>
      <c r="B81" s="23">
        <v>-51</v>
      </c>
      <c r="C81" s="24">
        <v>1065</v>
      </c>
      <c r="D81" s="24">
        <v>4</v>
      </c>
      <c r="E81" s="81">
        <v>395</v>
      </c>
      <c r="F81" s="118" t="s">
        <v>109</v>
      </c>
      <c r="G81" s="118" t="s">
        <v>109</v>
      </c>
      <c r="H81" s="118" t="s">
        <v>109</v>
      </c>
      <c r="I81" s="118" t="s">
        <v>109</v>
      </c>
      <c r="J81" s="61"/>
      <c r="K81" s="106"/>
    </row>
    <row r="82" spans="1:11" ht="24" customHeight="1">
      <c r="A82" s="121" t="s">
        <v>104</v>
      </c>
      <c r="B82" s="23">
        <v>0</v>
      </c>
      <c r="C82" s="24">
        <v>51</v>
      </c>
      <c r="D82" s="24">
        <v>30</v>
      </c>
      <c r="E82" s="81">
        <v>5</v>
      </c>
      <c r="F82" s="118" t="s">
        <v>61</v>
      </c>
      <c r="G82" s="118" t="s">
        <v>109</v>
      </c>
      <c r="H82" s="118" t="s">
        <v>109</v>
      </c>
      <c r="I82" s="118" t="s">
        <v>109</v>
      </c>
      <c r="J82" s="61"/>
      <c r="K82" s="106"/>
    </row>
    <row r="83" spans="1:11" ht="24" customHeight="1">
      <c r="A83" s="121" t="s">
        <v>105</v>
      </c>
      <c r="B83" s="23">
        <v>-1</v>
      </c>
      <c r="C83" s="24">
        <v>592</v>
      </c>
      <c r="D83" s="24">
        <v>449</v>
      </c>
      <c r="E83" s="81">
        <v>24</v>
      </c>
      <c r="F83" s="81" t="s">
        <v>61</v>
      </c>
      <c r="G83" s="81" t="s">
        <v>125</v>
      </c>
      <c r="H83" s="81" t="s">
        <v>61</v>
      </c>
      <c r="I83" s="81" t="s">
        <v>61</v>
      </c>
      <c r="J83" s="113"/>
      <c r="K83" s="106"/>
    </row>
    <row r="84" spans="1:11" ht="24" customHeight="1">
      <c r="A84" s="43" t="s">
        <v>18</v>
      </c>
      <c r="B84" s="33"/>
      <c r="C84" s="34"/>
      <c r="D84" s="32">
        <f aca="true" t="shared" si="2" ref="D84:I84">SUM(D53:D83)</f>
        <v>9157</v>
      </c>
      <c r="E84" s="32">
        <f t="shared" si="2"/>
        <v>1726</v>
      </c>
      <c r="F84" s="32">
        <f t="shared" si="2"/>
        <v>2637</v>
      </c>
      <c r="G84" s="32">
        <f t="shared" si="2"/>
        <v>11247</v>
      </c>
      <c r="H84" s="32">
        <f t="shared" si="2"/>
        <v>2831</v>
      </c>
      <c r="I84" s="32">
        <f t="shared" si="2"/>
        <v>5731</v>
      </c>
      <c r="J84" s="105"/>
      <c r="K84" s="106"/>
    </row>
    <row r="85" s="104" customFormat="1" ht="10.5">
      <c r="A85" s="104" t="s">
        <v>113</v>
      </c>
    </row>
    <row r="86" ht="9.75" customHeight="1"/>
    <row r="87" ht="14.25">
      <c r="A87" s="6" t="s">
        <v>39</v>
      </c>
    </row>
    <row r="88" ht="10.5">
      <c r="D88" s="3" t="s">
        <v>12</v>
      </c>
    </row>
    <row r="89" spans="1:4" ht="21.75" thickBot="1">
      <c r="A89" s="44" t="s">
        <v>34</v>
      </c>
      <c r="B89" s="45" t="s">
        <v>118</v>
      </c>
      <c r="C89" s="46" t="s">
        <v>119</v>
      </c>
      <c r="D89" s="47" t="s">
        <v>50</v>
      </c>
    </row>
    <row r="90" spans="1:4" ht="24" customHeight="1" thickTop="1">
      <c r="A90" s="48" t="s">
        <v>35</v>
      </c>
      <c r="B90" s="21">
        <v>5390</v>
      </c>
      <c r="C90" s="22">
        <v>2880</v>
      </c>
      <c r="D90" s="26">
        <f>C90-B90</f>
        <v>-2510</v>
      </c>
    </row>
    <row r="91" spans="1:4" ht="24" customHeight="1">
      <c r="A91" s="49" t="s">
        <v>36</v>
      </c>
      <c r="B91" s="23">
        <v>18958</v>
      </c>
      <c r="C91" s="24">
        <v>9700</v>
      </c>
      <c r="D91" s="25">
        <f>C91-B91</f>
        <v>-9258</v>
      </c>
    </row>
    <row r="92" spans="1:4" ht="24" customHeight="1">
      <c r="A92" s="50" t="s">
        <v>37</v>
      </c>
      <c r="B92" s="29">
        <v>31499</v>
      </c>
      <c r="C92" s="30">
        <v>28722</v>
      </c>
      <c r="D92" s="31">
        <f>C92-B92</f>
        <v>-2777</v>
      </c>
    </row>
    <row r="93" spans="1:4" ht="24" customHeight="1">
      <c r="A93" s="51" t="s">
        <v>38</v>
      </c>
      <c r="B93" s="75">
        <f>SUM(B90:B92)</f>
        <v>55847</v>
      </c>
      <c r="C93" s="32">
        <f>SUM(C90:C92)</f>
        <v>41302</v>
      </c>
      <c r="D93" s="36">
        <f>C93-B93</f>
        <v>-14545</v>
      </c>
    </row>
    <row r="94" spans="1:4" ht="10.5">
      <c r="A94" s="1" t="s">
        <v>58</v>
      </c>
      <c r="B94" s="52"/>
      <c r="C94" s="52"/>
      <c r="D94" s="52"/>
    </row>
    <row r="95" spans="1:4" ht="9.75" customHeight="1">
      <c r="A95" s="53"/>
      <c r="B95" s="52"/>
      <c r="C95" s="52"/>
      <c r="D95" s="52"/>
    </row>
    <row r="96" ht="14.25">
      <c r="A96" s="6" t="s">
        <v>57</v>
      </c>
    </row>
    <row r="97" ht="10.5" customHeight="1">
      <c r="A97" s="6"/>
    </row>
    <row r="98" spans="1:11" ht="21.75" thickBot="1">
      <c r="A98" s="44" t="s">
        <v>33</v>
      </c>
      <c r="B98" s="45" t="s">
        <v>118</v>
      </c>
      <c r="C98" s="46" t="s">
        <v>119</v>
      </c>
      <c r="D98" s="46" t="s">
        <v>50</v>
      </c>
      <c r="E98" s="54" t="s">
        <v>31</v>
      </c>
      <c r="F98" s="47" t="s">
        <v>32</v>
      </c>
      <c r="G98" s="144" t="s">
        <v>40</v>
      </c>
      <c r="H98" s="145"/>
      <c r="I98" s="45" t="s">
        <v>118</v>
      </c>
      <c r="J98" s="46" t="s">
        <v>119</v>
      </c>
      <c r="K98" s="47" t="s">
        <v>50</v>
      </c>
    </row>
    <row r="99" spans="1:11" ht="24" customHeight="1" thickTop="1">
      <c r="A99" s="48" t="s">
        <v>25</v>
      </c>
      <c r="B99" s="55">
        <v>1.4</v>
      </c>
      <c r="C99" s="56">
        <v>1.52</v>
      </c>
      <c r="D99" s="56">
        <f aca="true" t="shared" si="3" ref="D99:D104">C99-B99</f>
        <v>0.1200000000000001</v>
      </c>
      <c r="E99" s="57">
        <v>-3.75</v>
      </c>
      <c r="F99" s="78">
        <v>-5</v>
      </c>
      <c r="G99" s="146" t="s">
        <v>68</v>
      </c>
      <c r="H99" s="147"/>
      <c r="I99" s="87" t="s">
        <v>61</v>
      </c>
      <c r="J99" s="58" t="s">
        <v>109</v>
      </c>
      <c r="K99" s="88" t="s">
        <v>61</v>
      </c>
    </row>
    <row r="100" spans="1:11" ht="24" customHeight="1">
      <c r="A100" s="49" t="s">
        <v>26</v>
      </c>
      <c r="B100" s="76">
        <v>5.07</v>
      </c>
      <c r="C100" s="59">
        <v>5.68</v>
      </c>
      <c r="D100" s="59">
        <f t="shared" si="3"/>
        <v>0.6099999999999994</v>
      </c>
      <c r="E100" s="60">
        <v>-8.75</v>
      </c>
      <c r="F100" s="64">
        <v>-25</v>
      </c>
      <c r="G100" s="140" t="s">
        <v>69</v>
      </c>
      <c r="H100" s="141"/>
      <c r="I100" s="77" t="s">
        <v>109</v>
      </c>
      <c r="J100" s="61" t="s">
        <v>109</v>
      </c>
      <c r="K100" s="89" t="s">
        <v>61</v>
      </c>
    </row>
    <row r="101" spans="1:11" ht="24" customHeight="1">
      <c r="A101" s="49" t="s">
        <v>27</v>
      </c>
      <c r="B101" s="62">
        <v>12.7</v>
      </c>
      <c r="C101" s="61">
        <v>12</v>
      </c>
      <c r="D101" s="61">
        <f t="shared" si="3"/>
        <v>-0.6999999999999993</v>
      </c>
      <c r="E101" s="63">
        <v>25</v>
      </c>
      <c r="F101" s="64">
        <v>35</v>
      </c>
      <c r="G101" s="140" t="s">
        <v>70</v>
      </c>
      <c r="H101" s="141"/>
      <c r="I101" s="77" t="s">
        <v>109</v>
      </c>
      <c r="J101" s="61" t="s">
        <v>109</v>
      </c>
      <c r="K101" s="89" t="s">
        <v>61</v>
      </c>
    </row>
    <row r="102" spans="1:11" ht="24" customHeight="1">
      <c r="A102" s="49" t="s">
        <v>28</v>
      </c>
      <c r="B102" s="77">
        <v>165.8</v>
      </c>
      <c r="C102" s="61">
        <v>171</v>
      </c>
      <c r="D102" s="61">
        <f t="shared" si="3"/>
        <v>5.199999999999989</v>
      </c>
      <c r="E102" s="63">
        <v>400</v>
      </c>
      <c r="F102" s="65"/>
      <c r="G102" s="140" t="s">
        <v>71</v>
      </c>
      <c r="H102" s="141"/>
      <c r="I102" s="77" t="s">
        <v>109</v>
      </c>
      <c r="J102" s="61" t="s">
        <v>109</v>
      </c>
      <c r="K102" s="89" t="s">
        <v>61</v>
      </c>
    </row>
    <row r="103" spans="1:11" ht="24" customHeight="1">
      <c r="A103" s="49" t="s">
        <v>29</v>
      </c>
      <c r="B103" s="73">
        <v>0.66</v>
      </c>
      <c r="C103" s="59">
        <v>0.65</v>
      </c>
      <c r="D103" s="61">
        <f t="shared" si="3"/>
        <v>-0.010000000000000009</v>
      </c>
      <c r="E103" s="66"/>
      <c r="F103" s="67"/>
      <c r="G103" s="140" t="s">
        <v>72</v>
      </c>
      <c r="H103" s="141"/>
      <c r="I103" s="77" t="s">
        <v>109</v>
      </c>
      <c r="J103" s="61" t="s">
        <v>109</v>
      </c>
      <c r="K103" s="89" t="s">
        <v>61</v>
      </c>
    </row>
    <row r="104" spans="1:11" ht="24" customHeight="1">
      <c r="A104" s="68" t="s">
        <v>30</v>
      </c>
      <c r="B104" s="69">
        <v>98.8</v>
      </c>
      <c r="C104" s="70">
        <v>98.1</v>
      </c>
      <c r="D104" s="70">
        <f t="shared" si="3"/>
        <v>-0.7000000000000028</v>
      </c>
      <c r="E104" s="71"/>
      <c r="F104" s="72"/>
      <c r="G104" s="140" t="s">
        <v>73</v>
      </c>
      <c r="H104" s="141"/>
      <c r="I104" s="77" t="s">
        <v>109</v>
      </c>
      <c r="J104" s="61" t="s">
        <v>109</v>
      </c>
      <c r="K104" s="89" t="s">
        <v>61</v>
      </c>
    </row>
    <row r="105" spans="1:11" ht="24" customHeight="1">
      <c r="A105" s="84"/>
      <c r="B105" s="85"/>
      <c r="C105" s="85"/>
      <c r="D105" s="85"/>
      <c r="E105" s="86"/>
      <c r="F105" s="86"/>
      <c r="G105" s="142" t="s">
        <v>75</v>
      </c>
      <c r="H105" s="143"/>
      <c r="I105" s="90" t="s">
        <v>109</v>
      </c>
      <c r="J105" s="70" t="s">
        <v>109</v>
      </c>
      <c r="K105" s="91" t="s">
        <v>61</v>
      </c>
    </row>
    <row r="106" s="104" customFormat="1" ht="10.5">
      <c r="A106" s="104" t="s">
        <v>114</v>
      </c>
    </row>
    <row r="107" s="104" customFormat="1" ht="10.5">
      <c r="A107" s="104" t="s">
        <v>115</v>
      </c>
    </row>
    <row r="108" s="104" customFormat="1" ht="10.5">
      <c r="A108" s="104" t="s">
        <v>116</v>
      </c>
    </row>
    <row r="109" s="104" customFormat="1" ht="10.5" customHeight="1">
      <c r="A109" s="104" t="s">
        <v>117</v>
      </c>
    </row>
  </sheetData>
  <sheetProtection/>
  <mergeCells count="44">
    <mergeCell ref="G104:H104"/>
    <mergeCell ref="G105:H105"/>
    <mergeCell ref="G98:H98"/>
    <mergeCell ref="G99:H99"/>
    <mergeCell ref="G100:H100"/>
    <mergeCell ref="G101:H101"/>
    <mergeCell ref="G102:H102"/>
    <mergeCell ref="G103:H103"/>
    <mergeCell ref="H43:H44"/>
    <mergeCell ref="I43:I44"/>
    <mergeCell ref="A51:A52"/>
    <mergeCell ref="B51:B52"/>
    <mergeCell ref="C51:C52"/>
    <mergeCell ref="D51:D52"/>
    <mergeCell ref="E51:E52"/>
    <mergeCell ref="F51:F52"/>
    <mergeCell ref="G51:G52"/>
    <mergeCell ref="I51:I52"/>
    <mergeCell ref="H51:H52"/>
    <mergeCell ref="G25:G26"/>
    <mergeCell ref="H25:H26"/>
    <mergeCell ref="I25:I26"/>
    <mergeCell ref="A43:A44"/>
    <mergeCell ref="B43:B44"/>
    <mergeCell ref="C43:C44"/>
    <mergeCell ref="D43:D44"/>
    <mergeCell ref="E43:E44"/>
    <mergeCell ref="F43:F44"/>
    <mergeCell ref="A25:A26"/>
    <mergeCell ref="B25:B26"/>
    <mergeCell ref="C25:C26"/>
    <mergeCell ref="D25:D26"/>
    <mergeCell ref="E25:E26"/>
    <mergeCell ref="F25:F26"/>
    <mergeCell ref="J51:J52"/>
    <mergeCell ref="G7:G8"/>
    <mergeCell ref="H7:H8"/>
    <mergeCell ref="A7:A8"/>
    <mergeCell ref="B7:B8"/>
    <mergeCell ref="C7:C8"/>
    <mergeCell ref="D7:D8"/>
    <mergeCell ref="E7:E8"/>
    <mergeCell ref="F7:F8"/>
    <mergeCell ref="G43:G44"/>
  </mergeCells>
  <printOptions/>
  <pageMargins left="0.4330708661417323" right="0.3937007874015748" top="0.71" bottom="0.3" header="0.45" footer="0.2"/>
  <pageSetup horizontalDpi="300" verticalDpi="300" orientation="portrait" paperSize="9" scale="88" r:id="rId1"/>
  <rowBreaks count="2" manualBreakCount="2">
    <brk id="48" max="10" man="1"/>
    <brk id="8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池澤　健太郎</dc:creator>
  <cp:keywords/>
  <dc:description/>
  <cp:lastModifiedBy>栃木県</cp:lastModifiedBy>
  <cp:lastPrinted>2011-03-11T08:41:54Z</cp:lastPrinted>
  <dcterms:created xsi:type="dcterms:W3CDTF">1997-01-08T22:48:59Z</dcterms:created>
  <dcterms:modified xsi:type="dcterms:W3CDTF">2011-03-17T02:14:21Z</dcterms:modified>
  <cp:category/>
  <cp:version/>
  <cp:contentType/>
  <cp:contentStatus/>
</cp:coreProperties>
</file>