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L:\05電算担当\999_次期システム\50_次期税システム検討\21_事業者選定(契約・仕様･選定委員会等)\01 選定委員会関係\01 要領等\公示用\"/>
    </mc:Choice>
  </mc:AlternateContent>
  <xr:revisionPtr revIDLastSave="0" documentId="8_{17DD35EC-1BE0-4A40-B9CB-FF7B9BC487A4}" xr6:coauthVersionLast="47" xr6:coauthVersionMax="47" xr10:uidLastSave="{00000000-0000-0000-0000-000000000000}"/>
  <bookViews>
    <workbookView xWindow="-27090" yWindow="1710" windowWidth="21600" windowHeight="11265" xr2:uid="{64F0C580-B992-4343-A771-9596C74BB786}"/>
  </bookViews>
  <sheets>
    <sheet name="評価基準" sheetId="2" r:id="rId1"/>
  </sheets>
  <definedNames>
    <definedName name="_xlnm.Print_Area" localSheetId="0">評価基準!$B$1:$I$51</definedName>
    <definedName name="_xlnm.Print_Titles" localSheetId="0">評価基準!$B:$I,評価基準!$3:$3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2" l="1"/>
  <c r="B9" i="2"/>
  <c r="B8" i="2"/>
  <c r="H47" i="2"/>
  <c r="H49" i="2" s="1"/>
  <c r="B44" i="2"/>
  <c r="B19" i="2" l="1"/>
  <c r="B21" i="2"/>
  <c r="B18" i="2"/>
  <c r="B13" i="2"/>
  <c r="B4" i="2"/>
  <c r="B7" i="2"/>
  <c r="B12" i="2" l="1"/>
  <c r="B45" i="2"/>
  <c r="B43" i="2"/>
  <c r="B42" i="2"/>
  <c r="B41" i="2"/>
  <c r="B40" i="2"/>
  <c r="B39" i="2"/>
  <c r="B38" i="2"/>
  <c r="B37" i="2"/>
  <c r="B36" i="2"/>
  <c r="B34" i="2"/>
  <c r="B33" i="2"/>
  <c r="B32" i="2"/>
  <c r="B31" i="2"/>
  <c r="B30" i="2"/>
  <c r="B29" i="2"/>
  <c r="B28" i="2"/>
  <c r="B27" i="2"/>
  <c r="B26" i="2"/>
  <c r="B25" i="2"/>
  <c r="B24" i="2"/>
  <c r="B23" i="2"/>
  <c r="B22" i="2"/>
  <c r="B20" i="2"/>
  <c r="B17" i="2"/>
  <c r="B16" i="2"/>
  <c r="B15" i="2"/>
  <c r="B14" i="2"/>
  <c r="B11" i="2"/>
  <c r="B10" i="2"/>
  <c r="B6" i="2"/>
  <c r="B5" i="2"/>
</calcChain>
</file>

<file path=xl/sharedStrings.xml><?xml version="1.0" encoding="utf-8"?>
<sst xmlns="http://schemas.openxmlformats.org/spreadsheetml/2006/main" count="194" uniqueCount="133">
  <si>
    <t>項番</t>
    <rPh sb="0" eb="2">
      <t>コウバン</t>
    </rPh>
    <phoneticPr fontId="1"/>
  </si>
  <si>
    <t>項目</t>
    <rPh sb="0" eb="2">
      <t>コウモク</t>
    </rPh>
    <phoneticPr fontId="1"/>
  </si>
  <si>
    <t>評価項目</t>
    <rPh sb="0" eb="2">
      <t>ヒョウカ</t>
    </rPh>
    <rPh sb="2" eb="4">
      <t>コウモク</t>
    </rPh>
    <phoneticPr fontId="1"/>
  </si>
  <si>
    <t>評価区分</t>
    <rPh sb="0" eb="2">
      <t>ヒョウカ</t>
    </rPh>
    <rPh sb="2" eb="4">
      <t>クブン</t>
    </rPh>
    <phoneticPr fontId="1"/>
  </si>
  <si>
    <t>評価基準</t>
    <rPh sb="0" eb="2">
      <t>ヒョウカ</t>
    </rPh>
    <rPh sb="2" eb="4">
      <t>キジュン</t>
    </rPh>
    <phoneticPr fontId="1"/>
  </si>
  <si>
    <t>配点</t>
    <rPh sb="0" eb="2">
      <t>ハイテン</t>
    </rPh>
    <phoneticPr fontId="1"/>
  </si>
  <si>
    <t>備考</t>
    <rPh sb="0" eb="2">
      <t>ビコウ</t>
    </rPh>
    <phoneticPr fontId="1"/>
  </si>
  <si>
    <t>基本</t>
  </si>
  <si>
    <t>基本</t>
    <rPh sb="0" eb="2">
      <t>キホン</t>
    </rPh>
    <phoneticPr fontId="1"/>
  </si>
  <si>
    <t>技術提案書評価基準</t>
    <rPh sb="0" eb="9">
      <t>ギジュツテイアンショヒョウカキジュン</t>
    </rPh>
    <phoneticPr fontId="1"/>
  </si>
  <si>
    <t>業務の概要</t>
    <rPh sb="0" eb="2">
      <t>ギョウム</t>
    </rPh>
    <rPh sb="3" eb="5">
      <t>ガイヨウ</t>
    </rPh>
    <phoneticPr fontId="1"/>
  </si>
  <si>
    <t>業務の背景及び課題</t>
    <rPh sb="0" eb="2">
      <t>ギョウム</t>
    </rPh>
    <rPh sb="3" eb="5">
      <t>ハイケイ</t>
    </rPh>
    <rPh sb="5" eb="6">
      <t>オヨ</t>
    </rPh>
    <rPh sb="7" eb="9">
      <t>カダイ</t>
    </rPh>
    <phoneticPr fontId="1"/>
  </si>
  <si>
    <t>本調達で導入するシステムで取り扱う税務事務</t>
    <rPh sb="0" eb="1">
      <t>ホン</t>
    </rPh>
    <rPh sb="1" eb="3">
      <t>チョウタツ</t>
    </rPh>
    <rPh sb="4" eb="6">
      <t>ドウニュウ</t>
    </rPh>
    <rPh sb="13" eb="14">
      <t>ト</t>
    </rPh>
    <rPh sb="15" eb="16">
      <t>アツカ</t>
    </rPh>
    <rPh sb="17" eb="19">
      <t>ゼイム</t>
    </rPh>
    <rPh sb="19" eb="21">
      <t>ジム</t>
    </rPh>
    <phoneticPr fontId="1"/>
  </si>
  <si>
    <t>○地方税法その他関連法規に基づき、課税事務・収納管理事務・滞納整理事務が実施できるシステムであること。</t>
    <rPh sb="1" eb="4">
      <t>チホウゼイ</t>
    </rPh>
    <rPh sb="4" eb="5">
      <t>ホウ</t>
    </rPh>
    <rPh sb="7" eb="8">
      <t>タ</t>
    </rPh>
    <rPh sb="8" eb="10">
      <t>カンレン</t>
    </rPh>
    <rPh sb="10" eb="12">
      <t>ホウキ</t>
    </rPh>
    <rPh sb="13" eb="14">
      <t>モト</t>
    </rPh>
    <rPh sb="17" eb="19">
      <t>カゼイ</t>
    </rPh>
    <rPh sb="19" eb="21">
      <t>ジム</t>
    </rPh>
    <rPh sb="22" eb="24">
      <t>シュウノウ</t>
    </rPh>
    <rPh sb="24" eb="26">
      <t>カンリ</t>
    </rPh>
    <rPh sb="26" eb="28">
      <t>ジム</t>
    </rPh>
    <rPh sb="29" eb="31">
      <t>タイノウ</t>
    </rPh>
    <rPh sb="31" eb="33">
      <t>セイリ</t>
    </rPh>
    <rPh sb="33" eb="35">
      <t>ジム</t>
    </rPh>
    <rPh sb="36" eb="38">
      <t>ジッシ</t>
    </rPh>
    <phoneticPr fontId="1"/>
  </si>
  <si>
    <t>○課税・収納管理・滞納整理に係る機能が網羅されていること。</t>
    <rPh sb="1" eb="3">
      <t>カゼイ</t>
    </rPh>
    <rPh sb="4" eb="6">
      <t>シュウノウ</t>
    </rPh>
    <rPh sb="6" eb="8">
      <t>カンリ</t>
    </rPh>
    <rPh sb="9" eb="11">
      <t>タイノウ</t>
    </rPh>
    <rPh sb="11" eb="13">
      <t>セイリ</t>
    </rPh>
    <rPh sb="14" eb="15">
      <t>カカ</t>
    </rPh>
    <rPh sb="16" eb="18">
      <t>キノウ</t>
    </rPh>
    <rPh sb="19" eb="21">
      <t>モウラ</t>
    </rPh>
    <phoneticPr fontId="1"/>
  </si>
  <si>
    <t>調達の方針</t>
    <rPh sb="0" eb="2">
      <t>チョウタツ</t>
    </rPh>
    <rPh sb="3" eb="5">
      <t>ホウシン</t>
    </rPh>
    <phoneticPr fontId="1"/>
  </si>
  <si>
    <t>○本調達の方針を十分に理解した提案であること。</t>
    <rPh sb="1" eb="2">
      <t>ホン</t>
    </rPh>
    <rPh sb="2" eb="4">
      <t>チョウタツ</t>
    </rPh>
    <rPh sb="5" eb="7">
      <t>ホウシン</t>
    </rPh>
    <rPh sb="8" eb="10">
      <t>ジュウブン</t>
    </rPh>
    <rPh sb="11" eb="13">
      <t>リカイ</t>
    </rPh>
    <rPh sb="15" eb="17">
      <t>テイアン</t>
    </rPh>
    <phoneticPr fontId="1"/>
  </si>
  <si>
    <t>○デジタル技術を用いた業務効率化が実現可能であること。</t>
    <rPh sb="5" eb="7">
      <t>ギジュツ</t>
    </rPh>
    <rPh sb="8" eb="9">
      <t>モチ</t>
    </rPh>
    <rPh sb="11" eb="13">
      <t>ギョウム</t>
    </rPh>
    <rPh sb="13" eb="16">
      <t>コウリツカ</t>
    </rPh>
    <rPh sb="17" eb="19">
      <t>ジツゲン</t>
    </rPh>
    <rPh sb="19" eb="21">
      <t>カノウ</t>
    </rPh>
    <phoneticPr fontId="1"/>
  </si>
  <si>
    <t>機能要件</t>
    <rPh sb="0" eb="2">
      <t>キノウ</t>
    </rPh>
    <rPh sb="2" eb="4">
      <t>ヨウケン</t>
    </rPh>
    <phoneticPr fontId="1"/>
  </si>
  <si>
    <t>○留意事項について満たしていること。</t>
    <rPh sb="1" eb="3">
      <t>リュウイ</t>
    </rPh>
    <rPh sb="3" eb="5">
      <t>ジコウ</t>
    </rPh>
    <rPh sb="9" eb="10">
      <t>ミ</t>
    </rPh>
    <phoneticPr fontId="1"/>
  </si>
  <si>
    <t>画面要件</t>
    <rPh sb="0" eb="2">
      <t>ガメン</t>
    </rPh>
    <rPh sb="2" eb="4">
      <t>ヨウケン</t>
    </rPh>
    <phoneticPr fontId="1"/>
  </si>
  <si>
    <t>帳票要件</t>
    <rPh sb="0" eb="2">
      <t>チョウヒョウ</t>
    </rPh>
    <rPh sb="2" eb="4">
      <t>ヨウケン</t>
    </rPh>
    <phoneticPr fontId="1"/>
  </si>
  <si>
    <t>○帳票関係の設計及び機能を評価する。</t>
    <rPh sb="1" eb="3">
      <t>チョウヒョウ</t>
    </rPh>
    <rPh sb="3" eb="5">
      <t>カンケイ</t>
    </rPh>
    <rPh sb="6" eb="8">
      <t>セッケイ</t>
    </rPh>
    <rPh sb="8" eb="9">
      <t>オヨ</t>
    </rPh>
    <rPh sb="10" eb="12">
      <t>キノウ</t>
    </rPh>
    <rPh sb="13" eb="15">
      <t>ヒョウカ</t>
    </rPh>
    <phoneticPr fontId="1"/>
  </si>
  <si>
    <t>○画面関係の設計及び機能を評価する。</t>
    <rPh sb="1" eb="3">
      <t>ガメン</t>
    </rPh>
    <rPh sb="3" eb="5">
      <t>カンケイ</t>
    </rPh>
    <rPh sb="6" eb="8">
      <t>セッケイ</t>
    </rPh>
    <rPh sb="8" eb="9">
      <t>オヨ</t>
    </rPh>
    <rPh sb="10" eb="12">
      <t>キノウ</t>
    </rPh>
    <rPh sb="13" eb="15">
      <t>ヒョウカ</t>
    </rPh>
    <phoneticPr fontId="1"/>
  </si>
  <si>
    <t>バッチ処理要件</t>
    <rPh sb="3" eb="5">
      <t>ショリ</t>
    </rPh>
    <rPh sb="5" eb="7">
      <t>ヨウケン</t>
    </rPh>
    <phoneticPr fontId="1"/>
  </si>
  <si>
    <t>○バッチ処理要件を満たしていること。</t>
    <rPh sb="4" eb="6">
      <t>ショリ</t>
    </rPh>
    <rPh sb="6" eb="8">
      <t>ヨウケン</t>
    </rPh>
    <rPh sb="9" eb="10">
      <t>ミ</t>
    </rPh>
    <phoneticPr fontId="1"/>
  </si>
  <si>
    <t>外部IF要件</t>
    <rPh sb="0" eb="2">
      <t>ガイブ</t>
    </rPh>
    <rPh sb="4" eb="6">
      <t>ヨウケン</t>
    </rPh>
    <phoneticPr fontId="1"/>
  </si>
  <si>
    <t>○外部システム・データとの連携ができること。</t>
    <rPh sb="1" eb="3">
      <t>ガイブ</t>
    </rPh>
    <rPh sb="13" eb="15">
      <t>レンケイ</t>
    </rPh>
    <phoneticPr fontId="1"/>
  </si>
  <si>
    <t>規模・性能要件</t>
    <rPh sb="0" eb="2">
      <t>キボ</t>
    </rPh>
    <rPh sb="3" eb="5">
      <t>セイノウ</t>
    </rPh>
    <rPh sb="5" eb="7">
      <t>ヨウケン</t>
    </rPh>
    <phoneticPr fontId="1"/>
  </si>
  <si>
    <t>信頼性要件</t>
    <rPh sb="0" eb="3">
      <t>シンライセイ</t>
    </rPh>
    <rPh sb="3" eb="5">
      <t>ヨウケン</t>
    </rPh>
    <phoneticPr fontId="1"/>
  </si>
  <si>
    <t>○提案システムの規模及び性能について評価する。</t>
    <rPh sb="1" eb="3">
      <t>テイアン</t>
    </rPh>
    <rPh sb="8" eb="10">
      <t>キボ</t>
    </rPh>
    <rPh sb="10" eb="11">
      <t>オヨ</t>
    </rPh>
    <rPh sb="12" eb="14">
      <t>セイノウ</t>
    </rPh>
    <rPh sb="18" eb="20">
      <t>ヒョウカ</t>
    </rPh>
    <phoneticPr fontId="1"/>
  </si>
  <si>
    <t>○提案システムの信頼性について評価する。</t>
    <rPh sb="1" eb="3">
      <t>テイアン</t>
    </rPh>
    <rPh sb="8" eb="11">
      <t>シンライセイ</t>
    </rPh>
    <rPh sb="15" eb="17">
      <t>ヒョウカ</t>
    </rPh>
    <phoneticPr fontId="1"/>
  </si>
  <si>
    <t>情報セキュリティ要件</t>
    <rPh sb="0" eb="2">
      <t>ジョウホウ</t>
    </rPh>
    <rPh sb="8" eb="10">
      <t>ヨウケン</t>
    </rPh>
    <phoneticPr fontId="1"/>
  </si>
  <si>
    <t>○提案システムの情報セキュリティについて評価する。</t>
    <rPh sb="1" eb="3">
      <t>テイアン</t>
    </rPh>
    <rPh sb="8" eb="10">
      <t>ジョウホウ</t>
    </rPh>
    <rPh sb="20" eb="22">
      <t>ヒョウカ</t>
    </rPh>
    <phoneticPr fontId="1"/>
  </si>
  <si>
    <t>システム全体構成</t>
    <rPh sb="4" eb="6">
      <t>ゼンタイ</t>
    </rPh>
    <rPh sb="6" eb="8">
      <t>コウセイ</t>
    </rPh>
    <phoneticPr fontId="1"/>
  </si>
  <si>
    <t>○提案システムで提供されるシステム環境について評価する。</t>
    <rPh sb="1" eb="3">
      <t>テイアン</t>
    </rPh>
    <rPh sb="8" eb="10">
      <t>テイキョウ</t>
    </rPh>
    <rPh sb="17" eb="19">
      <t>カンキョウ</t>
    </rPh>
    <rPh sb="23" eb="25">
      <t>ヒョウカ</t>
    </rPh>
    <phoneticPr fontId="1"/>
  </si>
  <si>
    <t>データセンター要件</t>
    <rPh sb="7" eb="9">
      <t>ヨウケン</t>
    </rPh>
    <phoneticPr fontId="1"/>
  </si>
  <si>
    <t>○システムで使用するデータセンターについて評価する。</t>
    <rPh sb="6" eb="8">
      <t>シヨウ</t>
    </rPh>
    <rPh sb="21" eb="23">
      <t>ヒョウカ</t>
    </rPh>
    <phoneticPr fontId="1"/>
  </si>
  <si>
    <t>○データセンターにおける業務継続性について評価する。</t>
    <rPh sb="12" eb="14">
      <t>ギョウム</t>
    </rPh>
    <rPh sb="14" eb="17">
      <t>ケイゾクセイ</t>
    </rPh>
    <rPh sb="21" eb="23">
      <t>ヒョウカ</t>
    </rPh>
    <phoneticPr fontId="1"/>
  </si>
  <si>
    <t>ネットワーク要件</t>
    <rPh sb="6" eb="8">
      <t>ヨウケン</t>
    </rPh>
    <phoneticPr fontId="1"/>
  </si>
  <si>
    <t>○データセンターとの接続に用いるネットワークについて評価する。</t>
    <rPh sb="10" eb="12">
      <t>セツゾク</t>
    </rPh>
    <rPh sb="13" eb="14">
      <t>モチ</t>
    </rPh>
    <rPh sb="26" eb="28">
      <t>ヒョウカ</t>
    </rPh>
    <phoneticPr fontId="1"/>
  </si>
  <si>
    <t>ハードウェア要件</t>
    <rPh sb="6" eb="8">
      <t>ヨウケン</t>
    </rPh>
    <phoneticPr fontId="1"/>
  </si>
  <si>
    <t>○本県が示すハードウェアの仕様がシステムの最低稼働環境であること。</t>
    <rPh sb="1" eb="3">
      <t>ホンケン</t>
    </rPh>
    <rPh sb="4" eb="5">
      <t>シメ</t>
    </rPh>
    <rPh sb="13" eb="15">
      <t>シヨウ</t>
    </rPh>
    <rPh sb="21" eb="23">
      <t>サイテイ</t>
    </rPh>
    <rPh sb="23" eb="25">
      <t>カドウ</t>
    </rPh>
    <rPh sb="25" eb="27">
      <t>カンキョウ</t>
    </rPh>
    <phoneticPr fontId="1"/>
  </si>
  <si>
    <t>ソフトウェア要件</t>
    <rPh sb="6" eb="8">
      <t>ヨウケン</t>
    </rPh>
    <phoneticPr fontId="1"/>
  </si>
  <si>
    <t>○次期システムのサーバーに必要なソフトウェアを選択・適用すること。</t>
    <rPh sb="1" eb="3">
      <t>ジキ</t>
    </rPh>
    <rPh sb="13" eb="15">
      <t>ヒツヨウ</t>
    </rPh>
    <rPh sb="23" eb="25">
      <t>センタク</t>
    </rPh>
    <rPh sb="26" eb="28">
      <t>テキヨウ</t>
    </rPh>
    <phoneticPr fontId="1"/>
  </si>
  <si>
    <t>○EUCツールの機能を評価する。</t>
    <rPh sb="8" eb="10">
      <t>キノウ</t>
    </rPh>
    <rPh sb="11" eb="13">
      <t>ヒョウカ</t>
    </rPh>
    <phoneticPr fontId="1"/>
  </si>
  <si>
    <t>システム要件</t>
    <rPh sb="4" eb="6">
      <t>ヨウケン</t>
    </rPh>
    <phoneticPr fontId="1"/>
  </si>
  <si>
    <t>導入業務</t>
    <rPh sb="0" eb="2">
      <t>ドウニュウ</t>
    </rPh>
    <rPh sb="2" eb="4">
      <t>ギョウム</t>
    </rPh>
    <phoneticPr fontId="1"/>
  </si>
  <si>
    <t>プロジェクト管理要件</t>
    <rPh sb="6" eb="8">
      <t>カンリ</t>
    </rPh>
    <rPh sb="8" eb="10">
      <t>ヨウケン</t>
    </rPh>
    <phoneticPr fontId="1"/>
  </si>
  <si>
    <t>○プロジェクト管理の手法について評価する。</t>
    <rPh sb="7" eb="9">
      <t>カンリ</t>
    </rPh>
    <rPh sb="10" eb="12">
      <t>シュホウ</t>
    </rPh>
    <rPh sb="16" eb="18">
      <t>ヒョウカ</t>
    </rPh>
    <phoneticPr fontId="1"/>
  </si>
  <si>
    <t>次期システム導入要件</t>
    <rPh sb="0" eb="2">
      <t>ジキ</t>
    </rPh>
    <rPh sb="6" eb="8">
      <t>ドウニュウ</t>
    </rPh>
    <rPh sb="8" eb="10">
      <t>ヨウケン</t>
    </rPh>
    <phoneticPr fontId="1"/>
  </si>
  <si>
    <t>○次期システムの導入作業について評価する。</t>
    <rPh sb="1" eb="3">
      <t>ジキ</t>
    </rPh>
    <rPh sb="8" eb="10">
      <t>ドウニュウ</t>
    </rPh>
    <rPh sb="10" eb="12">
      <t>サギョウ</t>
    </rPh>
    <rPh sb="16" eb="18">
      <t>ヒョウカ</t>
    </rPh>
    <phoneticPr fontId="1"/>
  </si>
  <si>
    <t>○職員研修の内容を評価する。</t>
    <rPh sb="1" eb="3">
      <t>ショクイン</t>
    </rPh>
    <rPh sb="3" eb="5">
      <t>ケンシュウ</t>
    </rPh>
    <rPh sb="6" eb="8">
      <t>ナイヨウ</t>
    </rPh>
    <rPh sb="9" eb="11">
      <t>ヒョウカ</t>
    </rPh>
    <phoneticPr fontId="1"/>
  </si>
  <si>
    <t>加算</t>
    <rPh sb="0" eb="2">
      <t>カサン</t>
    </rPh>
    <phoneticPr fontId="1"/>
  </si>
  <si>
    <t>加算</t>
    <phoneticPr fontId="1"/>
  </si>
  <si>
    <t>運用保守業務</t>
    <rPh sb="0" eb="2">
      <t>ウンヨウ</t>
    </rPh>
    <rPh sb="2" eb="4">
      <t>ホシュ</t>
    </rPh>
    <rPh sb="4" eb="6">
      <t>ギョウム</t>
    </rPh>
    <phoneticPr fontId="1"/>
  </si>
  <si>
    <t>運用保守業務要件</t>
    <rPh sb="0" eb="2">
      <t>ウンヨウ</t>
    </rPh>
    <rPh sb="2" eb="4">
      <t>ホシュ</t>
    </rPh>
    <rPh sb="4" eb="6">
      <t>ギョウム</t>
    </rPh>
    <rPh sb="6" eb="8">
      <t>ヨウケン</t>
    </rPh>
    <phoneticPr fontId="1"/>
  </si>
  <si>
    <t>○利用者側で要するソフトウェアが必要最低限であること。</t>
    <rPh sb="1" eb="4">
      <t>リヨウシャ</t>
    </rPh>
    <rPh sb="4" eb="5">
      <t>ガワ</t>
    </rPh>
    <rPh sb="6" eb="7">
      <t>ヨウ</t>
    </rPh>
    <rPh sb="16" eb="18">
      <t>ヒツヨウ</t>
    </rPh>
    <rPh sb="18" eb="21">
      <t>サイテイゲン</t>
    </rPh>
    <phoneticPr fontId="1"/>
  </si>
  <si>
    <t>○運用保守業務の体制及び内容について評価する。</t>
    <rPh sb="1" eb="3">
      <t>ウンヨウ</t>
    </rPh>
    <rPh sb="3" eb="5">
      <t>ホシュ</t>
    </rPh>
    <rPh sb="5" eb="7">
      <t>ギョウム</t>
    </rPh>
    <rPh sb="8" eb="10">
      <t>タイセイ</t>
    </rPh>
    <rPh sb="10" eb="11">
      <t>オヨ</t>
    </rPh>
    <rPh sb="12" eb="14">
      <t>ナイヨウ</t>
    </rPh>
    <rPh sb="18" eb="20">
      <t>ヒョウカ</t>
    </rPh>
    <phoneticPr fontId="1"/>
  </si>
  <si>
    <t>○効率的な運用保守であるかを評価する</t>
    <rPh sb="1" eb="4">
      <t>コウリツテキ</t>
    </rPh>
    <rPh sb="5" eb="7">
      <t>ウンヨウ</t>
    </rPh>
    <rPh sb="7" eb="9">
      <t>ホシュ</t>
    </rPh>
    <rPh sb="14" eb="16">
      <t>ヒョウカ</t>
    </rPh>
    <phoneticPr fontId="1"/>
  </si>
  <si>
    <t>機器等提供要件</t>
    <rPh sb="0" eb="2">
      <t>キキ</t>
    </rPh>
    <rPh sb="2" eb="3">
      <t>トウ</t>
    </rPh>
    <rPh sb="3" eb="5">
      <t>テイキョウ</t>
    </rPh>
    <rPh sb="5" eb="7">
      <t>ヨウケン</t>
    </rPh>
    <phoneticPr fontId="1"/>
  </si>
  <si>
    <t>○機器等提供要件を満たしていること。</t>
    <rPh sb="1" eb="3">
      <t>キキ</t>
    </rPh>
    <rPh sb="3" eb="4">
      <t>トウ</t>
    </rPh>
    <rPh sb="4" eb="6">
      <t>テイキョウ</t>
    </rPh>
    <rPh sb="6" eb="8">
      <t>ヨウケン</t>
    </rPh>
    <rPh sb="9" eb="10">
      <t>ミ</t>
    </rPh>
    <phoneticPr fontId="1"/>
  </si>
  <si>
    <t>サービスレベル要件</t>
    <rPh sb="7" eb="9">
      <t>ヨウケン</t>
    </rPh>
    <phoneticPr fontId="1"/>
  </si>
  <si>
    <t>○サービスレベルの基準値について評価する。</t>
    <rPh sb="9" eb="12">
      <t>キジュンチ</t>
    </rPh>
    <rPh sb="16" eb="18">
      <t>ヒョウカ</t>
    </rPh>
    <phoneticPr fontId="1"/>
  </si>
  <si>
    <t>その他要件</t>
    <rPh sb="2" eb="3">
      <t>タ</t>
    </rPh>
    <rPh sb="3" eb="5">
      <t>ヨウケン</t>
    </rPh>
    <phoneticPr fontId="1"/>
  </si>
  <si>
    <t>○契約更新や終了を見据えた体制について評価する。</t>
    <rPh sb="1" eb="3">
      <t>ケイヤク</t>
    </rPh>
    <rPh sb="3" eb="5">
      <t>コウシン</t>
    </rPh>
    <rPh sb="6" eb="8">
      <t>シュウリョウ</t>
    </rPh>
    <rPh sb="9" eb="11">
      <t>ミス</t>
    </rPh>
    <rPh sb="13" eb="15">
      <t>タイセイ</t>
    </rPh>
    <rPh sb="19" eb="21">
      <t>ヒョウカ</t>
    </rPh>
    <phoneticPr fontId="1"/>
  </si>
  <si>
    <t>○本県が抱えている現行システムの主な課題を踏まえた提案であること。</t>
    <rPh sb="1" eb="3">
      <t>ホンケン</t>
    </rPh>
    <rPh sb="4" eb="5">
      <t>カカ</t>
    </rPh>
    <rPh sb="9" eb="11">
      <t>ゲンコウ</t>
    </rPh>
    <rPh sb="16" eb="17">
      <t>オモ</t>
    </rPh>
    <rPh sb="18" eb="20">
      <t>カダイ</t>
    </rPh>
    <rPh sb="21" eb="22">
      <t>フ</t>
    </rPh>
    <rPh sb="25" eb="27">
      <t>テイアン</t>
    </rPh>
    <phoneticPr fontId="1"/>
  </si>
  <si>
    <t>個別具体的な機能については項番６で評価する。</t>
    <rPh sb="0" eb="2">
      <t>コベツ</t>
    </rPh>
    <rPh sb="2" eb="5">
      <t>グタイテキ</t>
    </rPh>
    <rPh sb="6" eb="8">
      <t>キノウ</t>
    </rPh>
    <rPh sb="13" eb="15">
      <t>コウバン</t>
    </rPh>
    <rPh sb="17" eb="19">
      <t>ヒョウカ</t>
    </rPh>
    <phoneticPr fontId="1"/>
  </si>
  <si>
    <t>○税制改正以外の機能改善に係る提案について評価する。</t>
    <rPh sb="1" eb="3">
      <t>ゼイセイ</t>
    </rPh>
    <rPh sb="3" eb="5">
      <t>カイセイ</t>
    </rPh>
    <rPh sb="5" eb="7">
      <t>イガイ</t>
    </rPh>
    <rPh sb="8" eb="10">
      <t>キノウ</t>
    </rPh>
    <rPh sb="10" eb="12">
      <t>カイゼン</t>
    </rPh>
    <rPh sb="13" eb="14">
      <t>カカ</t>
    </rPh>
    <rPh sb="15" eb="17">
      <t>テイアン</t>
    </rPh>
    <rPh sb="21" eb="23">
      <t>ヒョウカ</t>
    </rPh>
    <phoneticPr fontId="1"/>
  </si>
  <si>
    <t>○外部連携作業の職員負担を軽減する提案を評価する。</t>
    <rPh sb="1" eb="3">
      <t>ガイブ</t>
    </rPh>
    <rPh sb="3" eb="5">
      <t>レンケイ</t>
    </rPh>
    <rPh sb="5" eb="7">
      <t>サギョウ</t>
    </rPh>
    <rPh sb="8" eb="10">
      <t>ショクイン</t>
    </rPh>
    <rPh sb="10" eb="12">
      <t>フタン</t>
    </rPh>
    <rPh sb="13" eb="15">
      <t>ケイゲン</t>
    </rPh>
    <rPh sb="17" eb="19">
      <t>テイアン</t>
    </rPh>
    <rPh sb="20" eb="22">
      <t>ヒョウカ</t>
    </rPh>
    <phoneticPr fontId="1"/>
  </si>
  <si>
    <t>情報・データ要件</t>
    <rPh sb="0" eb="2">
      <t>ジョウホウ</t>
    </rPh>
    <rPh sb="6" eb="8">
      <t>ヨウケン</t>
    </rPh>
    <phoneticPr fontId="1"/>
  </si>
  <si>
    <t>○情報・データ要件を満たしていること。</t>
    <rPh sb="1" eb="3">
      <t>ジョウホウ</t>
    </rPh>
    <rPh sb="7" eb="9">
      <t>ヨウケン</t>
    </rPh>
    <rPh sb="10" eb="11">
      <t>ミ</t>
    </rPh>
    <phoneticPr fontId="1"/>
  </si>
  <si>
    <t>EUCツールについては項番25及び26で評価する。</t>
    <rPh sb="11" eb="13">
      <t>コウバン</t>
    </rPh>
    <rPh sb="15" eb="16">
      <t>オヨ</t>
    </rPh>
    <rPh sb="20" eb="22">
      <t>ヒョウカ</t>
    </rPh>
    <phoneticPr fontId="1"/>
  </si>
  <si>
    <t>○他県での導入実績について評価する。</t>
    <rPh sb="1" eb="3">
      <t>タケン</t>
    </rPh>
    <rPh sb="5" eb="7">
      <t>ドウニュウ</t>
    </rPh>
    <rPh sb="7" eb="9">
      <t>ジッセキ</t>
    </rPh>
    <rPh sb="13" eb="15">
      <t>ヒョウカ</t>
    </rPh>
    <phoneticPr fontId="1"/>
  </si>
  <si>
    <t>○システム形態について評価する。</t>
    <rPh sb="5" eb="7">
      <t>ケイタイ</t>
    </rPh>
    <rPh sb="11" eb="13">
      <t>ヒョウカ</t>
    </rPh>
    <phoneticPr fontId="1"/>
  </si>
  <si>
    <t>○提案されるシステムが、クラウドサービスとして提供されているか。</t>
    <rPh sb="1" eb="3">
      <t>テイアン</t>
    </rPh>
    <rPh sb="23" eb="25">
      <t>テイキョウ</t>
    </rPh>
    <phoneticPr fontId="1"/>
  </si>
  <si>
    <t>○導入スケジュールについて評価する。</t>
    <rPh sb="1" eb="3">
      <t>ドウニュウ</t>
    </rPh>
    <rPh sb="13" eb="15">
      <t>ヒョウカ</t>
    </rPh>
    <phoneticPr fontId="1"/>
  </si>
  <si>
    <t>○提案された導入スケジュールの実現性を評価する。</t>
    <rPh sb="1" eb="3">
      <t>テイアン</t>
    </rPh>
    <rPh sb="6" eb="8">
      <t>ドウニュウ</t>
    </rPh>
    <rPh sb="15" eb="18">
      <t>ジツゲンセイ</t>
    </rPh>
    <rPh sb="19" eb="21">
      <t>ヒョウカ</t>
    </rPh>
    <phoneticPr fontId="1"/>
  </si>
  <si>
    <t>-</t>
    <phoneticPr fontId="1"/>
  </si>
  <si>
    <t>-</t>
    <phoneticPr fontId="1"/>
  </si>
  <si>
    <t>○提案されるシステムの先行導入例の件数で評価する。</t>
    <rPh sb="1" eb="3">
      <t>テイアン</t>
    </rPh>
    <rPh sb="11" eb="13">
      <t>センコウ</t>
    </rPh>
    <rPh sb="13" eb="16">
      <t>ドウニュウレイ</t>
    </rPh>
    <rPh sb="17" eb="19">
      <t>ケンスウ</t>
    </rPh>
    <rPh sb="20" eb="22">
      <t>ヒョウカ</t>
    </rPh>
    <phoneticPr fontId="1"/>
  </si>
  <si>
    <t>提案時点で本番稼働している件数を評価対象とする</t>
    <rPh sb="0" eb="2">
      <t>テイアン</t>
    </rPh>
    <rPh sb="2" eb="4">
      <t>ジテン</t>
    </rPh>
    <rPh sb="5" eb="7">
      <t>ホンバン</t>
    </rPh>
    <rPh sb="7" eb="9">
      <t>カドウ</t>
    </rPh>
    <rPh sb="13" eb="15">
      <t>ケンスウ</t>
    </rPh>
    <rPh sb="16" eb="18">
      <t>ヒョウカ</t>
    </rPh>
    <rPh sb="18" eb="20">
      <t>タイショウ</t>
    </rPh>
    <phoneticPr fontId="1"/>
  </si>
  <si>
    <t>成果物</t>
    <rPh sb="0" eb="3">
      <t>セイカブツ</t>
    </rPh>
    <phoneticPr fontId="1"/>
  </si>
  <si>
    <t>マニュアル</t>
    <phoneticPr fontId="1"/>
  </si>
  <si>
    <t>○提案されるオンライン操作マニュアル及び運用機能操作マニュアルの内容について評価する。</t>
    <rPh sb="1" eb="3">
      <t>テイアン</t>
    </rPh>
    <rPh sb="11" eb="13">
      <t>ソウサ</t>
    </rPh>
    <rPh sb="18" eb="19">
      <t>オヨ</t>
    </rPh>
    <rPh sb="20" eb="22">
      <t>ウンヨウ</t>
    </rPh>
    <rPh sb="22" eb="24">
      <t>キノウ</t>
    </rPh>
    <rPh sb="24" eb="26">
      <t>ソウサ</t>
    </rPh>
    <rPh sb="32" eb="34">
      <t>ナイヨウ</t>
    </rPh>
    <rPh sb="38" eb="40">
      <t>ヒョウカ</t>
    </rPh>
    <phoneticPr fontId="1"/>
  </si>
  <si>
    <t>○オンライン操作マニュアル及び運用機能操作マニュアルについて評価する。</t>
    <rPh sb="6" eb="8">
      <t>ソウサ</t>
    </rPh>
    <rPh sb="13" eb="14">
      <t>オヨ</t>
    </rPh>
    <rPh sb="15" eb="17">
      <t>ウンヨウ</t>
    </rPh>
    <rPh sb="17" eb="19">
      <t>キノウ</t>
    </rPh>
    <rPh sb="19" eb="21">
      <t>ソウサ</t>
    </rPh>
    <rPh sb="30" eb="32">
      <t>ヒョウカ</t>
    </rPh>
    <phoneticPr fontId="1"/>
  </si>
  <si>
    <t>○その他の提案について評価する。</t>
    <rPh sb="3" eb="4">
      <t>タ</t>
    </rPh>
    <rPh sb="5" eb="7">
      <t>テイアン</t>
    </rPh>
    <rPh sb="11" eb="13">
      <t>ヒョウカ</t>
    </rPh>
    <phoneticPr fontId="1"/>
  </si>
  <si>
    <t>○仕様書記載事項以外の提案があれば評価する。</t>
    <rPh sb="1" eb="4">
      <t>シヨウショ</t>
    </rPh>
    <rPh sb="4" eb="6">
      <t>キサイ</t>
    </rPh>
    <rPh sb="6" eb="8">
      <t>ジコウ</t>
    </rPh>
    <rPh sb="8" eb="10">
      <t>イガイ</t>
    </rPh>
    <rPh sb="11" eb="13">
      <t>テイアン</t>
    </rPh>
    <rPh sb="17" eb="19">
      <t>ヒョウカ</t>
    </rPh>
    <phoneticPr fontId="1"/>
  </si>
  <si>
    <t>左記マニュアルのサンプルを提示すること。</t>
    <rPh sb="0" eb="2">
      <t>サキ</t>
    </rPh>
    <rPh sb="13" eb="15">
      <t>テイジ</t>
    </rPh>
    <phoneticPr fontId="1"/>
  </si>
  <si>
    <t>○帳票印刷の外部委託に係る職員負担を軽減する提案を評価する。</t>
    <rPh sb="1" eb="3">
      <t>チョウヒョウ</t>
    </rPh>
    <rPh sb="3" eb="5">
      <t>インサツ</t>
    </rPh>
    <rPh sb="6" eb="8">
      <t>ガイブ</t>
    </rPh>
    <rPh sb="8" eb="10">
      <t>イタク</t>
    </rPh>
    <rPh sb="11" eb="12">
      <t>カカ</t>
    </rPh>
    <rPh sb="13" eb="15">
      <t>ショクイン</t>
    </rPh>
    <rPh sb="15" eb="17">
      <t>フタン</t>
    </rPh>
    <rPh sb="18" eb="20">
      <t>ケイゲン</t>
    </rPh>
    <rPh sb="22" eb="24">
      <t>テイアン</t>
    </rPh>
    <phoneticPr fontId="1"/>
  </si>
  <si>
    <t>技術点計（項番１～42）</t>
    <rPh sb="0" eb="3">
      <t>ギジュツテン</t>
    </rPh>
    <rPh sb="3" eb="4">
      <t>ケイ</t>
    </rPh>
    <rPh sb="5" eb="7">
      <t>コウバン</t>
    </rPh>
    <phoneticPr fontId="1"/>
  </si>
  <si>
    <t>…A</t>
    <phoneticPr fontId="1"/>
  </si>
  <si>
    <t>…B</t>
    <phoneticPr fontId="1"/>
  </si>
  <si>
    <t>総得点（A+B）</t>
    <rPh sb="0" eb="3">
      <t>ソウトクテン</t>
    </rPh>
    <phoneticPr fontId="1"/>
  </si>
  <si>
    <t>その他</t>
    <rPh sb="2" eb="3">
      <t>タ</t>
    </rPh>
    <phoneticPr fontId="1"/>
  </si>
  <si>
    <t>○栃木県税務システム導入等業務調達仕様書　「第１　業務の概要　２　業務の背景及び課題」（２）イ及びウについて、提案全体の内容を評価する。</t>
    <rPh sb="1" eb="4">
      <t>トチギケン</t>
    </rPh>
    <rPh sb="4" eb="6">
      <t>ゼイム</t>
    </rPh>
    <rPh sb="10" eb="12">
      <t>ドウニュウ</t>
    </rPh>
    <rPh sb="12" eb="13">
      <t>トウ</t>
    </rPh>
    <rPh sb="13" eb="15">
      <t>ギョウム</t>
    </rPh>
    <rPh sb="15" eb="17">
      <t>チョウタツ</t>
    </rPh>
    <rPh sb="17" eb="20">
      <t>シヨウショ</t>
    </rPh>
    <rPh sb="22" eb="23">
      <t>ダイ</t>
    </rPh>
    <rPh sb="25" eb="27">
      <t>ギョウム</t>
    </rPh>
    <rPh sb="28" eb="30">
      <t>ガイヨウ</t>
    </rPh>
    <rPh sb="33" eb="35">
      <t>ギョウム</t>
    </rPh>
    <rPh sb="36" eb="38">
      <t>ハイケイ</t>
    </rPh>
    <rPh sb="38" eb="39">
      <t>オヨ</t>
    </rPh>
    <rPh sb="40" eb="42">
      <t>カダイ</t>
    </rPh>
    <rPh sb="47" eb="48">
      <t>オヨ</t>
    </rPh>
    <rPh sb="55" eb="57">
      <t>テイアン</t>
    </rPh>
    <rPh sb="57" eb="59">
      <t>ゼンタイ</t>
    </rPh>
    <rPh sb="60" eb="62">
      <t>ナイヨウ</t>
    </rPh>
    <rPh sb="63" eb="65">
      <t>ヒョウカ</t>
    </rPh>
    <phoneticPr fontId="1"/>
  </si>
  <si>
    <t>○栃木県税務システム導入等業務調達仕様書　「第１　業務の概要　４　調達の方針」（１）～（５）を満たしていること。</t>
    <rPh sb="25" eb="27">
      <t>ギョウム</t>
    </rPh>
    <rPh sb="28" eb="30">
      <t>ガイヨウ</t>
    </rPh>
    <rPh sb="33" eb="35">
      <t>チョウタツ</t>
    </rPh>
    <rPh sb="36" eb="38">
      <t>ホウシン</t>
    </rPh>
    <rPh sb="47" eb="48">
      <t>ミ</t>
    </rPh>
    <phoneticPr fontId="1"/>
  </si>
  <si>
    <t>○栃木県税務システム導入等業務調達仕様書　「第１　業務の概要　４　調達の方針」（１）～（５）について、提案の内容を評価する。</t>
    <rPh sb="22" eb="23">
      <t>ダイ</t>
    </rPh>
    <rPh sb="25" eb="27">
      <t>ギョウム</t>
    </rPh>
    <rPh sb="28" eb="30">
      <t>ガイヨウ</t>
    </rPh>
    <rPh sb="55" eb="57">
      <t>チョウタツ</t>
    </rPh>
    <rPh sb="58" eb="60">
      <t>ホウシンテイアンナイヨウヒョウカ</t>
    </rPh>
    <phoneticPr fontId="1"/>
  </si>
  <si>
    <t>○栃木県税務システム導入等業務調達仕様書　「第１　業務の概要　４　調達の方針」（６）について、提案の内容を評価する。</t>
    <rPh sb="25" eb="27">
      <t>ギョウム</t>
    </rPh>
    <rPh sb="28" eb="30">
      <t>ガイヨウ</t>
    </rPh>
    <rPh sb="33" eb="35">
      <t>チョウタツ</t>
    </rPh>
    <rPh sb="36" eb="38">
      <t>ホウシン</t>
    </rPh>
    <rPh sb="47" eb="49">
      <t>テイアン</t>
    </rPh>
    <rPh sb="50" eb="52">
      <t>ナイヨウ</t>
    </rPh>
    <rPh sb="53" eb="55">
      <t>ヒョウカ</t>
    </rPh>
    <phoneticPr fontId="1"/>
  </si>
  <si>
    <t>○栃木県税務システム導入等業務調達仕様書　「第２　システム要件　１　機能要件」記載の別紙１「機能要件一覧」を満たしたシステムであること。</t>
    <rPh sb="22" eb="23">
      <t>ダイ</t>
    </rPh>
    <rPh sb="29" eb="31">
      <t>ヨウケン</t>
    </rPh>
    <rPh sb="34" eb="36">
      <t>キノウ</t>
    </rPh>
    <rPh sb="36" eb="38">
      <t>ヨウケン</t>
    </rPh>
    <rPh sb="39" eb="41">
      <t>キサイ</t>
    </rPh>
    <rPh sb="42" eb="44">
      <t>ベッシ</t>
    </rPh>
    <rPh sb="46" eb="48">
      <t>キノウ</t>
    </rPh>
    <rPh sb="48" eb="50">
      <t>ヨウケン</t>
    </rPh>
    <rPh sb="50" eb="52">
      <t>イチラン</t>
    </rPh>
    <rPh sb="54" eb="55">
      <t>ミ</t>
    </rPh>
    <phoneticPr fontId="1"/>
  </si>
  <si>
    <t>○栃木県税務システム導入等業務委託公募型プロポーザル審査基準「２(4)ア機能要件一覧（仕様書別紙１）の評価方法」により評価する。</t>
    <rPh sb="1" eb="4">
      <t>トチギケン</t>
    </rPh>
    <rPh sb="4" eb="6">
      <t>ゼイム</t>
    </rPh>
    <rPh sb="10" eb="12">
      <t>ドウニュウ</t>
    </rPh>
    <rPh sb="12" eb="13">
      <t>トウ</t>
    </rPh>
    <rPh sb="13" eb="15">
      <t>ギョウム</t>
    </rPh>
    <rPh sb="15" eb="17">
      <t>イタク</t>
    </rPh>
    <rPh sb="17" eb="19">
      <t>コウボ</t>
    </rPh>
    <rPh sb="19" eb="20">
      <t>ガタ</t>
    </rPh>
    <rPh sb="26" eb="28">
      <t>シンサ</t>
    </rPh>
    <phoneticPr fontId="1"/>
  </si>
  <si>
    <t>○栃木県税務システム導入等業務調達仕様書　「第２　システム要件　１　機能要件」（１）～（５）の項目を満たしていること。</t>
    <rPh sb="34" eb="36">
      <t>キノウ</t>
    </rPh>
    <rPh sb="36" eb="38">
      <t>ヨウケン</t>
    </rPh>
    <rPh sb="47" eb="49">
      <t>コウモク</t>
    </rPh>
    <rPh sb="50" eb="51">
      <t>ミ</t>
    </rPh>
    <phoneticPr fontId="1"/>
  </si>
  <si>
    <t>○栃木県税務システム導入等業務調達仕様書　「第２　システム要件　１　機能要件」（５）に係る提案を評価する。</t>
    <rPh sb="34" eb="36">
      <t>キノウ</t>
    </rPh>
    <rPh sb="36" eb="38">
      <t>ヨウケン</t>
    </rPh>
    <rPh sb="43" eb="44">
      <t>カカ</t>
    </rPh>
    <rPh sb="45" eb="47">
      <t>テイアン</t>
    </rPh>
    <rPh sb="48" eb="50">
      <t>ヒョウカ</t>
    </rPh>
    <phoneticPr fontId="1"/>
  </si>
  <si>
    <t>○栃木県税務システム導入等業務調達仕様書　「第２　システム要件　２　画面要件」（１）～（10）の達成度合を評価する。</t>
    <rPh sb="34" eb="36">
      <t>ガメン</t>
    </rPh>
    <rPh sb="36" eb="38">
      <t>ヨウケン</t>
    </rPh>
    <rPh sb="48" eb="50">
      <t>タッセイ</t>
    </rPh>
    <rPh sb="50" eb="52">
      <t>ドア</t>
    </rPh>
    <rPh sb="53" eb="55">
      <t>ヒョウカ</t>
    </rPh>
    <phoneticPr fontId="1"/>
  </si>
  <si>
    <t>○栃木県税務システム導入等業務調達仕様書　「第２　システム要件　３　帳票要件」（１）～（10）の達成度合を評価する。</t>
    <rPh sb="34" eb="36">
      <t>チョウヒョウ</t>
    </rPh>
    <rPh sb="36" eb="38">
      <t>ヨウケン</t>
    </rPh>
    <rPh sb="48" eb="50">
      <t>タッセイ</t>
    </rPh>
    <rPh sb="50" eb="52">
      <t>ドア</t>
    </rPh>
    <rPh sb="53" eb="55">
      <t>ヒョウカ</t>
    </rPh>
    <phoneticPr fontId="1"/>
  </si>
  <si>
    <t>○栃木県税務システム導入等業務調達仕様書　「第２　システム要件　４　バッチ処理要件」（１）～（４）を満たしていること。</t>
    <rPh sb="37" eb="39">
      <t>ショリ</t>
    </rPh>
    <rPh sb="39" eb="41">
      <t>ヨウケン</t>
    </rPh>
    <rPh sb="50" eb="51">
      <t>ミ</t>
    </rPh>
    <phoneticPr fontId="1"/>
  </si>
  <si>
    <t>○栃木県税務システム導入等業務調達仕様書　「第２　システム要件　５　外部インターフェス要件」記載の別紙２「外部インターフェース要求仕様書」を満たしていること。</t>
    <rPh sb="34" eb="36">
      <t>ガイブ</t>
    </rPh>
    <rPh sb="43" eb="45">
      <t>ヨウケン</t>
    </rPh>
    <rPh sb="46" eb="48">
      <t>キサイ</t>
    </rPh>
    <rPh sb="49" eb="51">
      <t>ベッシ</t>
    </rPh>
    <rPh sb="53" eb="55">
      <t>ガイブ</t>
    </rPh>
    <rPh sb="63" eb="68">
      <t>ヨウキュウシヨウショ</t>
    </rPh>
    <rPh sb="70" eb="71">
      <t>ミ</t>
    </rPh>
    <phoneticPr fontId="1"/>
  </si>
  <si>
    <t>○栃木県税務システム導入等業務調達仕様書　「第２　システム要件　５　外部インターフェース要件」（１）に係る提案を評価する。</t>
    <rPh sb="34" eb="36">
      <t>ガイブ</t>
    </rPh>
    <rPh sb="44" eb="46">
      <t>ヨウケン</t>
    </rPh>
    <rPh sb="51" eb="52">
      <t>カカ</t>
    </rPh>
    <rPh sb="53" eb="55">
      <t>テイアン</t>
    </rPh>
    <rPh sb="56" eb="58">
      <t>ヒョウカ</t>
    </rPh>
    <phoneticPr fontId="1"/>
  </si>
  <si>
    <t>○栃木県税務システム導入等業務調達仕様書　「第２　システム要件　５　外部インターフェース要件」（２）について満たしていること。</t>
    <rPh sb="34" eb="36">
      <t>ガイブ</t>
    </rPh>
    <rPh sb="44" eb="46">
      <t>ヨウケン</t>
    </rPh>
    <rPh sb="54" eb="55">
      <t>ミ</t>
    </rPh>
    <phoneticPr fontId="1"/>
  </si>
  <si>
    <t>○栃木県税務システム導入等業務調達仕様書　「第２　システム要件　５　外部インターフェース要件」（２）に係る提案を評価する。</t>
    <rPh sb="34" eb="36">
      <t>ガイブ</t>
    </rPh>
    <rPh sb="44" eb="46">
      <t>ヨウケン</t>
    </rPh>
    <rPh sb="51" eb="52">
      <t>カカ</t>
    </rPh>
    <rPh sb="53" eb="55">
      <t>テイアン</t>
    </rPh>
    <rPh sb="56" eb="58">
      <t>ヒョウカ</t>
    </rPh>
    <phoneticPr fontId="1"/>
  </si>
  <si>
    <t>○栃木県税務システム導入等業務調達仕様書　「第２　システム要件　６　情報・データ要件」を満たしていること。</t>
    <rPh sb="34" eb="36">
      <t>ジョウホウ</t>
    </rPh>
    <rPh sb="40" eb="42">
      <t>ヨウケン</t>
    </rPh>
    <rPh sb="44" eb="45">
      <t>ミ</t>
    </rPh>
    <phoneticPr fontId="1"/>
  </si>
  <si>
    <t>○栃木県税務システム導入等業務調達仕様書　「第２　システム要件　７　規模・性能要件」（１）及び（２）を満たしていること。</t>
    <rPh sb="34" eb="36">
      <t>キボ</t>
    </rPh>
    <rPh sb="37" eb="39">
      <t>セイノウ</t>
    </rPh>
    <rPh sb="39" eb="41">
      <t>ヨウケン</t>
    </rPh>
    <rPh sb="45" eb="46">
      <t>オヨ</t>
    </rPh>
    <rPh sb="51" eb="52">
      <t>ミ</t>
    </rPh>
    <phoneticPr fontId="1"/>
  </si>
  <si>
    <t>○栃木県税務システム導入等業務調達仕様書　「第２　システム要件　８　信頼性要件」（１）～（６）を満たしていること。</t>
    <rPh sb="29" eb="31">
      <t>ヨウケン</t>
    </rPh>
    <rPh sb="34" eb="37">
      <t>シンライセイ</t>
    </rPh>
    <rPh sb="37" eb="39">
      <t>ヨウケン</t>
    </rPh>
    <rPh sb="48" eb="49">
      <t>ミ</t>
    </rPh>
    <phoneticPr fontId="1"/>
  </si>
  <si>
    <t>○栃木県税務システム導入等業務調達仕様書　「第２　システム要件　９　情報セキュリティ要件」（１）及び（２）を満たしていること。</t>
    <rPh sb="29" eb="31">
      <t>ヨウケン</t>
    </rPh>
    <rPh sb="34" eb="36">
      <t>ジョウホウ</t>
    </rPh>
    <rPh sb="42" eb="44">
      <t>ヨウケン</t>
    </rPh>
    <rPh sb="48" eb="49">
      <t>オヨ</t>
    </rPh>
    <rPh sb="52" eb="53">
      <t>ミ</t>
    </rPh>
    <phoneticPr fontId="1"/>
  </si>
  <si>
    <t>○栃木県税務システム導入等業務調達仕様書　「第２　システム要件　10　稼働環境要件」（１）に示した要件の達成度合で評価する。</t>
    <rPh sb="29" eb="31">
      <t>ヨウケン</t>
    </rPh>
    <rPh sb="35" eb="37">
      <t>カドウ</t>
    </rPh>
    <rPh sb="37" eb="39">
      <t>カンキョウ</t>
    </rPh>
    <rPh sb="39" eb="41">
      <t>ヨウケン</t>
    </rPh>
    <rPh sb="46" eb="47">
      <t>シメ</t>
    </rPh>
    <rPh sb="49" eb="51">
      <t>ヨウケン</t>
    </rPh>
    <rPh sb="52" eb="54">
      <t>タッセイ</t>
    </rPh>
    <rPh sb="54" eb="56">
      <t>ドア</t>
    </rPh>
    <rPh sb="57" eb="59">
      <t>ヒョウカ</t>
    </rPh>
    <phoneticPr fontId="1"/>
  </si>
  <si>
    <t>○栃木県税務システム導入等業務調達仕様書　「第２　システム要件　10　稼働環境要件」（２）ア～ウを満たしていること。</t>
    <rPh sb="29" eb="31">
      <t>ヨウケン</t>
    </rPh>
    <rPh sb="49" eb="50">
      <t>ミ</t>
    </rPh>
    <phoneticPr fontId="1"/>
  </si>
  <si>
    <t>○「栃木県税務システム導入等業務調達仕様書　第２　10　稼働環境要件」（２）イについて、提案の内容を評価する。</t>
    <rPh sb="44" eb="46">
      <t>テイアン</t>
    </rPh>
    <rPh sb="47" eb="49">
      <t>ナイヨウ</t>
    </rPh>
    <rPh sb="50" eb="52">
      <t>ヒョウカ</t>
    </rPh>
    <phoneticPr fontId="1"/>
  </si>
  <si>
    <t>○栃木県税務システム導入等業務調達仕様書　「第２　システム要件　10　稼働環境要件」（３）ア及びイの要件を満たすこと。</t>
    <rPh sb="29" eb="31">
      <t>ヨウケン</t>
    </rPh>
    <rPh sb="46" eb="47">
      <t>オヨ</t>
    </rPh>
    <rPh sb="50" eb="52">
      <t>ヨウケン</t>
    </rPh>
    <rPh sb="53" eb="54">
      <t>ミ</t>
    </rPh>
    <phoneticPr fontId="1"/>
  </si>
  <si>
    <t>○栃木県税務システム導入等業務調達仕様書　「第２　システム要件　10　稼働環境要件」（４）ア～ウの要件を満たすこと。</t>
    <rPh sb="29" eb="31">
      <t>ヨウケン</t>
    </rPh>
    <rPh sb="49" eb="51">
      <t>ヨウケン</t>
    </rPh>
    <rPh sb="52" eb="53">
      <t>ミ</t>
    </rPh>
    <phoneticPr fontId="1"/>
  </si>
  <si>
    <t>○栃木県税務システム導入等業務調達仕様書　「第２　システム要件　10　稼働環境要件」（５）アの内、サーバーのソフトウェアに係る記載の要件を満たすこと。</t>
    <rPh sb="29" eb="31">
      <t>ヨウケン</t>
    </rPh>
    <rPh sb="47" eb="48">
      <t>ウチ</t>
    </rPh>
    <rPh sb="61" eb="62">
      <t>カカ</t>
    </rPh>
    <rPh sb="63" eb="65">
      <t>キサイ</t>
    </rPh>
    <rPh sb="66" eb="68">
      <t>ヨウケン</t>
    </rPh>
    <rPh sb="69" eb="70">
      <t>ミ</t>
    </rPh>
    <phoneticPr fontId="1"/>
  </si>
  <si>
    <t>○栃木県税務システム導入等業務調達仕様書　「第２　システム要件　10　稼働環境要件」（５）アの内、(ｱ)及び(ｻ)の機能を必ず備えていること。</t>
    <rPh sb="29" eb="31">
      <t>ヨウケン</t>
    </rPh>
    <rPh sb="47" eb="48">
      <t>ウチ</t>
    </rPh>
    <rPh sb="52" eb="53">
      <t>オヨ</t>
    </rPh>
    <rPh sb="58" eb="60">
      <t>キノウ</t>
    </rPh>
    <rPh sb="61" eb="62">
      <t>カナラ</t>
    </rPh>
    <rPh sb="63" eb="64">
      <t>ソナ</t>
    </rPh>
    <phoneticPr fontId="1"/>
  </si>
  <si>
    <t>○栃木県税務システム導入等業務調達仕様書　「第２　システム要件　10　稼働環境要件」（５）ア(ｲ)～(ｺ)の達成度合で評価する。</t>
    <rPh sb="29" eb="31">
      <t>ヨウケン</t>
    </rPh>
    <rPh sb="54" eb="56">
      <t>タッセイ</t>
    </rPh>
    <rPh sb="56" eb="58">
      <t>ドア</t>
    </rPh>
    <rPh sb="59" eb="61">
      <t>ヒョウカ</t>
    </rPh>
    <phoneticPr fontId="1"/>
  </si>
  <si>
    <t>○栃木県税務システム導入等業務調達仕様書　「第２　システム要件　10　稼働環境要件」（５）イの要件を満たしていること。</t>
    <rPh sb="29" eb="31">
      <t>ヨウケン</t>
    </rPh>
    <rPh sb="47" eb="49">
      <t>ヨウケン</t>
    </rPh>
    <rPh sb="50" eb="51">
      <t>ミ</t>
    </rPh>
    <phoneticPr fontId="1"/>
  </si>
  <si>
    <t>○栃木県税務システム導入等業務調達仕様書　「第３　次期システム導入業務　１　プロジェクト管理要件」（１）～（11）の要件を満たしていること。</t>
    <rPh sb="25" eb="27">
      <t>ジキ</t>
    </rPh>
    <rPh sb="31" eb="33">
      <t>ドウニュウ</t>
    </rPh>
    <rPh sb="33" eb="35">
      <t>ギョウム</t>
    </rPh>
    <rPh sb="44" eb="46">
      <t>カンリ</t>
    </rPh>
    <rPh sb="46" eb="48">
      <t>ヨウケン</t>
    </rPh>
    <rPh sb="58" eb="60">
      <t>ヨウケン</t>
    </rPh>
    <rPh sb="61" eb="62">
      <t>ミ</t>
    </rPh>
    <phoneticPr fontId="1"/>
  </si>
  <si>
    <t>○栃木県税務システム導入等業務調達仕様書　「第３　次期システム導入業務　２　次期システム導入要件」（４）を除く要件を満たしていること。</t>
    <rPh sb="25" eb="27">
      <t>ジキ</t>
    </rPh>
    <rPh sb="31" eb="33">
      <t>ドウニュウ</t>
    </rPh>
    <rPh sb="33" eb="35">
      <t>ギョウム</t>
    </rPh>
    <rPh sb="38" eb="40">
      <t>ジキ</t>
    </rPh>
    <rPh sb="44" eb="46">
      <t>ドウニュウ</t>
    </rPh>
    <rPh sb="46" eb="48">
      <t>ヨウケン</t>
    </rPh>
    <rPh sb="53" eb="54">
      <t>ノゾ</t>
    </rPh>
    <rPh sb="55" eb="57">
      <t>ヨウケン</t>
    </rPh>
    <rPh sb="58" eb="59">
      <t>ミ</t>
    </rPh>
    <phoneticPr fontId="1"/>
  </si>
  <si>
    <t>○栃木県税務システム導入等業務調達仕様書　「第３　次期システム導入業務　２　次期システム導入要件」（４）について、提案を評価する。</t>
    <rPh sb="25" eb="27">
      <t>ジキ</t>
    </rPh>
    <rPh sb="31" eb="33">
      <t>ドウニュウ</t>
    </rPh>
    <rPh sb="33" eb="35">
      <t>ギョウム</t>
    </rPh>
    <rPh sb="38" eb="40">
      <t>ジキ</t>
    </rPh>
    <rPh sb="44" eb="46">
      <t>ドウニュウ</t>
    </rPh>
    <rPh sb="46" eb="48">
      <t>ヨウケン</t>
    </rPh>
    <rPh sb="57" eb="59">
      <t>テイアン</t>
    </rPh>
    <rPh sb="60" eb="62">
      <t>ヒョウカ</t>
    </rPh>
    <phoneticPr fontId="1"/>
  </si>
  <si>
    <t>○栃木県税務システム導入等業務調達仕様書　「第４　次期システム運用保守　１　プロジェクト管理要件」（１）及び（２）を満たしていること。</t>
    <rPh sb="25" eb="27">
      <t>ジキ</t>
    </rPh>
    <rPh sb="31" eb="33">
      <t>ウンヨウ</t>
    </rPh>
    <rPh sb="33" eb="35">
      <t>ホシュ</t>
    </rPh>
    <rPh sb="44" eb="46">
      <t>カンリ</t>
    </rPh>
    <rPh sb="46" eb="48">
      <t>ヨウケン</t>
    </rPh>
    <rPh sb="52" eb="53">
      <t>オヨ</t>
    </rPh>
    <rPh sb="58" eb="59">
      <t>ミ</t>
    </rPh>
    <phoneticPr fontId="1"/>
  </si>
  <si>
    <t>○栃木県税務システム導入等業務調達仕様書　「第４　次期システム運用保守　２　運用保守業務要件」（１）～（５）を満たしていること。</t>
    <rPh sb="25" eb="27">
      <t>ジキ</t>
    </rPh>
    <rPh sb="31" eb="33">
      <t>ウンヨウ</t>
    </rPh>
    <rPh sb="33" eb="35">
      <t>ホシュ</t>
    </rPh>
    <rPh sb="38" eb="40">
      <t>ウンヨウ</t>
    </rPh>
    <rPh sb="40" eb="42">
      <t>ホシュ</t>
    </rPh>
    <rPh sb="42" eb="44">
      <t>ギョウム</t>
    </rPh>
    <rPh sb="44" eb="46">
      <t>ヨウケン</t>
    </rPh>
    <rPh sb="55" eb="56">
      <t>ミ</t>
    </rPh>
    <phoneticPr fontId="1"/>
  </si>
  <si>
    <t>○栃木県税務システム導入等業務委託公募型プロポーザル審査基準「２(4)イ運用保守経費の評価方法」により評価する。</t>
    <rPh sb="26" eb="28">
      <t>シンサ</t>
    </rPh>
    <rPh sb="28" eb="30">
      <t>キジュン</t>
    </rPh>
    <rPh sb="51" eb="53">
      <t>ヒョウカ</t>
    </rPh>
    <phoneticPr fontId="1"/>
  </si>
  <si>
    <t>○栃木県税務システム導入等業務調達仕様書　「第４　次期システム運用保守　３　機器等提供要件」を満たしていること。</t>
    <rPh sb="22" eb="23">
      <t>ダイ</t>
    </rPh>
    <rPh sb="25" eb="27">
      <t>ジキ</t>
    </rPh>
    <rPh sb="31" eb="33">
      <t>ウンヨウ</t>
    </rPh>
    <rPh sb="33" eb="35">
      <t>ホシュ</t>
    </rPh>
    <rPh sb="38" eb="40">
      <t>キキ</t>
    </rPh>
    <rPh sb="40" eb="41">
      <t>トウ</t>
    </rPh>
    <rPh sb="41" eb="43">
      <t>テイキョウ</t>
    </rPh>
    <rPh sb="43" eb="45">
      <t>ヨウケン</t>
    </rPh>
    <rPh sb="47" eb="48">
      <t>ミ</t>
    </rPh>
    <phoneticPr fontId="1"/>
  </si>
  <si>
    <t>○栃木県税務システム導入等業務調達仕様書　「第４　次期システム運用保守　４　サービスレベル要件」を満たしていること。</t>
    <rPh sb="25" eb="27">
      <t>ジキ</t>
    </rPh>
    <rPh sb="31" eb="33">
      <t>ウンヨウ</t>
    </rPh>
    <rPh sb="33" eb="35">
      <t>ホシュ</t>
    </rPh>
    <rPh sb="45" eb="47">
      <t>ヨウケン</t>
    </rPh>
    <rPh sb="49" eb="50">
      <t>ミ</t>
    </rPh>
    <phoneticPr fontId="1"/>
  </si>
  <si>
    <t>○栃木県税務システム導入等業務調達仕様書　「第４　次期システム運用保守　５　その他要件」（１）及び（２）を満たすこと。</t>
    <rPh sb="25" eb="27">
      <t>ジキ</t>
    </rPh>
    <rPh sb="31" eb="33">
      <t>ウンヨウ</t>
    </rPh>
    <rPh sb="33" eb="35">
      <t>ホシュ</t>
    </rPh>
    <rPh sb="40" eb="41">
      <t>タ</t>
    </rPh>
    <rPh sb="41" eb="43">
      <t>ヨウケン</t>
    </rPh>
    <rPh sb="47" eb="48">
      <t>オヨ</t>
    </rPh>
    <rPh sb="53" eb="54">
      <t>ミ</t>
    </rPh>
    <phoneticPr fontId="1"/>
  </si>
  <si>
    <t>価格点（審査基準「２（５）価格点の評価方法」により評価）</t>
    <rPh sb="0" eb="2">
      <t>カカク</t>
    </rPh>
    <rPh sb="2" eb="3">
      <t>テン</t>
    </rPh>
    <rPh sb="4" eb="6">
      <t>シンサ</t>
    </rPh>
    <rPh sb="6" eb="8">
      <t>キジュン</t>
    </rPh>
    <rPh sb="13" eb="15">
      <t>カカク</t>
    </rPh>
    <rPh sb="15" eb="16">
      <t>テン</t>
    </rPh>
    <rPh sb="17" eb="19">
      <t>ヒョウカ</t>
    </rPh>
    <rPh sb="19" eb="21">
      <t>ホウホウ</t>
    </rPh>
    <rPh sb="25" eb="27">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</si>
</sst>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22"/>
      <name val="游ゴシック"/>
      <family val="3"/>
      <charset val="128"/>
      <scheme val="minor"/>
    </font>
    <font>
      <b/>
      <sz val="11"/>
      <name val="游ゴシック"/>
      <family val="3"/>
      <charset val="128"/>
      <scheme val="minor"/>
    </font>
  </fonts>
  <fills count="8">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0" borderId="1" xfId="0" applyFont="1" applyBorder="1">
      <alignment vertical="center"/>
    </xf>
    <xf numFmtId="0" fontId="2" fillId="0" borderId="5"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2" fillId="0" borderId="0" xfId="0" applyFont="1" applyFill="1" applyAlignment="1">
      <alignment vertical="center" wrapText="1"/>
    </xf>
    <xf numFmtId="3" fontId="2" fillId="0" borderId="1" xfId="0" applyNumberFormat="1"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vertical="center" wrapText="1"/>
    </xf>
    <xf numFmtId="0" fontId="4" fillId="0" borderId="18" xfId="0" applyFont="1" applyBorder="1" applyAlignment="1">
      <alignment horizontal="center" vertical="center" wrapText="1"/>
    </xf>
    <xf numFmtId="0" fontId="4" fillId="0" borderId="15" xfId="0" applyFont="1" applyBorder="1" applyAlignment="1">
      <alignment vertical="center" wrapText="1"/>
    </xf>
    <xf numFmtId="3" fontId="4" fillId="0" borderId="19" xfId="0" applyNumberFormat="1" applyFont="1" applyBorder="1" applyAlignment="1">
      <alignment horizontal="center" vertical="center" wrapText="1"/>
    </xf>
    <xf numFmtId="0" fontId="4" fillId="0" borderId="16" xfId="0" applyFont="1" applyBorder="1" applyAlignment="1">
      <alignment vertical="center" wrapText="1"/>
    </xf>
    <xf numFmtId="3" fontId="2" fillId="0" borderId="0" xfId="0" applyNumberFormat="1" applyFont="1" applyAlignment="1">
      <alignment vertical="center" wrapText="1"/>
    </xf>
    <xf numFmtId="0" fontId="2"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horizontal="center" vertical="center"/>
    </xf>
    <xf numFmtId="0" fontId="3" fillId="0" borderId="0" xfId="0" applyFont="1" applyAlignment="1">
      <alignment horizontal="center" vertical="center" wrapText="1"/>
    </xf>
    <xf numFmtId="0" fontId="4" fillId="6"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2EB0C-0B39-4C50-9FF2-BA26D1E54341}">
  <dimension ref="B1:L50"/>
  <sheetViews>
    <sheetView tabSelected="1" view="pageBreakPreview" zoomScale="80" zoomScaleNormal="100" zoomScaleSheetLayoutView="80" workbookViewId="0">
      <selection activeCell="B49" sqref="B49:G49"/>
    </sheetView>
  </sheetViews>
  <sheetFormatPr defaultColWidth="9" defaultRowHeight="18" x14ac:dyDescent="0.55000000000000004"/>
  <cols>
    <col min="1" max="1" width="9" style="6"/>
    <col min="2" max="2" width="5.5" style="6" bestFit="1" customWidth="1"/>
    <col min="3" max="3" width="13" style="6" bestFit="1" customWidth="1"/>
    <col min="4" max="4" width="21.33203125" style="6" bestFit="1" customWidth="1"/>
    <col min="5" max="5" width="36" style="6" customWidth="1"/>
    <col min="6" max="6" width="9" style="10"/>
    <col min="7" max="7" width="42.5" style="6" customWidth="1"/>
    <col min="8" max="8" width="6.75" style="10" bestFit="1" customWidth="1"/>
    <col min="9" max="9" width="26.83203125" style="6" customWidth="1"/>
    <col min="10" max="11" width="3.25" style="6" customWidth="1"/>
    <col min="12" max="12" width="118.08203125" style="6" bestFit="1" customWidth="1"/>
    <col min="13" max="16384" width="9" style="6"/>
  </cols>
  <sheetData>
    <row r="1" spans="2:12" x14ac:dyDescent="0.55000000000000004">
      <c r="E1" s="32" t="s">
        <v>9</v>
      </c>
      <c r="F1" s="32"/>
      <c r="G1" s="32"/>
    </row>
    <row r="2" spans="2:12" x14ac:dyDescent="0.55000000000000004">
      <c r="E2" s="32"/>
      <c r="F2" s="32"/>
      <c r="G2" s="32"/>
    </row>
    <row r="3" spans="2:12" x14ac:dyDescent="0.55000000000000004">
      <c r="B3" s="11" t="s">
        <v>0</v>
      </c>
      <c r="C3" s="33" t="s">
        <v>1</v>
      </c>
      <c r="D3" s="33"/>
      <c r="E3" s="12" t="s">
        <v>2</v>
      </c>
      <c r="F3" s="11" t="s">
        <v>3</v>
      </c>
      <c r="G3" s="11" t="s">
        <v>4</v>
      </c>
      <c r="H3" s="11" t="s">
        <v>5</v>
      </c>
      <c r="I3" s="11" t="s">
        <v>6</v>
      </c>
      <c r="J3" s="13"/>
      <c r="K3" s="13"/>
    </row>
    <row r="4" spans="2:12" ht="72" x14ac:dyDescent="0.55000000000000004">
      <c r="B4" s="3">
        <f>ROW()-3</f>
        <v>1</v>
      </c>
      <c r="C4" s="41" t="s">
        <v>10</v>
      </c>
      <c r="D4" s="2" t="s">
        <v>11</v>
      </c>
      <c r="E4" s="30" t="s">
        <v>66</v>
      </c>
      <c r="F4" s="31" t="s">
        <v>53</v>
      </c>
      <c r="G4" s="30" t="s">
        <v>95</v>
      </c>
      <c r="H4" s="4">
        <v>200</v>
      </c>
      <c r="I4" s="3"/>
    </row>
    <row r="5" spans="2:12" ht="54" x14ac:dyDescent="0.55000000000000004">
      <c r="B5" s="3">
        <f t="shared" ref="B5:B45" si="0">ROW()-3</f>
        <v>2</v>
      </c>
      <c r="C5" s="42"/>
      <c r="D5" s="3" t="s">
        <v>12</v>
      </c>
      <c r="E5" s="29" t="s">
        <v>13</v>
      </c>
      <c r="F5" s="5" t="s">
        <v>8</v>
      </c>
      <c r="G5" s="30" t="s">
        <v>14</v>
      </c>
      <c r="H5" s="4" t="s">
        <v>78</v>
      </c>
      <c r="I5" s="3" t="s">
        <v>67</v>
      </c>
    </row>
    <row r="6" spans="2:12" ht="54" x14ac:dyDescent="0.55000000000000004">
      <c r="B6" s="3">
        <f t="shared" si="0"/>
        <v>3</v>
      </c>
      <c r="C6" s="42"/>
      <c r="D6" s="34" t="s">
        <v>15</v>
      </c>
      <c r="E6" s="37" t="s">
        <v>16</v>
      </c>
      <c r="F6" s="5" t="s">
        <v>7</v>
      </c>
      <c r="G6" s="30" t="s">
        <v>96</v>
      </c>
      <c r="H6" s="4" t="s">
        <v>78</v>
      </c>
      <c r="I6" s="3"/>
      <c r="K6"/>
      <c r="L6"/>
    </row>
    <row r="7" spans="2:12" ht="54" x14ac:dyDescent="0.55000000000000004">
      <c r="B7" s="3">
        <f t="shared" si="0"/>
        <v>4</v>
      </c>
      <c r="C7" s="42"/>
      <c r="D7" s="34"/>
      <c r="E7" s="38"/>
      <c r="F7" s="5" t="s">
        <v>53</v>
      </c>
      <c r="G7" s="30" t="s">
        <v>97</v>
      </c>
      <c r="H7" s="4">
        <v>150</v>
      </c>
      <c r="I7" s="3"/>
      <c r="K7"/>
      <c r="L7"/>
    </row>
    <row r="8" spans="2:12" s="27" customFormat="1" ht="36" x14ac:dyDescent="0.55000000000000004">
      <c r="B8" s="1">
        <f t="shared" si="0"/>
        <v>5</v>
      </c>
      <c r="C8" s="42"/>
      <c r="D8" s="34"/>
      <c r="E8" s="30" t="s">
        <v>74</v>
      </c>
      <c r="F8" s="5" t="s">
        <v>53</v>
      </c>
      <c r="G8" s="30" t="s">
        <v>75</v>
      </c>
      <c r="H8" s="5">
        <v>100</v>
      </c>
      <c r="I8" s="1"/>
      <c r="K8"/>
      <c r="L8"/>
    </row>
    <row r="9" spans="2:12" s="27" customFormat="1" ht="36" x14ac:dyDescent="0.55000000000000004">
      <c r="B9" s="1">
        <f t="shared" si="0"/>
        <v>6</v>
      </c>
      <c r="C9" s="42"/>
      <c r="D9" s="34"/>
      <c r="E9" s="30" t="s">
        <v>73</v>
      </c>
      <c r="F9" s="5" t="s">
        <v>53</v>
      </c>
      <c r="G9" s="30" t="s">
        <v>80</v>
      </c>
      <c r="H9" s="5">
        <v>100</v>
      </c>
      <c r="I9" s="25" t="s">
        <v>81</v>
      </c>
      <c r="K9"/>
      <c r="L9"/>
    </row>
    <row r="10" spans="2:12" ht="54" x14ac:dyDescent="0.55000000000000004">
      <c r="B10" s="3">
        <f t="shared" si="0"/>
        <v>7</v>
      </c>
      <c r="C10" s="43"/>
      <c r="D10" s="34"/>
      <c r="E10" s="30" t="s">
        <v>17</v>
      </c>
      <c r="F10" s="5" t="s">
        <v>54</v>
      </c>
      <c r="G10" s="30" t="s">
        <v>98</v>
      </c>
      <c r="H10" s="4">
        <v>25</v>
      </c>
      <c r="I10" s="3" t="s">
        <v>72</v>
      </c>
      <c r="K10"/>
      <c r="L10"/>
    </row>
    <row r="11" spans="2:12" ht="72" x14ac:dyDescent="0.55000000000000004">
      <c r="B11" s="3">
        <f t="shared" si="0"/>
        <v>8</v>
      </c>
      <c r="C11" s="36" t="s">
        <v>46</v>
      </c>
      <c r="D11" s="35" t="s">
        <v>18</v>
      </c>
      <c r="E11" s="30" t="s">
        <v>99</v>
      </c>
      <c r="F11" s="5" t="s">
        <v>54</v>
      </c>
      <c r="G11" s="6" t="s">
        <v>100</v>
      </c>
      <c r="H11" s="4">
        <v>150</v>
      </c>
      <c r="I11" s="3"/>
    </row>
    <row r="12" spans="2:12" ht="54" x14ac:dyDescent="0.55000000000000004">
      <c r="B12" s="3">
        <f t="shared" si="0"/>
        <v>9</v>
      </c>
      <c r="C12" s="36"/>
      <c r="D12" s="35"/>
      <c r="E12" s="30" t="s">
        <v>19</v>
      </c>
      <c r="F12" s="5" t="s">
        <v>8</v>
      </c>
      <c r="G12" s="30" t="s">
        <v>101</v>
      </c>
      <c r="H12" s="4" t="s">
        <v>78</v>
      </c>
      <c r="I12" s="3"/>
    </row>
    <row r="13" spans="2:12" ht="54" x14ac:dyDescent="0.55000000000000004">
      <c r="B13" s="3">
        <f>ROW()-3</f>
        <v>10</v>
      </c>
      <c r="C13" s="36"/>
      <c r="D13" s="35"/>
      <c r="E13" s="30" t="s">
        <v>68</v>
      </c>
      <c r="F13" s="5" t="s">
        <v>54</v>
      </c>
      <c r="G13" s="30" t="s">
        <v>102</v>
      </c>
      <c r="H13" s="4">
        <v>50</v>
      </c>
      <c r="I13" s="3"/>
    </row>
    <row r="14" spans="2:12" ht="54" x14ac:dyDescent="0.55000000000000004">
      <c r="B14" s="3">
        <f t="shared" si="0"/>
        <v>11</v>
      </c>
      <c r="C14" s="36"/>
      <c r="D14" s="3" t="s">
        <v>20</v>
      </c>
      <c r="E14" s="30" t="s">
        <v>23</v>
      </c>
      <c r="F14" s="5" t="s">
        <v>54</v>
      </c>
      <c r="G14" s="30" t="s">
        <v>103</v>
      </c>
      <c r="H14" s="4">
        <v>50</v>
      </c>
      <c r="I14" s="3"/>
    </row>
    <row r="15" spans="2:12" ht="54" x14ac:dyDescent="0.55000000000000004">
      <c r="B15" s="3">
        <f t="shared" si="0"/>
        <v>12</v>
      </c>
      <c r="C15" s="36"/>
      <c r="D15" s="3" t="s">
        <v>21</v>
      </c>
      <c r="E15" s="30" t="s">
        <v>22</v>
      </c>
      <c r="F15" s="5" t="s">
        <v>54</v>
      </c>
      <c r="G15" s="30" t="s">
        <v>104</v>
      </c>
      <c r="H15" s="4">
        <v>50</v>
      </c>
      <c r="I15" s="3"/>
    </row>
    <row r="16" spans="2:12" ht="54" x14ac:dyDescent="0.55000000000000004">
      <c r="B16" s="3">
        <f t="shared" si="0"/>
        <v>13</v>
      </c>
      <c r="C16" s="36"/>
      <c r="D16" s="8" t="s">
        <v>24</v>
      </c>
      <c r="E16" s="30" t="s">
        <v>25</v>
      </c>
      <c r="F16" s="5" t="s">
        <v>8</v>
      </c>
      <c r="G16" s="30" t="s">
        <v>105</v>
      </c>
      <c r="H16" s="4" t="s">
        <v>78</v>
      </c>
      <c r="I16" s="3"/>
    </row>
    <row r="17" spans="2:9" ht="72" x14ac:dyDescent="0.55000000000000004">
      <c r="B17" s="3">
        <f t="shared" si="0"/>
        <v>14</v>
      </c>
      <c r="C17" s="36"/>
      <c r="D17" s="35" t="s">
        <v>26</v>
      </c>
      <c r="E17" s="30" t="s">
        <v>27</v>
      </c>
      <c r="F17" s="5" t="s">
        <v>8</v>
      </c>
      <c r="G17" s="30" t="s">
        <v>106</v>
      </c>
      <c r="H17" s="4" t="s">
        <v>78</v>
      </c>
      <c r="I17" s="3"/>
    </row>
    <row r="18" spans="2:9" ht="54" x14ac:dyDescent="0.55000000000000004">
      <c r="B18" s="3">
        <f t="shared" si="0"/>
        <v>15</v>
      </c>
      <c r="C18" s="36"/>
      <c r="D18" s="35"/>
      <c r="E18" s="30" t="s">
        <v>69</v>
      </c>
      <c r="F18" s="5" t="s">
        <v>53</v>
      </c>
      <c r="G18" s="30" t="s">
        <v>107</v>
      </c>
      <c r="H18" s="4">
        <v>50</v>
      </c>
      <c r="I18" s="3"/>
    </row>
    <row r="19" spans="2:9" ht="54" x14ac:dyDescent="0.55000000000000004">
      <c r="B19" s="3">
        <f t="shared" si="0"/>
        <v>16</v>
      </c>
      <c r="C19" s="36"/>
      <c r="D19" s="35"/>
      <c r="E19" s="39" t="s">
        <v>89</v>
      </c>
      <c r="F19" s="5" t="s">
        <v>8</v>
      </c>
      <c r="G19" s="30" t="s">
        <v>108</v>
      </c>
      <c r="H19" s="4" t="s">
        <v>79</v>
      </c>
      <c r="I19" s="3"/>
    </row>
    <row r="20" spans="2:9" ht="54" x14ac:dyDescent="0.55000000000000004">
      <c r="B20" s="3">
        <f t="shared" si="0"/>
        <v>17</v>
      </c>
      <c r="C20" s="36"/>
      <c r="D20" s="35"/>
      <c r="E20" s="40"/>
      <c r="F20" s="5" t="s">
        <v>54</v>
      </c>
      <c r="G20" s="30" t="s">
        <v>109</v>
      </c>
      <c r="H20" s="4">
        <v>25</v>
      </c>
      <c r="I20" s="3"/>
    </row>
    <row r="21" spans="2:9" ht="54" x14ac:dyDescent="0.55000000000000004">
      <c r="B21" s="3">
        <f t="shared" si="0"/>
        <v>18</v>
      </c>
      <c r="C21" s="36"/>
      <c r="D21" s="7" t="s">
        <v>70</v>
      </c>
      <c r="E21" s="30" t="s">
        <v>71</v>
      </c>
      <c r="F21" s="5" t="s">
        <v>8</v>
      </c>
      <c r="G21" s="30" t="s">
        <v>110</v>
      </c>
      <c r="H21" s="4" t="s">
        <v>78</v>
      </c>
      <c r="I21" s="3"/>
    </row>
    <row r="22" spans="2:9" ht="54" x14ac:dyDescent="0.55000000000000004">
      <c r="B22" s="3">
        <f t="shared" si="0"/>
        <v>19</v>
      </c>
      <c r="C22" s="36"/>
      <c r="D22" s="3" t="s">
        <v>28</v>
      </c>
      <c r="E22" s="30" t="s">
        <v>30</v>
      </c>
      <c r="F22" s="5" t="s">
        <v>8</v>
      </c>
      <c r="G22" s="30" t="s">
        <v>111</v>
      </c>
      <c r="H22" s="4" t="s">
        <v>78</v>
      </c>
      <c r="I22" s="3"/>
    </row>
    <row r="23" spans="2:9" ht="54" x14ac:dyDescent="0.55000000000000004">
      <c r="B23" s="3">
        <f t="shared" si="0"/>
        <v>20</v>
      </c>
      <c r="C23" s="36"/>
      <c r="D23" s="3" t="s">
        <v>29</v>
      </c>
      <c r="E23" s="30" t="s">
        <v>31</v>
      </c>
      <c r="F23" s="5" t="s">
        <v>8</v>
      </c>
      <c r="G23" s="30" t="s">
        <v>112</v>
      </c>
      <c r="H23" s="4" t="s">
        <v>78</v>
      </c>
      <c r="I23" s="3"/>
    </row>
    <row r="24" spans="2:9" ht="54" x14ac:dyDescent="0.55000000000000004">
      <c r="B24" s="3">
        <f t="shared" si="0"/>
        <v>21</v>
      </c>
      <c r="C24" s="36"/>
      <c r="D24" s="3" t="s">
        <v>32</v>
      </c>
      <c r="E24" s="30" t="s">
        <v>33</v>
      </c>
      <c r="F24" s="5" t="s">
        <v>8</v>
      </c>
      <c r="G24" s="30" t="s">
        <v>113</v>
      </c>
      <c r="H24" s="4" t="s">
        <v>78</v>
      </c>
      <c r="I24" s="3"/>
    </row>
    <row r="25" spans="2:9" ht="54" x14ac:dyDescent="0.55000000000000004">
      <c r="B25" s="3">
        <f t="shared" si="0"/>
        <v>22</v>
      </c>
      <c r="C25" s="36"/>
      <c r="D25" s="3" t="s">
        <v>34</v>
      </c>
      <c r="E25" s="30" t="s">
        <v>35</v>
      </c>
      <c r="F25" s="5" t="s">
        <v>54</v>
      </c>
      <c r="G25" s="30" t="s">
        <v>114</v>
      </c>
      <c r="H25" s="4">
        <v>50</v>
      </c>
      <c r="I25" s="3"/>
    </row>
    <row r="26" spans="2:9" ht="54" x14ac:dyDescent="0.55000000000000004">
      <c r="B26" s="3">
        <f t="shared" si="0"/>
        <v>23</v>
      </c>
      <c r="C26" s="36"/>
      <c r="D26" s="35" t="s">
        <v>36</v>
      </c>
      <c r="E26" s="30" t="s">
        <v>37</v>
      </c>
      <c r="F26" s="5" t="s">
        <v>8</v>
      </c>
      <c r="G26" s="30" t="s">
        <v>115</v>
      </c>
      <c r="H26" s="4" t="s">
        <v>78</v>
      </c>
      <c r="I26" s="3"/>
    </row>
    <row r="27" spans="2:9" ht="54" x14ac:dyDescent="0.55000000000000004">
      <c r="B27" s="3">
        <f t="shared" si="0"/>
        <v>24</v>
      </c>
      <c r="C27" s="36"/>
      <c r="D27" s="35"/>
      <c r="E27" s="30" t="s">
        <v>38</v>
      </c>
      <c r="F27" s="5" t="s">
        <v>54</v>
      </c>
      <c r="G27" s="30" t="s">
        <v>116</v>
      </c>
      <c r="H27" s="4">
        <v>100</v>
      </c>
      <c r="I27" s="3"/>
    </row>
    <row r="28" spans="2:9" ht="54" x14ac:dyDescent="0.55000000000000004">
      <c r="B28" s="3">
        <f t="shared" si="0"/>
        <v>25</v>
      </c>
      <c r="C28" s="36"/>
      <c r="D28" s="3" t="s">
        <v>39</v>
      </c>
      <c r="E28" s="30" t="s">
        <v>40</v>
      </c>
      <c r="F28" s="5" t="s">
        <v>8</v>
      </c>
      <c r="G28" s="30" t="s">
        <v>117</v>
      </c>
      <c r="H28" s="4" t="s">
        <v>78</v>
      </c>
      <c r="I28" s="3"/>
    </row>
    <row r="29" spans="2:9" ht="54" x14ac:dyDescent="0.55000000000000004">
      <c r="B29" s="3">
        <f t="shared" si="0"/>
        <v>26</v>
      </c>
      <c r="C29" s="36"/>
      <c r="D29" s="3" t="s">
        <v>41</v>
      </c>
      <c r="E29" s="30" t="s">
        <v>42</v>
      </c>
      <c r="F29" s="5" t="s">
        <v>8</v>
      </c>
      <c r="G29" s="30" t="s">
        <v>118</v>
      </c>
      <c r="H29" s="4" t="s">
        <v>78</v>
      </c>
      <c r="I29" s="3"/>
    </row>
    <row r="30" spans="2:9" ht="72" x14ac:dyDescent="0.55000000000000004">
      <c r="B30" s="3">
        <f t="shared" si="0"/>
        <v>27</v>
      </c>
      <c r="C30" s="36"/>
      <c r="D30" s="34" t="s">
        <v>43</v>
      </c>
      <c r="E30" s="30" t="s">
        <v>44</v>
      </c>
      <c r="F30" s="5" t="s">
        <v>8</v>
      </c>
      <c r="G30" s="30" t="s">
        <v>119</v>
      </c>
      <c r="H30" s="4" t="s">
        <v>78</v>
      </c>
      <c r="I30" s="3"/>
    </row>
    <row r="31" spans="2:9" ht="72" x14ac:dyDescent="0.55000000000000004">
      <c r="B31" s="3">
        <f t="shared" si="0"/>
        <v>28</v>
      </c>
      <c r="C31" s="36"/>
      <c r="D31" s="34"/>
      <c r="E31" s="35" t="s">
        <v>45</v>
      </c>
      <c r="F31" s="5" t="s">
        <v>8</v>
      </c>
      <c r="G31" s="30" t="s">
        <v>120</v>
      </c>
      <c r="H31" s="4" t="s">
        <v>78</v>
      </c>
      <c r="I31" s="3"/>
    </row>
    <row r="32" spans="2:9" ht="54" x14ac:dyDescent="0.55000000000000004">
      <c r="B32" s="3">
        <f t="shared" si="0"/>
        <v>29</v>
      </c>
      <c r="C32" s="36"/>
      <c r="D32" s="34"/>
      <c r="E32" s="35"/>
      <c r="F32" s="5" t="s">
        <v>54</v>
      </c>
      <c r="G32" s="30" t="s">
        <v>121</v>
      </c>
      <c r="H32" s="4">
        <v>25</v>
      </c>
      <c r="I32" s="3"/>
    </row>
    <row r="33" spans="2:12" ht="54" x14ac:dyDescent="0.55000000000000004">
      <c r="B33" s="3">
        <f t="shared" si="0"/>
        <v>30</v>
      </c>
      <c r="C33" s="36"/>
      <c r="D33" s="34"/>
      <c r="E33" s="30" t="s">
        <v>57</v>
      </c>
      <c r="F33" s="5" t="s">
        <v>8</v>
      </c>
      <c r="G33" s="30" t="s">
        <v>122</v>
      </c>
      <c r="H33" s="4" t="s">
        <v>78</v>
      </c>
      <c r="I33" s="3"/>
      <c r="K33"/>
      <c r="L33"/>
    </row>
    <row r="34" spans="2:12" ht="72" x14ac:dyDescent="0.55000000000000004">
      <c r="B34" s="3">
        <f t="shared" si="0"/>
        <v>31</v>
      </c>
      <c r="C34" s="55" t="s">
        <v>47</v>
      </c>
      <c r="D34" s="44" t="s">
        <v>48</v>
      </c>
      <c r="E34" s="28" t="s">
        <v>49</v>
      </c>
      <c r="F34" s="5" t="s">
        <v>8</v>
      </c>
      <c r="G34" s="30" t="s">
        <v>123</v>
      </c>
      <c r="H34" s="4" t="s">
        <v>78</v>
      </c>
      <c r="I34" s="3"/>
      <c r="K34"/>
      <c r="L34"/>
    </row>
    <row r="35" spans="2:12" s="27" customFormat="1" ht="36" x14ac:dyDescent="0.55000000000000004">
      <c r="B35" s="1">
        <f t="shared" si="0"/>
        <v>32</v>
      </c>
      <c r="C35" s="55"/>
      <c r="D35" s="45"/>
      <c r="E35" s="30" t="s">
        <v>76</v>
      </c>
      <c r="F35" s="5" t="s">
        <v>53</v>
      </c>
      <c r="G35" s="30" t="s">
        <v>77</v>
      </c>
      <c r="H35" s="5">
        <v>150</v>
      </c>
      <c r="I35" s="1"/>
      <c r="K35"/>
      <c r="L35"/>
    </row>
    <row r="36" spans="2:12" ht="72" x14ac:dyDescent="0.55000000000000004">
      <c r="B36" s="3">
        <f t="shared" si="0"/>
        <v>33</v>
      </c>
      <c r="C36" s="55"/>
      <c r="D36" s="34" t="s">
        <v>50</v>
      </c>
      <c r="E36" s="30" t="s">
        <v>51</v>
      </c>
      <c r="F36" s="5" t="s">
        <v>8</v>
      </c>
      <c r="G36" s="30" t="s">
        <v>124</v>
      </c>
      <c r="H36" s="4" t="s">
        <v>78</v>
      </c>
      <c r="I36" s="3"/>
      <c r="K36"/>
      <c r="L36"/>
    </row>
    <row r="37" spans="2:12" ht="54" x14ac:dyDescent="0.55000000000000004">
      <c r="B37" s="3">
        <f t="shared" si="0"/>
        <v>34</v>
      </c>
      <c r="C37" s="55"/>
      <c r="D37" s="34"/>
      <c r="E37" s="30" t="s">
        <v>52</v>
      </c>
      <c r="F37" s="5" t="s">
        <v>54</v>
      </c>
      <c r="G37" s="30" t="s">
        <v>125</v>
      </c>
      <c r="H37" s="4">
        <v>150</v>
      </c>
      <c r="I37" s="3"/>
    </row>
    <row r="38" spans="2:12" ht="72" x14ac:dyDescent="0.55000000000000004">
      <c r="B38" s="3">
        <f t="shared" si="0"/>
        <v>35</v>
      </c>
      <c r="C38" s="52" t="s">
        <v>55</v>
      </c>
      <c r="D38" s="8" t="s">
        <v>48</v>
      </c>
      <c r="E38" s="28" t="s">
        <v>49</v>
      </c>
      <c r="F38" s="5" t="s">
        <v>8</v>
      </c>
      <c r="G38" s="30" t="s">
        <v>126</v>
      </c>
      <c r="H38" s="4" t="s">
        <v>78</v>
      </c>
      <c r="I38" s="3"/>
    </row>
    <row r="39" spans="2:12" ht="54" x14ac:dyDescent="0.55000000000000004">
      <c r="B39" s="3">
        <f t="shared" si="0"/>
        <v>36</v>
      </c>
      <c r="C39" s="53"/>
      <c r="D39" s="39" t="s">
        <v>56</v>
      </c>
      <c r="E39" s="30" t="s">
        <v>58</v>
      </c>
      <c r="F39" s="5" t="s">
        <v>8</v>
      </c>
      <c r="G39" s="30" t="s">
        <v>127</v>
      </c>
      <c r="H39" s="4" t="s">
        <v>78</v>
      </c>
      <c r="I39" s="3"/>
    </row>
    <row r="40" spans="2:12" ht="54" x14ac:dyDescent="0.55000000000000004">
      <c r="B40" s="3">
        <f t="shared" si="0"/>
        <v>37</v>
      </c>
      <c r="C40" s="53"/>
      <c r="D40" s="40"/>
      <c r="E40" s="30" t="s">
        <v>59</v>
      </c>
      <c r="F40" s="5" t="s">
        <v>53</v>
      </c>
      <c r="G40" s="30" t="s">
        <v>128</v>
      </c>
      <c r="H40" s="14">
        <v>900</v>
      </c>
      <c r="I40" s="3"/>
    </row>
    <row r="41" spans="2:12" ht="54" x14ac:dyDescent="0.55000000000000004">
      <c r="B41" s="3">
        <f t="shared" si="0"/>
        <v>38</v>
      </c>
      <c r="C41" s="53"/>
      <c r="D41" s="3" t="s">
        <v>60</v>
      </c>
      <c r="E41" s="30" t="s">
        <v>61</v>
      </c>
      <c r="F41" s="5" t="s">
        <v>8</v>
      </c>
      <c r="G41" s="30" t="s">
        <v>129</v>
      </c>
      <c r="H41" s="4" t="s">
        <v>78</v>
      </c>
      <c r="I41" s="3"/>
    </row>
    <row r="42" spans="2:12" ht="54" x14ac:dyDescent="0.55000000000000004">
      <c r="B42" s="3">
        <f t="shared" si="0"/>
        <v>39</v>
      </c>
      <c r="C42" s="53"/>
      <c r="D42" s="3" t="s">
        <v>62</v>
      </c>
      <c r="E42" s="30" t="s">
        <v>63</v>
      </c>
      <c r="F42" s="5" t="s">
        <v>8</v>
      </c>
      <c r="G42" s="30" t="s">
        <v>130</v>
      </c>
      <c r="H42" s="4" t="s">
        <v>78</v>
      </c>
      <c r="I42" s="3"/>
    </row>
    <row r="43" spans="2:12" ht="54" x14ac:dyDescent="0.55000000000000004">
      <c r="B43" s="3">
        <f t="shared" si="0"/>
        <v>40</v>
      </c>
      <c r="C43" s="54"/>
      <c r="D43" s="3" t="s">
        <v>64</v>
      </c>
      <c r="E43" s="30" t="s">
        <v>65</v>
      </c>
      <c r="F43" s="5" t="s">
        <v>8</v>
      </c>
      <c r="G43" s="30" t="s">
        <v>131</v>
      </c>
      <c r="H43" s="4" t="s">
        <v>78</v>
      </c>
      <c r="I43" s="3"/>
    </row>
    <row r="44" spans="2:12" ht="36" x14ac:dyDescent="0.55000000000000004">
      <c r="B44" s="3">
        <f t="shared" si="0"/>
        <v>41</v>
      </c>
      <c r="C44" s="15" t="s">
        <v>82</v>
      </c>
      <c r="D44" s="3" t="s">
        <v>83</v>
      </c>
      <c r="E44" s="30" t="s">
        <v>85</v>
      </c>
      <c r="F44" s="5" t="s">
        <v>53</v>
      </c>
      <c r="G44" s="30" t="s">
        <v>84</v>
      </c>
      <c r="H44" s="4">
        <v>50</v>
      </c>
      <c r="I44" s="3" t="s">
        <v>88</v>
      </c>
    </row>
    <row r="45" spans="2:12" x14ac:dyDescent="0.55000000000000004">
      <c r="B45" s="3">
        <f t="shared" si="0"/>
        <v>42</v>
      </c>
      <c r="C45" s="26" t="s">
        <v>94</v>
      </c>
      <c r="D45" s="3"/>
      <c r="E45" s="30" t="s">
        <v>86</v>
      </c>
      <c r="F45" s="5" t="s">
        <v>53</v>
      </c>
      <c r="G45" s="30" t="s">
        <v>87</v>
      </c>
      <c r="H45" s="4">
        <v>125</v>
      </c>
      <c r="I45" s="3"/>
    </row>
    <row r="46" spans="2:12" ht="18.5" thickBot="1" x14ac:dyDescent="0.6">
      <c r="B46" s="9"/>
      <c r="C46" s="16"/>
      <c r="D46" s="9"/>
      <c r="E46" s="9"/>
      <c r="F46" s="17"/>
      <c r="G46" s="9"/>
      <c r="H46" s="17"/>
      <c r="I46" s="9"/>
    </row>
    <row r="47" spans="2:12" x14ac:dyDescent="0.55000000000000004">
      <c r="B47" s="46" t="s">
        <v>90</v>
      </c>
      <c r="C47" s="47"/>
      <c r="D47" s="47"/>
      <c r="E47" s="47"/>
      <c r="F47" s="47"/>
      <c r="G47" s="47"/>
      <c r="H47" s="18">
        <f>SUM(H4:H45)</f>
        <v>2500</v>
      </c>
      <c r="I47" s="19" t="s">
        <v>91</v>
      </c>
    </row>
    <row r="48" spans="2:12" x14ac:dyDescent="0.55000000000000004">
      <c r="B48" s="48" t="s">
        <v>132</v>
      </c>
      <c r="C48" s="49"/>
      <c r="D48" s="49"/>
      <c r="E48" s="49"/>
      <c r="F48" s="49"/>
      <c r="G48" s="49"/>
      <c r="H48" s="20">
        <v>700</v>
      </c>
      <c r="I48" s="21" t="s">
        <v>92</v>
      </c>
    </row>
    <row r="49" spans="2:9" ht="18.5" thickBot="1" x14ac:dyDescent="0.6">
      <c r="B49" s="50" t="s">
        <v>93</v>
      </c>
      <c r="C49" s="51"/>
      <c r="D49" s="51"/>
      <c r="E49" s="51"/>
      <c r="F49" s="51"/>
      <c r="G49" s="51"/>
      <c r="H49" s="22">
        <f>H47+H48</f>
        <v>3200</v>
      </c>
      <c r="I49" s="23"/>
    </row>
    <row r="50" spans="2:9" x14ac:dyDescent="0.55000000000000004">
      <c r="D50" s="24"/>
    </row>
  </sheetData>
  <mergeCells count="20">
    <mergeCell ref="D34:D35"/>
    <mergeCell ref="B47:G47"/>
    <mergeCell ref="B48:G48"/>
    <mergeCell ref="B49:G49"/>
    <mergeCell ref="D39:D40"/>
    <mergeCell ref="C38:C43"/>
    <mergeCell ref="C34:C37"/>
    <mergeCell ref="D36:D37"/>
    <mergeCell ref="E1:G2"/>
    <mergeCell ref="C3:D3"/>
    <mergeCell ref="D6:D10"/>
    <mergeCell ref="D17:D20"/>
    <mergeCell ref="C11:C33"/>
    <mergeCell ref="D26:D27"/>
    <mergeCell ref="E31:E32"/>
    <mergeCell ref="D30:D33"/>
    <mergeCell ref="D11:D13"/>
    <mergeCell ref="E6:E7"/>
    <mergeCell ref="E19:E20"/>
    <mergeCell ref="C4:C10"/>
  </mergeCells>
  <phoneticPr fontId="1"/>
  <printOptions horizontalCentered="1"/>
  <pageMargins left="0.70866141732283472" right="0.70866141732283472" top="0.74803149606299213" bottom="0.74803149606299213" header="0.31496062992125984" footer="0.31496062992125984"/>
  <pageSetup paperSize="9" scale="41" fitToWidth="0" orientation="portrait" r:id="rId1"/>
  <rowBreaks count="1" manualBreakCount="1">
    <brk id="33"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1B5EFFEDAC1B947BA065DD26041CB6E" ma:contentTypeVersion="12" ma:contentTypeDescription="新しいドキュメントを作成します。" ma:contentTypeScope="" ma:versionID="4610116820d24a3e887fede6b48faa62">
  <xsd:schema xmlns:xsd="http://www.w3.org/2001/XMLSchema" xmlns:xs="http://www.w3.org/2001/XMLSchema" xmlns:p="http://schemas.microsoft.com/office/2006/metadata/properties" xmlns:ns2="3c5b185b-8642-4576-88f2-0b8d138077b7" xmlns:ns3="677bb650-fe57-451f-87ca-916dc6dbf9c2" targetNamespace="http://schemas.microsoft.com/office/2006/metadata/properties" ma:root="true" ma:fieldsID="01d82cb98b395c12fd302abce916dce9" ns2:_="" ns3:_="">
    <xsd:import namespace="3c5b185b-8642-4576-88f2-0b8d138077b7"/>
    <xsd:import namespace="677bb650-fe57-451f-87ca-916dc6dbf9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5b185b-8642-4576-88f2-0b8d138077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23d8d1bc-2585-4dc7-901b-56bd7d1ce99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7bb650-fe57-451f-87ca-916dc6dbf9c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a1bdcaae-26cb-46c8-871e-334242e60953}" ma:internalName="TaxCatchAll" ma:showField="CatchAllData" ma:web="677bb650-fe57-451f-87ca-916dc6dbf9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77bb650-fe57-451f-87ca-916dc6dbf9c2" xsi:nil="true"/>
    <lcf76f155ced4ddcb4097134ff3c332f xmlns="3c5b185b-8642-4576-88f2-0b8d138077b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89B2844-1B7A-4603-853E-5DD11F543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5b185b-8642-4576-88f2-0b8d138077b7"/>
    <ds:schemaRef ds:uri="677bb650-fe57-451f-87ca-916dc6dbf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256431-BED2-4BE4-95EA-18FB5B884DC2}">
  <ds:schemaRefs>
    <ds:schemaRef ds:uri="http://schemas.microsoft.com/sharepoint/v3/contenttype/forms"/>
  </ds:schemaRefs>
</ds:datastoreItem>
</file>

<file path=customXml/itemProps3.xml><?xml version="1.0" encoding="utf-8"?>
<ds:datastoreItem xmlns:ds="http://schemas.openxmlformats.org/officeDocument/2006/customXml" ds:itemID="{35EA26BA-1EB4-46EB-94D2-CF9A80005E40}">
  <ds:schemaRefs>
    <ds:schemaRef ds:uri="http://purl.org/dc/elements/1.1/"/>
    <ds:schemaRef ds:uri="http://schemas.microsoft.com/office/2006/metadata/properties"/>
    <ds:schemaRef ds:uri="http://schemas.microsoft.com/office/2006/documentManagement/types"/>
    <ds:schemaRef ds:uri="677bb650-fe57-451f-87ca-916dc6dbf9c2"/>
    <ds:schemaRef ds:uri="http://purl.org/dc/terms/"/>
    <ds:schemaRef ds:uri="http://schemas.openxmlformats.org/package/2006/metadata/core-properties"/>
    <ds:schemaRef ds:uri="http://purl.org/dc/dcmitype/"/>
    <ds:schemaRef ds:uri="http://schemas.microsoft.com/office/infopath/2007/PartnerControls"/>
    <ds:schemaRef ds:uri="3c5b185b-8642-4576-88f2-0b8d138077b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評価基準</vt:lpstr>
      <vt:lpstr>評価基準!Print_Area</vt:lpstr>
      <vt:lpstr>評価基準!Print_Titles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陽一朗</dc:creator>
  <cp:lastModifiedBy>野内　優紀</cp:lastModifiedBy>
  <cp:lastPrinted>2024-01-19T02:00:00Z</cp:lastPrinted>
  <dcterms:created xsi:type="dcterms:W3CDTF">2023-09-07T06:05:57Z</dcterms:created>
  <dcterms:modified xsi:type="dcterms:W3CDTF">2024-04-09T01:22:31Z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0x01010061B5EFFEDAC1B947BA065DD26041CB6E</vt:lpwstr>
  </property>
  <property fmtid="{D5CDD505-2E9C-101B-9397-08002B2CF9AE}" pid="3" name="MediaServiceImageTags">
    <vt:lpwstr/>
  </property>
</Properties>
</file>