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14550" windowHeight="8055" tabRatio="798" activeTab="0"/>
  </bookViews>
  <sheets>
    <sheet name="表紙" sheetId="1" r:id="rId1"/>
    <sheet name="利用上の注意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裏表紙" sheetId="16" r:id="rId16"/>
  </sheets>
  <definedNames>
    <definedName name="_xlnm.Print_Area" localSheetId="2">'1'!$A$1:$O$48</definedName>
    <definedName name="_xlnm.Print_Area" localSheetId="11">'10'!$A$1:$F$49</definedName>
    <definedName name="_xlnm.Print_Area" localSheetId="12">'11'!$A$1:$G$49</definedName>
    <definedName name="_xlnm.Print_Area" localSheetId="13">'12'!$A$1:$H$49</definedName>
    <definedName name="_xlnm.Print_Area" localSheetId="14">'13'!$A$1:$H$50</definedName>
    <definedName name="_xlnm.Print_Area" localSheetId="3">'2'!$A$1:$O$49</definedName>
    <definedName name="_xlnm.Print_Area" localSheetId="4">'3'!$A$1:$O$49</definedName>
    <definedName name="_xlnm.Print_Area" localSheetId="5">'4'!$A$1:$O$49</definedName>
    <definedName name="_xlnm.Print_Area" localSheetId="6">'5'!$A$1:$M$38</definedName>
    <definedName name="_xlnm.Print_Area" localSheetId="7">'6'!$A$1:$N$37</definedName>
    <definedName name="_xlnm.Print_Area" localSheetId="8">'7'!$A$1:$N$36</definedName>
    <definedName name="_xlnm.Print_Area" localSheetId="9">'8'!$A$1:$L$37</definedName>
    <definedName name="_xlnm.Print_Area" localSheetId="10">'9'!$A$1:$R$38</definedName>
    <definedName name="_xlnm.Print_Area" localSheetId="0">'表紙'!$A$1:$J$51</definedName>
    <definedName name="_xlnm.Print_Area" localSheetId="1">'利用上の注意'!$B$1:$K$40</definedName>
  </definedNames>
  <calcPr fullCalcOnLoad="1"/>
</workbook>
</file>

<file path=xl/sharedStrings.xml><?xml version="1.0" encoding="utf-8"?>
<sst xmlns="http://schemas.openxmlformats.org/spreadsheetml/2006/main" count="1079" uniqueCount="245">
  <si>
    <t>　　　　４</t>
  </si>
  <si>
    <t>栃木県の賃金、労働時間及び雇用の動き</t>
  </si>
  <si>
    <t>－毎月勤労統計調査地方調査結果－</t>
  </si>
  <si>
    <t>(うち事業所規模30人以上)</t>
  </si>
  <si>
    <t>(事業所規模５人以上)</t>
  </si>
  <si>
    <t>発行　栃木県</t>
  </si>
  <si>
    <t>〒３２０－８５０１</t>
  </si>
  <si>
    <t>宇都宮市塙田１－１－２０</t>
  </si>
  <si>
    <t>建設業</t>
  </si>
  <si>
    <t>製造業</t>
  </si>
  <si>
    <t>現金給与
総　　額</t>
  </si>
  <si>
    <t>きまって
支給する
給　　与</t>
  </si>
  <si>
    <t>不動産業</t>
  </si>
  <si>
    <t>TEL 028-623-2246（人口労働統計担当）</t>
  </si>
  <si>
    <t>FAX 028-623-2247</t>
  </si>
  <si>
    <t>　　　　　項　　目
　年　　月</t>
  </si>
  <si>
    <t>　　　　３</t>
  </si>
  <si>
    <t>調　査　産　業　計</t>
  </si>
  <si>
    <t>入職率</t>
  </si>
  <si>
    <t>離職率</t>
  </si>
  <si>
    <t>（注）労働異動率における年平均については、累計値を使用している。</t>
  </si>
  <si>
    <t>（注）常用雇用指数については比を、労働異動率については差を使用している。</t>
  </si>
  <si>
    <t>％</t>
  </si>
  <si>
    <t>第７表　名目賃金指数</t>
  </si>
  <si>
    <t>第８表　実質賃金指数</t>
  </si>
  <si>
    <t>第１０表　常用雇用指数及び労働異動率</t>
  </si>
  <si>
    <t>　　　　項　　目
産　　業</t>
  </si>
  <si>
    <t>調査産業計</t>
  </si>
  <si>
    <t>鉱業</t>
  </si>
  <si>
    <t>×</t>
  </si>
  <si>
    <t>情報通信業</t>
  </si>
  <si>
    <t>金融・保険業</t>
  </si>
  <si>
    <t>飲食店，宿泊業</t>
  </si>
  <si>
    <t>医療，福祉</t>
  </si>
  <si>
    <t>教育，学習支援業</t>
  </si>
  <si>
    <t>複合サービス事業</t>
  </si>
  <si>
    <t>　　　　項　　目
産　　業</t>
  </si>
  <si>
    <t>運輸業</t>
  </si>
  <si>
    <t>卸売・小売業</t>
  </si>
  <si>
    <t>第３表　常用労働者数及びパートタイム労働者比率</t>
  </si>
  <si>
    <t>パートタイム労働者比率</t>
  </si>
  <si>
    <t>計</t>
  </si>
  <si>
    <t>男</t>
  </si>
  <si>
    <t>女</t>
  </si>
  <si>
    <t>(事業所規模5人以上)</t>
  </si>
  <si>
    <t>人</t>
  </si>
  <si>
    <t>％</t>
  </si>
  <si>
    <t>一　　　般　　　労　　　働　　　者</t>
  </si>
  <si>
    <t>パ　ー　ト　タ　イ　ム　労　働　者</t>
  </si>
  <si>
    <t>現金給与</t>
  </si>
  <si>
    <t>きまって支</t>
  </si>
  <si>
    <t>所 定 内</t>
  </si>
  <si>
    <t>超過労働</t>
  </si>
  <si>
    <t>特別に支払</t>
  </si>
  <si>
    <t>総　　　額</t>
  </si>
  <si>
    <t>給する給与</t>
  </si>
  <si>
    <t>給　 　与</t>
  </si>
  <si>
    <t>給　　　与</t>
  </si>
  <si>
    <t>われた給与</t>
  </si>
  <si>
    <t>総　　額</t>
  </si>
  <si>
    <t>給　　 与</t>
  </si>
  <si>
    <t>給　　与</t>
  </si>
  <si>
    <t>(事業所規模５人以上)</t>
  </si>
  <si>
    <t>第５表　出勤日数及び就業形態別労働者１人平均の労働時間</t>
  </si>
  <si>
    <t>第６表　就業形態別雇用の動き</t>
  </si>
  <si>
    <t>パートタイム労働者</t>
  </si>
  <si>
    <t>一般労働者</t>
  </si>
  <si>
    <t>パートタイム労働者</t>
  </si>
  <si>
    <t>出　勤</t>
  </si>
  <si>
    <t>総　　実</t>
  </si>
  <si>
    <t>所 定 内</t>
  </si>
  <si>
    <t>所 定 外</t>
  </si>
  <si>
    <t>所 定 外</t>
  </si>
  <si>
    <t>日　数</t>
  </si>
  <si>
    <t>労働時間</t>
  </si>
  <si>
    <t>労働者数</t>
  </si>
  <si>
    <t>％</t>
  </si>
  <si>
    <t>-</t>
  </si>
  <si>
    <t>第１表　常用労働者１人平均の月間現金給与額</t>
  </si>
  <si>
    <t>現　 金　 給　 与　 総　 額</t>
  </si>
  <si>
    <t>きまって支給する給与</t>
  </si>
  <si>
    <t>特別に支払われた給与</t>
  </si>
  <si>
    <t>所定内</t>
  </si>
  <si>
    <t>超過労働</t>
  </si>
  <si>
    <t>計</t>
  </si>
  <si>
    <t>男</t>
  </si>
  <si>
    <t>女</t>
  </si>
  <si>
    <t>給　与</t>
  </si>
  <si>
    <t>円</t>
  </si>
  <si>
    <t>電気・ガス業</t>
  </si>
  <si>
    <t>運輸業</t>
  </si>
  <si>
    <t>卸売・小売業</t>
  </si>
  <si>
    <t>サービス業</t>
  </si>
  <si>
    <t>(うち事業所規模30人以上)</t>
  </si>
  <si>
    <t>電気・ガス業</t>
  </si>
  <si>
    <t>出　　　勤　　　日　　　数</t>
  </si>
  <si>
    <t>総　実　労　働　時　間</t>
  </si>
  <si>
    <t>所　定　内　労　働　時　間</t>
  </si>
  <si>
    <t>所　定　外　労　働　時　間</t>
  </si>
  <si>
    <t>日</t>
  </si>
  <si>
    <t>時間</t>
  </si>
  <si>
    <t>　　　　　　　　項　　目
産　　業</t>
  </si>
  <si>
    <t>電気・ガス業</t>
  </si>
  <si>
    <t>　　　　　　　　項　　目
産　　業</t>
  </si>
  <si>
    <t>　　　　　　　項　　目
産　　業</t>
  </si>
  <si>
    <t>一般労働者</t>
  </si>
  <si>
    <t>人</t>
  </si>
  <si>
    <t>栃　木　県</t>
  </si>
  <si>
    <t>平成17年</t>
  </si>
  <si>
    <t>実質賃金指数（現金給与総額）</t>
  </si>
  <si>
    <t>実質賃金指数</t>
  </si>
  <si>
    <t>労働時間指数</t>
  </si>
  <si>
    <t>名目賃金指数（現金給与総額）</t>
  </si>
  <si>
    <t>名目賃金指数（きまって支給する給与）</t>
  </si>
  <si>
    <t>総実労働時間指数</t>
  </si>
  <si>
    <t>所定内労働時間指数</t>
  </si>
  <si>
    <t>所定外労働時間指数</t>
  </si>
  <si>
    <t>常用雇用指数</t>
  </si>
  <si>
    <t>入職率</t>
  </si>
  <si>
    <t>離職率</t>
  </si>
  <si>
    <t>　</t>
  </si>
  <si>
    <t>平成18年</t>
  </si>
  <si>
    <t>平成19年</t>
  </si>
  <si>
    <t>１　賃金の動き</t>
  </si>
  <si>
    <t>　（事業所規模５人以上）</t>
  </si>
  <si>
    <t>２　労働時間の動き</t>
  </si>
  <si>
    <t>３　雇用の動き</t>
  </si>
  <si>
    <t>４　就業形態別の賃金、労働時間及び雇用の動き</t>
  </si>
  <si>
    <t>（現金給与総額、総実労働時間、出勤日数は１人平均）</t>
  </si>
  <si>
    <t>とちぎの統計情報</t>
  </si>
  <si>
    <t>と　ち　ぎ　の　過　去・現　在・未　来　</t>
  </si>
  <si>
    <t>　が　詰　ま　っ　て　い　ま　す。</t>
  </si>
  <si>
    <t>栃木県のホームページ内「とちぎの統計情報」では</t>
  </si>
  <si>
    <t>とちぎ県を知るための各種の統計情報が得られます。</t>
  </si>
  <si>
    <t>「とちぎの統計情報」で</t>
  </si>
  <si>
    <t>検　索</t>
  </si>
  <si>
    <t>ｘ</t>
  </si>
  <si>
    <t>×</t>
  </si>
  <si>
    <t>ｘ</t>
  </si>
  <si>
    <t>ｘ</t>
  </si>
  <si>
    <t>第２表　常用労働者１人平均の出勤日数及び月間労働時間</t>
  </si>
  <si>
    <t>電気・ガス業</t>
  </si>
  <si>
    <t>第４表　就業形態別労働者１人平均の月間現金給与額</t>
  </si>
  <si>
    <t>×</t>
  </si>
  <si>
    <t>(平成17年平均＝100)</t>
  </si>
  <si>
    <t>(平成17年平均＝100)</t>
  </si>
  <si>
    <t>製　　造　　業</t>
  </si>
  <si>
    <t>平成17年平均</t>
  </si>
  <si>
    <t>　　18</t>
  </si>
  <si>
    <t>　　　　２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</si>
  <si>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</si>
  <si>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</si>
  <si>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</si>
  <si>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</si>
  <si>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</si>
  <si>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</si>
  <si>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</si>
  <si>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入職率</t>
  </si>
  <si>
    <t>離職率</t>
  </si>
  <si>
    <t>電気・ガス業</t>
  </si>
  <si>
    <t>サービス業</t>
  </si>
  <si>
    <t>(うち事業所規模30人以上)</t>
  </si>
  <si>
    <t>電気・ガス業</t>
  </si>
  <si>
    <t>×</t>
  </si>
  <si>
    <t>（注）実質賃金指数＝名目賃金指数／宇都宮市消費者物価指数（持家の帰属家賃を除く総合・平成17年基準）×100</t>
  </si>
  <si>
    <t>(平成17年平均＝100)</t>
  </si>
  <si>
    <t>常用雇用指　　数</t>
  </si>
  <si>
    <t>第９表　労働時間指数</t>
  </si>
  <si>
    <t>(平成17年平均＝100)</t>
  </si>
  <si>
    <t>総　　実
労働時間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</si>
  <si>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内
労働時間</t>
    </r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</si>
  <si>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外
労働時間</t>
    </r>
  </si>
  <si>
    <t>本調査中の増加推計労働者数</t>
  </si>
  <si>
    <t>本調査中の減少推計労働者数</t>
  </si>
  <si>
    <t>本調査末推計労働者数</t>
  </si>
  <si>
    <t>本末推計</t>
  </si>
  <si>
    <t>※入職率・離職率は年間累計値である。</t>
  </si>
  <si>
    <t>　　19</t>
  </si>
  <si>
    <t>　　　　12</t>
  </si>
  <si>
    <t>前　年　比</t>
  </si>
  <si>
    <t>　（事業所規模５人以上/常用労働者１人平均）</t>
  </si>
  <si>
    <t>　（事業所規模５人以上）</t>
  </si>
  <si>
    <t>編集　栃木県県民生活部統計課</t>
  </si>
  <si>
    <t>　　20</t>
  </si>
  <si>
    <t>　　20</t>
  </si>
  <si>
    <t>平成20年１月</t>
  </si>
  <si>
    <t>平成20年１月</t>
  </si>
  <si>
    <t>平成20年１月</t>
  </si>
  <si>
    <t>（平成20年平均）</t>
  </si>
  <si>
    <t>平成２０年平均の常用労働者の雇用の動きは以下のとおりです。</t>
  </si>
  <si>
    <t>平成２０年平均の総実労働時間、所定内、所定外労働時間については以下のとおりです。</t>
  </si>
  <si>
    <t>平成２０年平均の現金給与総額、きまって支給する給与については以下のとおりです。</t>
  </si>
  <si>
    <t>平成20年</t>
  </si>
  <si>
    <t>平成２０年平均</t>
  </si>
  <si>
    <t>項　　　　目</t>
  </si>
  <si>
    <t>本県の調査結果</t>
  </si>
  <si>
    <t>全国の調査結果（参考）</t>
  </si>
  <si>
    <t>数値</t>
  </si>
  <si>
    <t>常用労働者１人平均月間現金給与総額</t>
  </si>
  <si>
    <t>名目賃金指数</t>
  </si>
  <si>
    <t>実質賃金指数</t>
  </si>
  <si>
    <t>きまって支給する給与</t>
  </si>
  <si>
    <t>特別に支払われた給与</t>
  </si>
  <si>
    <t>常用労働者１人平均月間総実労働時間</t>
  </si>
  <si>
    <t>指数</t>
  </si>
  <si>
    <t>％</t>
  </si>
  <si>
    <t>所定内労働時間</t>
  </si>
  <si>
    <t>所定外労働時間</t>
  </si>
  <si>
    <t>出勤日数</t>
  </si>
  <si>
    <t>日</t>
  </si>
  <si>
    <t>※　全国の数値は全国調査の結果であり、都道府県別の地方調査の結果ではないのでご注意ください。</t>
  </si>
  <si>
    <t>％</t>
  </si>
  <si>
    <t>パートタイム労働者数</t>
  </si>
  <si>
    <t>人</t>
  </si>
  <si>
    <t>雇用労働者に占める割合</t>
  </si>
  <si>
    <t>％</t>
  </si>
  <si>
    <t>ポイント</t>
  </si>
  <si>
    <t>％</t>
  </si>
  <si>
    <t>ポイント</t>
  </si>
  <si>
    <t>％</t>
  </si>
  <si>
    <t>ポイント</t>
  </si>
  <si>
    <t>平成２０年平均の就業形態別の状況については以下のとおりです。</t>
  </si>
  <si>
    <t>○一般労働者</t>
  </si>
  <si>
    <t>○パートタイム労働者</t>
  </si>
  <si>
    <t>入職率（年間累計）</t>
  </si>
  <si>
    <t>離職率（年間累計）</t>
  </si>
  <si>
    <t>栃木県の賃金、労働時間及び雇用の動き</t>
  </si>
  <si>
    <t>─毎月勤労統計調査地方調査結果─</t>
  </si>
  <si>
    <t>ｘ</t>
  </si>
  <si>
    <t>×</t>
  </si>
  <si>
    <t>-</t>
  </si>
  <si>
    <t>前年比</t>
  </si>
  <si>
    <t xml:space="preserve">月間現金給与総額　　 396,804　円　（前年比2.0％増） </t>
  </si>
  <si>
    <t xml:space="preserve">月間総実労働時間　　 170.8　時間　（前年比2.1％減） </t>
  </si>
  <si>
    <t xml:space="preserve">出勤日数　 20.5　日　（前年比1.0％減） </t>
  </si>
  <si>
    <t>入職率（累計）　　14.9　％　（前年差0.4ポイント減）</t>
  </si>
  <si>
    <t>離職率（累計）　　16.7　％　（前年差0.1ポイント増）</t>
  </si>
  <si>
    <t xml:space="preserve">月間現金給与総額　   101,591　円　（前年比1.1％増） </t>
  </si>
  <si>
    <t xml:space="preserve">月間総実労働時間　  　102.0　時間　（前年比2.2％減） </t>
  </si>
  <si>
    <t>出勤日数　 17.0　日　（前年比1.2％減）</t>
  </si>
  <si>
    <t>入職率（累計）　　38.8　％　（前年差2.8ポイント減）</t>
  </si>
  <si>
    <t>離職率（累計）　　37.1　％　（前年差1.4ポイント減）</t>
  </si>
  <si>
    <t>（事業所規模５人以上）</t>
  </si>
  <si>
    <t>平成２1年３月発行</t>
  </si>
  <si>
    <t>http://www.pref.tochigi.lg.jp/pref/toukei/toukei/top.html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</si>
</sst>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0.0_);[Red]\(0.0\)"/>
    <numFmt numFmtId="180" formatCode="#,##0.0"/>
    <numFmt numFmtId="181" formatCode="#,##0.0_ "/>
    <numFmt numFmtId="182" formatCode="0.0;&quot;△ &quot;0.0"/>
    <numFmt numFmtId="183" formatCode="0;&quot;△ &quot;0"/>
    <numFmt numFmtId="184" formatCode="#,##0;&quot;△ &quot;#,##0"/>
    <numFmt numFmtId="185" formatCode="#,##0.0;&quot;△ &quot;#,##0.0"/>
    <numFmt numFmtId="186" formatCode="0_ "/>
    <numFmt numFmtId="187" formatCode="#,##0.0;&quot;△ &quot;#,##0.0;0"/>
    <numFmt numFmtId="188" formatCode="?0.0;&quot;△&quot;?0.0;0"/>
    <numFmt numFmtId="189" formatCode="#,##0;&quot;△ &quot;#,###.0"/>
    <numFmt numFmtId="190" formatCode="#,##0;&quot;△ &quot;#,###"/>
    <numFmt numFmtId="191" formatCode="???,???;&quot;△&quot;???,???;0"/>
    <numFmt numFmtId="192" formatCode="#,##0.0;[Red]\-#,##0.0"/>
    <numFmt numFmtId="193" formatCode="???,???;&quot;△&quot;???,???;0.0"/>
    <numFmt numFmtId="194" formatCode="?0.0;&quot;△&quot;?0.0;0.0"/>
    <numFmt numFmtId="195" formatCode="??0.0;&quot;△&quot;??0.0;0.0"/>
    <numFmt numFmtId="196" formatCode="#,##0_);[Red]\(#,##0\)"/>
    <numFmt numFmtId="197" formatCode="#,##0.000;[Red]\-#,##0.000"/>
    <numFmt numFmtId="198" formatCode="#,##0.0000;[Red]\-#,##0.0000"/>
    <numFmt numFmtId="199" formatCode="??0;&quot;△&quot;??0;0"/>
    <numFmt numFmtId="200" formatCode="#,##0.0_ ;[Red]\-#,##0.0\ "/>
    <numFmt numFmtId="201" formatCode="??0;&quot;△&quot;0;\ \ 0"/>
    <numFmt numFmtId="202" formatCode="???0;&quot;△&quot;0;\ \ \ 0"/>
    <numFmt numFmtId="203" formatCode="???0;&quot;△&quot;?0;\ \ \ 0"/>
    <numFmt numFmtId="204" formatCode="#,##0_ "/>
    <numFmt numFmtId="205" formatCode="???0.0;&quot;△&quot;?0.0;\ \ \ 0.0"/>
    <numFmt numFmtId="206" formatCode="0.000"/>
    <numFmt numFmtId="207" formatCode="0.000_ "/>
    <numFmt numFmtId="208" formatCode="0.000_);[Red]\(0.000\)"/>
    <numFmt numFmtId="209" formatCode="#,##0.0_);[Red]\(#,##0.0\)"/>
    <numFmt numFmtId="210" formatCode="#,##0.00_ "/>
    <numFmt numFmtId="211" formatCode="#,##0.000_ "/>
    <numFmt numFmtId="212" formatCode="#,##0.000_);[Red]\(#,##0.000\)"/>
    <numFmt numFmtId="213" formatCode="#,##0.000;&quot;△ &quot;#,##0.000"/>
    <numFmt numFmtId="214" formatCode="0_);[Red]\(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;&quot;▲ &quot;0.0"/>
    <numFmt numFmtId="220" formatCode="0;&quot;▲ &quot;0"/>
    <numFmt numFmtId="221" formatCode="#,##0.0;&quot;▲ &quot;#,##0.0"/>
    <numFmt numFmtId="222" formatCode="#,##0.00;&quot;△ &quot;#,##0.00"/>
  </numFmts>
  <fonts count="115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8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b/>
      <sz val="10"/>
      <name val="ＭＳ ゴシック"/>
      <family val="3"/>
    </font>
    <font>
      <sz val="7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2"/>
      <name val="ＭＳ Ｐ明朝"/>
      <family val="1"/>
    </font>
    <font>
      <sz val="11"/>
      <name val="ＭＳ ゴシック"/>
      <family val="3"/>
    </font>
    <font>
      <b/>
      <sz val="22"/>
      <name val="ＭＳ 明朝"/>
      <family val="1"/>
    </font>
    <font>
      <sz val="22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28"/>
      <name val="ＭＳ 明朝"/>
      <family val="1"/>
    </font>
    <font>
      <sz val="8"/>
      <color indexed="14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Ｐ明朝"/>
      <family val="1"/>
    </font>
    <font>
      <b/>
      <i/>
      <sz val="12"/>
      <name val="ＭＳ ゴシック"/>
      <family val="3"/>
    </font>
    <font>
      <sz val="8"/>
      <name val="HG創英角ｺﾞｼｯｸUB"/>
      <family val="3"/>
    </font>
    <font>
      <sz val="8"/>
      <name val="ＪＳＰゴシック"/>
      <family val="3"/>
    </font>
    <font>
      <sz val="11"/>
      <name val="ＪＳ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1"/>
      <color indexed="9"/>
      <name val="ＭＳ ゴシック"/>
      <family val="3"/>
    </font>
    <font>
      <sz val="8"/>
      <color indexed="9"/>
      <name val="ＭＳ ゴシック"/>
      <family val="3"/>
    </font>
    <font>
      <sz val="10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.5"/>
      <color indexed="8"/>
      <name val="ＭＳ Ｐゴシック"/>
      <family val="3"/>
    </font>
    <font>
      <sz val="1"/>
      <color indexed="8"/>
      <name val="ＭＳ ゴシック"/>
      <family val="3"/>
    </font>
    <font>
      <sz val="1"/>
      <color indexed="8"/>
      <name val="ＭＳ Ｐゴシック"/>
      <family val="3"/>
    </font>
    <font>
      <sz val="8"/>
      <color indexed="8"/>
      <name val="ＭＳ Ｐゴシック"/>
      <family val="3"/>
    </font>
    <font>
      <sz val="26.75"/>
      <color indexed="8"/>
      <name val="ＭＳ Ｐゴシック"/>
      <family val="3"/>
    </font>
    <font>
      <sz val="8"/>
      <color indexed="8"/>
      <name val="ＭＳ ゴシック"/>
      <family val="3"/>
    </font>
    <font>
      <sz val="8.75"/>
      <color indexed="8"/>
      <name val="ＭＳ Ｐゴシック"/>
      <family val="3"/>
    </font>
    <font>
      <sz val="8.25"/>
      <color indexed="8"/>
      <name val="ＪＳ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9.5"/>
      <color indexed="10"/>
      <name val="ＪＳＰ明朝"/>
      <family val="1"/>
    </font>
    <font>
      <sz val="9.5"/>
      <color indexed="10"/>
      <name val="ＭＳ Ｐゴシック"/>
      <family val="3"/>
    </font>
    <font>
      <sz val="10.25"/>
      <color indexed="8"/>
      <name val="ＭＳ ゴシック"/>
      <family val="3"/>
    </font>
    <font>
      <sz val="7.35"/>
      <color indexed="8"/>
      <name val="ＭＳ Ｐゴシック"/>
      <family val="3"/>
    </font>
    <font>
      <sz val="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.2"/>
      <color indexed="8"/>
      <name val="ＭＳ ゴシック"/>
      <family val="3"/>
    </font>
    <font>
      <sz val="3.25"/>
      <color indexed="8"/>
      <name val="ＭＳ ゴシック"/>
      <family val="3"/>
    </font>
    <font>
      <sz val="36.5"/>
      <color indexed="8"/>
      <name val="ＭＳ Ｐゴシック"/>
      <family val="3"/>
    </font>
    <font>
      <sz val="14.25"/>
      <color indexed="8"/>
      <name val="ＭＳ Ｐゴシック"/>
      <family val="3"/>
    </font>
    <font>
      <sz val="30.75"/>
      <color indexed="8"/>
      <name val="ＭＳ Ｐゴシック"/>
      <family val="3"/>
    </font>
    <font>
      <sz val="10"/>
      <color indexed="8"/>
      <name val="ＭＳ Ｐゴシック"/>
      <family val="3"/>
    </font>
    <font>
      <sz val="10.75"/>
      <color indexed="8"/>
      <name val="ＭＳ Ｐ明朝"/>
      <family val="1"/>
    </font>
    <font>
      <sz val="10.75"/>
      <color indexed="8"/>
      <name val="ＭＳ Ｐゴシック"/>
      <family val="3"/>
    </font>
    <font>
      <sz val="10.75"/>
      <color indexed="10"/>
      <name val="HGS行書体"/>
      <family val="4"/>
    </font>
    <font>
      <sz val="10.75"/>
      <color indexed="10"/>
      <name val="ＭＳ Ｐゴシック"/>
      <family val="3"/>
    </font>
    <font>
      <sz val="10.75"/>
      <color indexed="30"/>
      <name val="ＭＳ Ｐゴシック"/>
      <family val="3"/>
    </font>
    <font>
      <sz val="12"/>
      <color indexed="8"/>
      <name val="ＭＳ Ｐゴシック"/>
      <family val="3"/>
    </font>
    <font>
      <sz val="31.25"/>
      <color indexed="8"/>
      <name val="ＭＳ Ｐゴシック"/>
      <family val="3"/>
    </font>
    <font>
      <sz val="10.2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5"/>
      <color indexed="8"/>
      <name val="ＭＳ Ｐゴシック"/>
      <family val="3"/>
    </font>
    <font>
      <sz val="2"/>
      <color indexed="8"/>
      <name val="ＭＳ Ｐゴシック"/>
      <family val="3"/>
    </font>
    <font>
      <sz val="5"/>
      <color indexed="8"/>
      <name val="ＭＳ Ｐゴシック"/>
      <family val="3"/>
    </font>
    <font>
      <sz val="2.25"/>
      <color indexed="8"/>
      <name val="ＭＳ Ｐゴシック"/>
      <family val="3"/>
    </font>
    <font>
      <sz val="1.5"/>
      <color indexed="10"/>
      <name val="ＭＳ Ｐゴシック"/>
      <family val="3"/>
    </font>
    <font>
      <sz val="3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 style="thin"/>
      <top>
        <color indexed="63"/>
      </top>
      <bottom style="thin"/>
      <diagonal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6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6" borderId="1" applyNumberFormat="0" applyAlignment="0" applyProtection="0"/>
    <xf numFmtId="0" fontId="102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3" fillId="0" borderId="3" applyNumberFormat="0" applyFill="0" applyAlignment="0" applyProtection="0"/>
    <xf numFmtId="0" fontId="104" fillId="29" borderId="0" applyNumberFormat="0" applyBorder="0" applyAlignment="0" applyProtection="0"/>
    <xf numFmtId="0" fontId="105" fillId="30" borderId="4" applyNumberFormat="0" applyAlignment="0" applyProtection="0"/>
    <xf numFmtId="0" fontId="10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7" fillId="0" borderId="5" applyNumberFormat="0" applyFill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8" applyNumberFormat="0" applyFill="0" applyAlignment="0" applyProtection="0"/>
    <xf numFmtId="0" fontId="111" fillId="30" borderId="9" applyNumberFormat="0" applyAlignment="0" applyProtection="0"/>
    <xf numFmtId="0" fontId="11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14" fillId="32" borderId="0" applyNumberFormat="0" applyBorder="0" applyAlignment="0" applyProtection="0"/>
  </cellStyleXfs>
  <cellXfs count="50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5" fillId="0" borderId="18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36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21" fillId="0" borderId="0" xfId="62" applyFont="1" applyFill="1" applyBorder="1" applyAlignment="1" applyProtection="1">
      <alignment horizontal="center"/>
      <protection hidden="1" locked="0"/>
    </xf>
    <xf numFmtId="0" fontId="21" fillId="0" borderId="0" xfId="62" applyFont="1" applyFill="1" applyProtection="1">
      <alignment/>
      <protection hidden="1"/>
    </xf>
    <xf numFmtId="0" fontId="6" fillId="0" borderId="0" xfId="62" applyFont="1" applyFill="1" applyProtection="1">
      <alignment/>
      <protection hidden="1"/>
    </xf>
    <xf numFmtId="176" fontId="21" fillId="0" borderId="0" xfId="62" applyNumberFormat="1" applyFont="1" applyFill="1" applyProtection="1">
      <alignment/>
      <protection hidden="1"/>
    </xf>
    <xf numFmtId="0" fontId="9" fillId="0" borderId="0" xfId="62" applyFont="1" applyFill="1" applyProtection="1">
      <alignment/>
      <protection hidden="1"/>
    </xf>
    <xf numFmtId="0" fontId="22" fillId="0" borderId="0" xfId="62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1" fillId="0" borderId="0" xfId="62" applyFont="1" applyFill="1" applyAlignment="1" applyProtection="1">
      <alignment horizontal="left"/>
      <protection hidden="1"/>
    </xf>
    <xf numFmtId="0" fontId="23" fillId="0" borderId="0" xfId="62" applyFont="1" applyFill="1" applyAlignment="1" applyProtection="1">
      <alignment horizontal="center"/>
      <protection hidden="1"/>
    </xf>
    <xf numFmtId="0" fontId="21" fillId="0" borderId="0" xfId="62" applyFont="1" applyFill="1" applyAlignment="1" applyProtection="1">
      <alignment/>
      <protection hidden="1"/>
    </xf>
    <xf numFmtId="0" fontId="15" fillId="0" borderId="0" xfId="62" applyFont="1" applyFill="1" applyAlignment="1" applyProtection="1">
      <alignment horizontal="center"/>
      <protection hidden="1"/>
    </xf>
    <xf numFmtId="0" fontId="24" fillId="0" borderId="0" xfId="62" applyFont="1" applyFill="1" applyAlignment="1" applyProtection="1">
      <alignment/>
      <protection hidden="1"/>
    </xf>
    <xf numFmtId="0" fontId="25" fillId="0" borderId="0" xfId="62" applyFont="1" applyFill="1" applyAlignment="1" applyProtection="1">
      <alignment horizontal="center"/>
      <protection hidden="1"/>
    </xf>
    <xf numFmtId="0" fontId="7" fillId="0" borderId="0" xfId="62" applyFont="1" applyFill="1" applyAlignment="1" applyProtection="1">
      <alignment/>
      <protection hidden="1"/>
    </xf>
    <xf numFmtId="0" fontId="6" fillId="0" borderId="0" xfId="62" applyFont="1" applyFill="1" applyBorder="1" applyAlignment="1" applyProtection="1">
      <alignment horizontal="center"/>
      <protection hidden="1"/>
    </xf>
    <xf numFmtId="0" fontId="26" fillId="0" borderId="0" xfId="62" applyFont="1" applyFill="1" applyAlignment="1" applyProtection="1">
      <alignment horizontal="center"/>
      <protection hidden="1"/>
    </xf>
    <xf numFmtId="0" fontId="21" fillId="0" borderId="0" xfId="62" applyFont="1" applyFill="1" applyAlignment="1" applyProtection="1">
      <alignment horizontal="center"/>
      <protection hidden="1"/>
    </xf>
    <xf numFmtId="0" fontId="40" fillId="0" borderId="0" xfId="62" applyFont="1" applyFill="1" applyBorder="1" applyProtection="1">
      <alignment/>
      <protection hidden="1"/>
    </xf>
    <xf numFmtId="0" fontId="41" fillId="0" borderId="0" xfId="62" applyFont="1" applyFill="1" applyBorder="1" applyProtection="1">
      <alignment/>
      <protection hidden="1"/>
    </xf>
    <xf numFmtId="209" fontId="40" fillId="0" borderId="0" xfId="62" applyNumberFormat="1" applyFont="1" applyFill="1" applyBorder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8" fillId="0" borderId="0" xfId="0" applyFont="1" applyAlignment="1" applyProtection="1">
      <alignment vertical="top"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vertical="top"/>
      <protection hidden="1"/>
    </xf>
    <xf numFmtId="0" fontId="31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31" fillId="0" borderId="0" xfId="0" applyFont="1" applyAlignment="1" applyProtection="1">
      <alignment horizontal="left" vertical="top"/>
      <protection hidden="1"/>
    </xf>
    <xf numFmtId="0" fontId="28" fillId="0" borderId="0" xfId="0" applyFont="1" applyAlignment="1" applyProtection="1">
      <alignment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 shrinkToFit="1"/>
      <protection hidden="1"/>
    </xf>
    <xf numFmtId="0" fontId="0" fillId="0" borderId="23" xfId="0" applyBorder="1" applyAlignment="1" applyProtection="1">
      <alignment horizontal="center" vertical="center" shrinkToFit="1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0" borderId="25" xfId="0" applyBorder="1" applyAlignment="1" applyProtection="1">
      <alignment horizontal="center" vertical="center" shrinkToFit="1"/>
      <protection hidden="1"/>
    </xf>
    <xf numFmtId="0" fontId="39" fillId="0" borderId="11" xfId="0" applyFont="1" applyBorder="1" applyAlignment="1" applyProtection="1">
      <alignment vertical="center"/>
      <protection hidden="1"/>
    </xf>
    <xf numFmtId="0" fontId="3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38" fontId="29" fillId="0" borderId="11" xfId="49" applyFont="1" applyBorder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horizontal="right" vertical="center"/>
      <protection hidden="1"/>
    </xf>
    <xf numFmtId="38" fontId="39" fillId="0" borderId="11" xfId="49" applyFont="1" applyBorder="1" applyAlignment="1" applyProtection="1">
      <alignment vertical="center"/>
      <protection hidden="1"/>
    </xf>
    <xf numFmtId="0" fontId="39" fillId="33" borderId="26" xfId="0" applyFont="1" applyFill="1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219" fontId="29" fillId="0" borderId="29" xfId="0" applyNumberFormat="1" applyFont="1" applyBorder="1" applyAlignment="1" applyProtection="1">
      <alignment horizontal="right" vertical="center"/>
      <protection hidden="1"/>
    </xf>
    <xf numFmtId="0" fontId="0" fillId="0" borderId="30" xfId="0" applyBorder="1" applyAlignment="1" applyProtection="1">
      <alignment horizontal="left" vertical="center"/>
      <protection hidden="1"/>
    </xf>
    <xf numFmtId="219" fontId="29" fillId="0" borderId="27" xfId="0" applyNumberFormat="1" applyFont="1" applyBorder="1" applyAlignment="1" applyProtection="1">
      <alignment horizontal="right" vertical="center"/>
      <protection hidden="1"/>
    </xf>
    <xf numFmtId="0" fontId="0" fillId="0" borderId="28" xfId="0" applyBorder="1" applyAlignment="1" applyProtection="1">
      <alignment horizontal="right" vertical="center"/>
      <protection hidden="1"/>
    </xf>
    <xf numFmtId="219" fontId="39" fillId="0" borderId="29" xfId="0" applyNumberFormat="1" applyFont="1" applyBorder="1" applyAlignment="1" applyProtection="1">
      <alignment horizontal="right" vertical="center"/>
      <protection hidden="1"/>
    </xf>
    <xf numFmtId="219" fontId="39" fillId="0" borderId="27" xfId="0" applyNumberFormat="1" applyFont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39" fillId="0" borderId="31" xfId="0" applyFont="1" applyBorder="1" applyAlignment="1" applyProtection="1">
      <alignment vertical="center"/>
      <protection hidden="1"/>
    </xf>
    <xf numFmtId="0" fontId="39" fillId="0" borderId="32" xfId="0" applyFont="1" applyBorder="1" applyAlignment="1" applyProtection="1">
      <alignment vertical="center"/>
      <protection hidden="1"/>
    </xf>
    <xf numFmtId="38" fontId="29" fillId="0" borderId="29" xfId="49" applyFont="1" applyBorder="1" applyAlignment="1" applyProtection="1">
      <alignment vertical="center"/>
      <protection hidden="1"/>
    </xf>
    <xf numFmtId="3" fontId="0" fillId="0" borderId="30" xfId="0" applyNumberFormat="1" applyBorder="1" applyAlignment="1" applyProtection="1">
      <alignment horizontal="left" vertical="center"/>
      <protection hidden="1"/>
    </xf>
    <xf numFmtId="0" fontId="29" fillId="33" borderId="27" xfId="0" applyFont="1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horizontal="right" vertical="center"/>
      <protection hidden="1"/>
    </xf>
    <xf numFmtId="38" fontId="39" fillId="0" borderId="29" xfId="49" applyFont="1" applyBorder="1" applyAlignment="1" applyProtection="1">
      <alignment vertical="center"/>
      <protection hidden="1"/>
    </xf>
    <xf numFmtId="0" fontId="39" fillId="33" borderId="27" xfId="0" applyFont="1" applyFill="1" applyBorder="1" applyAlignment="1" applyProtection="1">
      <alignment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219" fontId="29" fillId="0" borderId="27" xfId="0" applyNumberFormat="1" applyFont="1" applyBorder="1" applyAlignment="1" applyProtection="1">
      <alignment vertical="center"/>
      <protection hidden="1"/>
    </xf>
    <xf numFmtId="219" fontId="39" fillId="0" borderId="27" xfId="0" applyNumberFormat="1" applyFont="1" applyBorder="1" applyAlignment="1" applyProtection="1">
      <alignment vertical="center"/>
      <protection hidden="1"/>
    </xf>
    <xf numFmtId="0" fontId="39" fillId="0" borderId="13" xfId="0" applyFont="1" applyBorder="1" applyAlignment="1" applyProtection="1">
      <alignment vertical="center"/>
      <protection hidden="1"/>
    </xf>
    <xf numFmtId="0" fontId="39" fillId="0" borderId="34" xfId="0" applyFont="1" applyBorder="1" applyAlignment="1" applyProtection="1">
      <alignment vertical="center"/>
      <protection hidden="1"/>
    </xf>
    <xf numFmtId="0" fontId="39" fillId="0" borderId="35" xfId="0" applyFont="1" applyBorder="1" applyAlignment="1" applyProtection="1">
      <alignment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38" fontId="29" fillId="0" borderId="13" xfId="49" applyFont="1" applyBorder="1" applyAlignment="1" applyProtection="1">
      <alignment vertical="center"/>
      <protection hidden="1"/>
    </xf>
    <xf numFmtId="3" fontId="0" fillId="0" borderId="14" xfId="0" applyNumberFormat="1" applyBorder="1" applyAlignment="1" applyProtection="1">
      <alignment horizontal="left" vertical="center"/>
      <protection hidden="1"/>
    </xf>
    <xf numFmtId="0" fontId="29" fillId="33" borderId="37" xfId="0" applyFont="1" applyFill="1" applyBorder="1" applyAlignment="1" applyProtection="1">
      <alignment vertical="center"/>
      <protection hidden="1"/>
    </xf>
    <xf numFmtId="0" fontId="0" fillId="33" borderId="15" xfId="0" applyFill="1" applyBorder="1" applyAlignment="1" applyProtection="1">
      <alignment horizontal="right" vertical="center"/>
      <protection hidden="1"/>
    </xf>
    <xf numFmtId="38" fontId="39" fillId="0" borderId="13" xfId="49" applyFont="1" applyBorder="1" applyAlignment="1" applyProtection="1">
      <alignment vertical="center"/>
      <protection hidden="1"/>
    </xf>
    <xf numFmtId="0" fontId="39" fillId="33" borderId="37" xfId="0" applyFont="1" applyFill="1" applyBorder="1" applyAlignment="1" applyProtection="1">
      <alignment vertical="center"/>
      <protection hidden="1"/>
    </xf>
    <xf numFmtId="0" fontId="39" fillId="0" borderId="0" xfId="0" applyFont="1" applyFill="1" applyBorder="1" applyAlignment="1" applyProtection="1">
      <alignment horizontal="right" vertical="center"/>
      <protection hidden="1"/>
    </xf>
    <xf numFmtId="0" fontId="21" fillId="0" borderId="0" xfId="61" applyFont="1" applyFill="1" applyProtection="1">
      <alignment/>
      <protection hidden="1"/>
    </xf>
    <xf numFmtId="0" fontId="40" fillId="0" borderId="0" xfId="61" applyFont="1" applyFill="1" applyBorder="1" applyProtection="1">
      <alignment/>
      <protection hidden="1"/>
    </xf>
    <xf numFmtId="0" fontId="41" fillId="0" borderId="0" xfId="61" applyFont="1" applyFill="1" applyBorder="1" applyProtection="1">
      <alignment/>
      <protection hidden="1"/>
    </xf>
    <xf numFmtId="209" fontId="40" fillId="0" borderId="0" xfId="61" applyNumberFormat="1" applyFont="1" applyFill="1" applyBorder="1" applyProtection="1">
      <alignment/>
      <protection hidden="1"/>
    </xf>
    <xf numFmtId="0" fontId="21" fillId="0" borderId="0" xfId="61" applyFont="1" applyFill="1" applyBorder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39" fillId="0" borderId="19" xfId="0" applyFont="1" applyBorder="1" applyAlignment="1" applyProtection="1">
      <alignment vertical="center"/>
      <protection hidden="1"/>
    </xf>
    <xf numFmtId="0" fontId="39" fillId="0" borderId="10" xfId="0" applyFont="1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219" fontId="29" fillId="0" borderId="11" xfId="0" applyNumberFormat="1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29" fillId="33" borderId="38" xfId="0" applyFont="1" applyFill="1" applyBorder="1" applyAlignment="1" applyProtection="1">
      <alignment vertical="center"/>
      <protection hidden="1"/>
    </xf>
    <xf numFmtId="0" fontId="0" fillId="33" borderId="20" xfId="0" applyFill="1" applyBorder="1" applyAlignment="1" applyProtection="1">
      <alignment vertical="center"/>
      <protection hidden="1"/>
    </xf>
    <xf numFmtId="219" fontId="39" fillId="0" borderId="11" xfId="0" applyNumberFormat="1" applyFont="1" applyBorder="1" applyAlignment="1" applyProtection="1">
      <alignment horizontal="right" vertical="center"/>
      <protection hidden="1"/>
    </xf>
    <xf numFmtId="0" fontId="39" fillId="33" borderId="38" xfId="0" applyFont="1" applyFill="1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39" fillId="0" borderId="41" xfId="0" applyFont="1" applyBorder="1" applyAlignment="1" applyProtection="1">
      <alignment vertical="center"/>
      <protection hidden="1"/>
    </xf>
    <xf numFmtId="0" fontId="39" fillId="0" borderId="42" xfId="0" applyFont="1" applyBorder="1" applyAlignment="1" applyProtection="1">
      <alignment vertical="center"/>
      <protection hidden="1"/>
    </xf>
    <xf numFmtId="219" fontId="29" fillId="0" borderId="29" xfId="0" applyNumberFormat="1" applyFont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39" fillId="0" borderId="27" xfId="0" applyFont="1" applyBorder="1" applyAlignment="1" applyProtection="1">
      <alignment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0" fontId="39" fillId="0" borderId="14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219" fontId="29" fillId="0" borderId="13" xfId="0" applyNumberFormat="1" applyFont="1" applyBorder="1" applyAlignment="1" applyProtection="1">
      <alignment vertical="center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219" fontId="29" fillId="0" borderId="37" xfId="0" applyNumberFormat="1" applyFont="1" applyBorder="1" applyAlignment="1" applyProtection="1">
      <alignment horizontal="right" vertical="center"/>
      <protection hidden="1"/>
    </xf>
    <xf numFmtId="219" fontId="39" fillId="0" borderId="13" xfId="0" applyNumberFormat="1" applyFont="1" applyBorder="1" applyAlignment="1" applyProtection="1">
      <alignment horizontal="right" vertical="center"/>
      <protection hidden="1"/>
    </xf>
    <xf numFmtId="219" fontId="39" fillId="0" borderId="37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 horizontal="left" wrapText="1"/>
      <protection hidden="1"/>
    </xf>
    <xf numFmtId="0" fontId="38" fillId="0" borderId="0" xfId="0" applyFont="1" applyAlignment="1" applyProtection="1">
      <alignment vertical="top"/>
      <protection hidden="1"/>
    </xf>
    <xf numFmtId="0" fontId="38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 vertical="top"/>
      <protection hidden="1"/>
    </xf>
    <xf numFmtId="0" fontId="33" fillId="0" borderId="0" xfId="0" applyFont="1" applyAlignment="1" applyProtection="1">
      <alignment/>
      <protection hidden="1"/>
    </xf>
    <xf numFmtId="0" fontId="39" fillId="0" borderId="11" xfId="0" applyFont="1" applyFill="1" applyBorder="1" applyAlignment="1" applyProtection="1">
      <alignment vertic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178" fontId="29" fillId="0" borderId="11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219" fontId="29" fillId="0" borderId="26" xfId="0" applyNumberFormat="1" applyFont="1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178" fontId="39" fillId="0" borderId="11" xfId="0" applyNumberFormat="1" applyFont="1" applyBorder="1" applyAlignment="1" applyProtection="1">
      <alignment vertical="center"/>
      <protection hidden="1"/>
    </xf>
    <xf numFmtId="219" fontId="39" fillId="0" borderId="26" xfId="0" applyNumberFormat="1" applyFont="1" applyBorder="1" applyAlignment="1" applyProtection="1">
      <alignment horizontal="right" vertical="center"/>
      <protection hidden="1"/>
    </xf>
    <xf numFmtId="0" fontId="39" fillId="0" borderId="44" xfId="0" applyFont="1" applyFill="1" applyBorder="1" applyAlignment="1" applyProtection="1">
      <alignment vertical="center"/>
      <protection hidden="1"/>
    </xf>
    <xf numFmtId="0" fontId="39" fillId="0" borderId="42" xfId="0" applyFont="1" applyFill="1" applyBorder="1" applyAlignment="1" applyProtection="1">
      <alignment vertical="center"/>
      <protection hidden="1"/>
    </xf>
    <xf numFmtId="38" fontId="29" fillId="0" borderId="29" xfId="49" applyFont="1" applyBorder="1" applyAlignment="1" applyProtection="1">
      <alignment horizontal="center" vertical="center"/>
      <protection hidden="1"/>
    </xf>
    <xf numFmtId="38" fontId="39" fillId="33" borderId="29" xfId="49" applyFont="1" applyFill="1" applyBorder="1" applyAlignment="1" applyProtection="1">
      <alignment vertical="center"/>
      <protection hidden="1"/>
    </xf>
    <xf numFmtId="0" fontId="0" fillId="33" borderId="30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top"/>
      <protection hidden="1"/>
    </xf>
    <xf numFmtId="0" fontId="21" fillId="0" borderId="0" xfId="0" applyFont="1" applyAlignment="1" applyProtection="1">
      <alignment vertical="center"/>
      <protection hidden="1"/>
    </xf>
    <xf numFmtId="0" fontId="0" fillId="0" borderId="27" xfId="0" applyBorder="1" applyAlignment="1" applyProtection="1">
      <alignment horizontal="left" vertical="center"/>
      <protection hidden="1"/>
    </xf>
    <xf numFmtId="178" fontId="29" fillId="0" borderId="29" xfId="0" applyNumberFormat="1" applyFont="1" applyBorder="1" applyAlignment="1" applyProtection="1">
      <alignment horizontal="right" vertical="center"/>
      <protection hidden="1"/>
    </xf>
    <xf numFmtId="0" fontId="2" fillId="0" borderId="28" xfId="0" applyFont="1" applyFill="1" applyBorder="1" applyAlignment="1" applyProtection="1">
      <alignment vertical="center" wrapText="1" shrinkToFit="1"/>
      <protection hidden="1"/>
    </xf>
    <xf numFmtId="178" fontId="39" fillId="0" borderId="29" xfId="0" applyNumberFormat="1" applyFont="1" applyBorder="1" applyAlignment="1" applyProtection="1">
      <alignment horizontal="right" vertical="center"/>
      <protection hidden="1"/>
    </xf>
    <xf numFmtId="0" fontId="39" fillId="0" borderId="30" xfId="0" applyFont="1" applyBorder="1" applyAlignment="1" applyProtection="1">
      <alignment horizontal="left" vertical="center"/>
      <protection hidden="1"/>
    </xf>
    <xf numFmtId="0" fontId="39" fillId="0" borderId="29" xfId="0" applyFont="1" applyBorder="1" applyAlignment="1" applyProtection="1">
      <alignment vertical="center"/>
      <protection hidden="1"/>
    </xf>
    <xf numFmtId="0" fontId="39" fillId="0" borderId="30" xfId="0" applyFont="1" applyBorder="1" applyAlignment="1" applyProtection="1">
      <alignment vertical="center"/>
      <protection hidden="1"/>
    </xf>
    <xf numFmtId="178" fontId="39" fillId="0" borderId="29" xfId="0" applyNumberFormat="1" applyFont="1" applyFill="1" applyBorder="1" applyAlignment="1" applyProtection="1">
      <alignment horizontal="right" vertical="center"/>
      <protection hidden="1"/>
    </xf>
    <xf numFmtId="178" fontId="29" fillId="0" borderId="13" xfId="0" applyNumberFormat="1" applyFont="1" applyBorder="1" applyAlignment="1" applyProtection="1">
      <alignment horizontal="right" vertical="center"/>
      <protection hidden="1"/>
    </xf>
    <xf numFmtId="0" fontId="2" fillId="0" borderId="15" xfId="0" applyFont="1" applyFill="1" applyBorder="1" applyAlignment="1" applyProtection="1">
      <alignment vertical="center" wrapText="1" shrinkToFit="1"/>
      <protection hidden="1"/>
    </xf>
    <xf numFmtId="178" fontId="39" fillId="0" borderId="13" xfId="0" applyNumberFormat="1" applyFont="1" applyFill="1" applyBorder="1" applyAlignment="1" applyProtection="1">
      <alignment horizontal="right" vertical="center"/>
      <protection hidden="1"/>
    </xf>
    <xf numFmtId="0" fontId="39" fillId="0" borderId="35" xfId="0" applyFont="1" applyBorder="1" applyAlignment="1" applyProtection="1">
      <alignment horizontal="left" vertical="center"/>
      <protection hidden="1"/>
    </xf>
    <xf numFmtId="219" fontId="39" fillId="0" borderId="34" xfId="0" applyNumberFormat="1" applyFont="1" applyBorder="1" applyAlignment="1" applyProtection="1">
      <alignment horizontal="right" vertical="center"/>
      <protection hidden="1"/>
    </xf>
    <xf numFmtId="0" fontId="2" fillId="0" borderId="36" xfId="0" applyFont="1" applyFill="1" applyBorder="1" applyAlignment="1" applyProtection="1">
      <alignment vertical="center" wrapText="1" shrinkToFit="1"/>
      <protection hidden="1"/>
    </xf>
    <xf numFmtId="0" fontId="2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32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63" applyNumberFormat="1" applyFont="1" applyFill="1" applyAlignment="1" applyProtection="1">
      <alignment horizontal="left" vertical="center" textRotation="180"/>
      <protection hidden="1"/>
    </xf>
    <xf numFmtId="0" fontId="20" fillId="0" borderId="0" xfId="63" applyFont="1" applyFill="1" applyAlignment="1" applyProtection="1">
      <alignment vertical="center"/>
      <protection hidden="1"/>
    </xf>
    <xf numFmtId="0" fontId="14" fillId="0" borderId="0" xfId="63" applyFont="1" applyFill="1" applyAlignment="1" applyProtection="1">
      <alignment vertical="center"/>
      <protection hidden="1"/>
    </xf>
    <xf numFmtId="196" fontId="14" fillId="0" borderId="0" xfId="63" applyNumberFormat="1" applyFont="1" applyFill="1" applyAlignment="1" applyProtection="1">
      <alignment vertical="center"/>
      <protection hidden="1"/>
    </xf>
    <xf numFmtId="196" fontId="14" fillId="0" borderId="14" xfId="63" applyNumberFormat="1" applyFont="1" applyFill="1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5" fillId="0" borderId="45" xfId="63" applyFont="1" applyFill="1" applyBorder="1" applyAlignment="1" applyProtection="1">
      <alignment horizontal="left" vertical="center" wrapText="1"/>
      <protection hidden="1"/>
    </xf>
    <xf numFmtId="194" fontId="5" fillId="0" borderId="19" xfId="63" applyNumberFormat="1" applyFont="1" applyFill="1" applyBorder="1" applyAlignment="1" applyProtection="1">
      <alignment horizontal="center" vertical="center"/>
      <protection hidden="1"/>
    </xf>
    <xf numFmtId="194" fontId="5" fillId="0" borderId="10" xfId="63" applyNumberFormat="1" applyFont="1" applyFill="1" applyBorder="1" applyAlignment="1" applyProtection="1">
      <alignment horizontal="center" vertical="center"/>
      <protection hidden="1"/>
    </xf>
    <xf numFmtId="0" fontId="14" fillId="0" borderId="46" xfId="63" applyFont="1" applyFill="1" applyBorder="1" applyAlignment="1" applyProtection="1">
      <alignment horizontal="left" vertical="center"/>
      <protection hidden="1"/>
    </xf>
    <xf numFmtId="196" fontId="14" fillId="0" borderId="46" xfId="63" applyNumberFormat="1" applyFont="1" applyFill="1" applyBorder="1" applyAlignment="1" applyProtection="1">
      <alignment vertical="center"/>
      <protection hidden="1"/>
    </xf>
    <xf numFmtId="0" fontId="14" fillId="0" borderId="46" xfId="63" applyFont="1" applyFill="1" applyBorder="1" applyAlignment="1" applyProtection="1">
      <alignment vertical="center"/>
      <protection hidden="1"/>
    </xf>
    <xf numFmtId="196" fontId="14" fillId="0" borderId="47" xfId="63" applyNumberFormat="1" applyFont="1" applyFill="1" applyBorder="1" applyAlignment="1" applyProtection="1">
      <alignment horizontal="right" vertical="center"/>
      <protection hidden="1"/>
    </xf>
    <xf numFmtId="0" fontId="5" fillId="0" borderId="48" xfId="63" applyFont="1" applyFill="1" applyBorder="1" applyAlignment="1" applyProtection="1">
      <alignment horizontal="left" vertical="center"/>
      <protection hidden="1"/>
    </xf>
    <xf numFmtId="194" fontId="5" fillId="0" borderId="11" xfId="63" applyNumberFormat="1" applyFont="1" applyFill="1" applyBorder="1" applyAlignment="1" applyProtection="1">
      <alignment horizontal="center" vertical="center"/>
      <protection hidden="1"/>
    </xf>
    <xf numFmtId="194" fontId="5" fillId="0" borderId="0" xfId="63" applyNumberFormat="1" applyFont="1" applyFill="1" applyBorder="1" applyAlignment="1" applyProtection="1">
      <alignment horizontal="center" vertical="center"/>
      <protection hidden="1"/>
    </xf>
    <xf numFmtId="0" fontId="14" fillId="0" borderId="10" xfId="63" applyFont="1" applyFill="1" applyBorder="1" applyAlignment="1" applyProtection="1">
      <alignment vertical="center"/>
      <protection hidden="1"/>
    </xf>
    <xf numFmtId="0" fontId="5" fillId="0" borderId="19" xfId="63" applyFont="1" applyFill="1" applyBorder="1" applyAlignment="1" applyProtection="1">
      <alignment horizontal="center" vertical="center"/>
      <protection hidden="1"/>
    </xf>
    <xf numFmtId="0" fontId="5" fillId="0" borderId="10" xfId="63" applyFont="1" applyFill="1" applyBorder="1" applyAlignment="1" applyProtection="1">
      <alignment horizontal="center" vertical="center"/>
      <protection hidden="1"/>
    </xf>
    <xf numFmtId="0" fontId="5" fillId="0" borderId="20" xfId="63" applyFont="1" applyFill="1" applyBorder="1" applyAlignment="1" applyProtection="1">
      <alignment horizontal="center" vertical="center"/>
      <protection hidden="1"/>
    </xf>
    <xf numFmtId="194" fontId="5" fillId="0" borderId="49" xfId="63" applyNumberFormat="1" applyFont="1" applyFill="1" applyBorder="1" applyAlignment="1" applyProtection="1">
      <alignment horizontal="center" vertical="center"/>
      <protection hidden="1"/>
    </xf>
    <xf numFmtId="194" fontId="5" fillId="0" borderId="39" xfId="63" applyNumberFormat="1" applyFont="1" applyFill="1" applyBorder="1" applyAlignment="1" applyProtection="1">
      <alignment horizontal="center" vertical="center"/>
      <protection hidden="1"/>
    </xf>
    <xf numFmtId="194" fontId="5" fillId="0" borderId="50" xfId="63" applyNumberFormat="1" applyFont="1" applyFill="1" applyBorder="1" applyAlignment="1" applyProtection="1">
      <alignment horizontal="center" vertical="center"/>
      <protection hidden="1"/>
    </xf>
    <xf numFmtId="194" fontId="5" fillId="0" borderId="19" xfId="63" applyNumberFormat="1" applyFont="1" applyFill="1" applyBorder="1" applyAlignment="1" applyProtection="1">
      <alignment horizontal="center" vertical="center"/>
      <protection hidden="1"/>
    </xf>
    <xf numFmtId="0" fontId="5" fillId="0" borderId="49" xfId="63" applyFont="1" applyFill="1" applyBorder="1" applyAlignment="1" applyProtection="1">
      <alignment horizontal="center" vertical="center"/>
      <protection hidden="1"/>
    </xf>
    <xf numFmtId="0" fontId="5" fillId="0" borderId="39" xfId="63" applyFont="1" applyFill="1" applyBorder="1" applyAlignment="1" applyProtection="1">
      <alignment horizontal="center" vertical="center"/>
      <protection hidden="1"/>
    </xf>
    <xf numFmtId="0" fontId="5" fillId="0" borderId="51" xfId="63" applyFont="1" applyFill="1" applyBorder="1" applyAlignment="1" applyProtection="1">
      <alignment horizontal="center" vertical="center"/>
      <protection hidden="1"/>
    </xf>
    <xf numFmtId="0" fontId="5" fillId="0" borderId="52" xfId="63" applyFont="1" applyFill="1" applyBorder="1" applyAlignment="1" applyProtection="1">
      <alignment horizontal="left" vertical="center"/>
      <protection hidden="1"/>
    </xf>
    <xf numFmtId="0" fontId="5" fillId="0" borderId="13" xfId="63" applyFont="1" applyFill="1" applyBorder="1" applyAlignment="1" applyProtection="1">
      <alignment horizontal="center" vertical="center"/>
      <protection hidden="1"/>
    </xf>
    <xf numFmtId="194" fontId="5" fillId="0" borderId="53" xfId="63" applyNumberFormat="1" applyFont="1" applyFill="1" applyBorder="1" applyAlignment="1" applyProtection="1">
      <alignment horizontal="center" vertical="center"/>
      <protection hidden="1"/>
    </xf>
    <xf numFmtId="196" fontId="5" fillId="0" borderId="15" xfId="63" applyNumberFormat="1" applyFont="1" applyFill="1" applyBorder="1" applyAlignment="1" applyProtection="1">
      <alignment horizontal="center" vertical="center" wrapText="1"/>
      <protection hidden="1"/>
    </xf>
    <xf numFmtId="0" fontId="5" fillId="0" borderId="54" xfId="63" applyFont="1" applyFill="1" applyBorder="1" applyAlignment="1" applyProtection="1">
      <alignment horizontal="center" vertical="center"/>
      <protection hidden="1"/>
    </xf>
    <xf numFmtId="194" fontId="5" fillId="0" borderId="55" xfId="63" applyNumberFormat="1" applyFont="1" applyFill="1" applyBorder="1" applyAlignment="1" applyProtection="1">
      <alignment horizontal="center" vertical="center"/>
      <protection hidden="1"/>
    </xf>
    <xf numFmtId="196" fontId="5" fillId="0" borderId="37" xfId="63" applyNumberFormat="1" applyFont="1" applyFill="1" applyBorder="1" applyAlignment="1" applyProtection="1">
      <alignment horizontal="center" vertical="center" wrapText="1"/>
      <protection hidden="1"/>
    </xf>
    <xf numFmtId="194" fontId="5" fillId="0" borderId="56" xfId="63" applyNumberFormat="1" applyFont="1" applyFill="1" applyBorder="1" applyAlignment="1" applyProtection="1">
      <alignment horizontal="center" vertical="center" wrapText="1"/>
      <protection hidden="1"/>
    </xf>
    <xf numFmtId="194" fontId="5" fillId="0" borderId="11" xfId="63" applyNumberFormat="1" applyFont="1" applyFill="1" applyBorder="1" applyAlignment="1" applyProtection="1">
      <alignment horizontal="center" vertical="center" wrapText="1"/>
      <protection hidden="1"/>
    </xf>
    <xf numFmtId="0" fontId="5" fillId="0" borderId="53" xfId="63" applyFont="1" applyFill="1" applyBorder="1" applyAlignment="1" applyProtection="1">
      <alignment horizontal="center" vertical="center" wrapText="1"/>
      <protection hidden="1"/>
    </xf>
    <xf numFmtId="196" fontId="14" fillId="0" borderId="15" xfId="63" applyNumberFormat="1" applyFont="1" applyFill="1" applyBorder="1" applyAlignment="1" applyProtection="1">
      <alignment horizontal="center" vertical="center"/>
      <protection hidden="1"/>
    </xf>
    <xf numFmtId="0" fontId="17" fillId="0" borderId="50" xfId="63" applyFont="1" applyFill="1" applyBorder="1" applyAlignment="1" applyProtection="1">
      <alignment horizontal="left" vertical="center"/>
      <protection hidden="1"/>
    </xf>
    <xf numFmtId="196" fontId="1" fillId="0" borderId="19" xfId="63" applyNumberFormat="1" applyFont="1" applyFill="1" applyBorder="1" applyAlignment="1" applyProtection="1">
      <alignment horizontal="right" vertical="center"/>
      <protection hidden="1"/>
    </xf>
    <xf numFmtId="196" fontId="1" fillId="0" borderId="57" xfId="63" applyNumberFormat="1" applyFont="1" applyFill="1" applyBorder="1" applyAlignment="1" applyProtection="1">
      <alignment horizontal="right" vertical="center"/>
      <protection hidden="1"/>
    </xf>
    <xf numFmtId="196" fontId="1" fillId="0" borderId="10" xfId="63" applyNumberFormat="1" applyFont="1" applyFill="1" applyBorder="1" applyAlignment="1" applyProtection="1">
      <alignment horizontal="right" vertical="center"/>
      <protection hidden="1"/>
    </xf>
    <xf numFmtId="196" fontId="1" fillId="0" borderId="58" xfId="63" applyNumberFormat="1" applyFont="1" applyFill="1" applyBorder="1" applyAlignment="1" applyProtection="1">
      <alignment horizontal="right" vertical="center"/>
      <protection hidden="1"/>
    </xf>
    <xf numFmtId="196" fontId="1" fillId="0" borderId="59" xfId="63" applyNumberFormat="1" applyFont="1" applyFill="1" applyBorder="1" applyAlignment="1" applyProtection="1">
      <alignment horizontal="right" vertical="center"/>
      <protection hidden="1"/>
    </xf>
    <xf numFmtId="196" fontId="1" fillId="0" borderId="50" xfId="63" applyNumberFormat="1" applyFont="1" applyFill="1" applyBorder="1" applyAlignment="1" applyProtection="1">
      <alignment horizontal="right" vertical="center"/>
      <protection hidden="1"/>
    </xf>
    <xf numFmtId="196" fontId="1" fillId="0" borderId="20" xfId="63" applyNumberFormat="1" applyFont="1" applyFill="1" applyBorder="1" applyAlignment="1" applyProtection="1">
      <alignment horizontal="right" vertical="center"/>
      <protection hidden="1"/>
    </xf>
    <xf numFmtId="0" fontId="5" fillId="0" borderId="56" xfId="63" applyFont="1" applyFill="1" applyBorder="1" applyAlignment="1" applyProtection="1">
      <alignment horizontal="distributed" vertical="center"/>
      <protection hidden="1"/>
    </xf>
    <xf numFmtId="184" fontId="13" fillId="0" borderId="0" xfId="63" applyNumberFormat="1" applyFont="1" applyFill="1" applyBorder="1" applyAlignment="1" applyProtection="1">
      <alignment vertical="center"/>
      <protection hidden="1"/>
    </xf>
    <xf numFmtId="184" fontId="13" fillId="0" borderId="60" xfId="63" applyNumberFormat="1" applyFont="1" applyFill="1" applyBorder="1" applyAlignment="1" applyProtection="1">
      <alignment vertical="center"/>
      <protection hidden="1"/>
    </xf>
    <xf numFmtId="184" fontId="13" fillId="0" borderId="31" xfId="63" applyNumberFormat="1" applyFont="1" applyFill="1" applyBorder="1" applyAlignment="1" applyProtection="1">
      <alignment vertical="center"/>
      <protection hidden="1"/>
    </xf>
    <xf numFmtId="184" fontId="13" fillId="0" borderId="61" xfId="63" applyNumberFormat="1" applyFont="1" applyFill="1" applyBorder="1" applyAlignment="1" applyProtection="1">
      <alignment vertical="center"/>
      <protection hidden="1"/>
    </xf>
    <xf numFmtId="184" fontId="13" fillId="0" borderId="56" xfId="63" applyNumberFormat="1" applyFont="1" applyFill="1" applyBorder="1" applyAlignment="1" applyProtection="1">
      <alignment vertical="center"/>
      <protection hidden="1"/>
    </xf>
    <xf numFmtId="184" fontId="13" fillId="0" borderId="0" xfId="63" applyNumberFormat="1" applyFont="1" applyFill="1" applyAlignment="1" applyProtection="1">
      <alignment vertical="center"/>
      <protection hidden="1"/>
    </xf>
    <xf numFmtId="0" fontId="13" fillId="0" borderId="0" xfId="63" applyFont="1" applyFill="1" applyAlignment="1" applyProtection="1">
      <alignment vertical="center"/>
      <protection hidden="1"/>
    </xf>
    <xf numFmtId="0" fontId="5" fillId="0" borderId="56" xfId="63" applyFont="1" applyFill="1" applyBorder="1" applyAlignment="1" applyProtection="1">
      <alignment horizontal="distributed" vertical="center" wrapText="1"/>
      <protection hidden="1"/>
    </xf>
    <xf numFmtId="196" fontId="13" fillId="0" borderId="11" xfId="63" applyNumberFormat="1" applyFont="1" applyFill="1" applyBorder="1" applyAlignment="1" applyProtection="1">
      <alignment horizontal="right" vertical="center"/>
      <protection hidden="1"/>
    </xf>
    <xf numFmtId="196" fontId="13" fillId="0" borderId="60" xfId="63" applyNumberFormat="1" applyFont="1" applyFill="1" applyBorder="1" applyAlignment="1" applyProtection="1">
      <alignment horizontal="right" vertical="center"/>
      <protection hidden="1"/>
    </xf>
    <xf numFmtId="196" fontId="13" fillId="0" borderId="0" xfId="63" applyNumberFormat="1" applyFont="1" applyFill="1" applyBorder="1" applyAlignment="1" applyProtection="1">
      <alignment horizontal="right" vertical="center"/>
      <protection hidden="1"/>
    </xf>
    <xf numFmtId="196" fontId="13" fillId="0" borderId="31" xfId="63" applyNumberFormat="1" applyFont="1" applyFill="1" applyBorder="1" applyAlignment="1" applyProtection="1">
      <alignment horizontal="right" vertical="center"/>
      <protection hidden="1"/>
    </xf>
    <xf numFmtId="196" fontId="13" fillId="0" borderId="61" xfId="63" applyNumberFormat="1" applyFont="1" applyFill="1" applyBorder="1" applyAlignment="1" applyProtection="1">
      <alignment horizontal="right" vertical="center"/>
      <protection hidden="1"/>
    </xf>
    <xf numFmtId="196" fontId="13" fillId="0" borderId="56" xfId="63" applyNumberFormat="1" applyFont="1" applyFill="1" applyBorder="1" applyAlignment="1" applyProtection="1">
      <alignment horizontal="right" vertical="center"/>
      <protection hidden="1"/>
    </xf>
    <xf numFmtId="0" fontId="6" fillId="0" borderId="56" xfId="63" applyFont="1" applyFill="1" applyBorder="1" applyAlignment="1" applyProtection="1">
      <alignment horizontal="distributed" vertical="center" wrapText="1"/>
      <protection hidden="1"/>
    </xf>
    <xf numFmtId="0" fontId="14" fillId="0" borderId="56" xfId="63" applyFont="1" applyFill="1" applyBorder="1" applyAlignment="1" applyProtection="1">
      <alignment vertical="center"/>
      <protection hidden="1"/>
    </xf>
    <xf numFmtId="184" fontId="13" fillId="0" borderId="11" xfId="63" applyNumberFormat="1" applyFont="1" applyFill="1" applyBorder="1" applyAlignment="1" applyProtection="1">
      <alignment vertical="center"/>
      <protection hidden="1"/>
    </xf>
    <xf numFmtId="0" fontId="17" fillId="0" borderId="56" xfId="63" applyFont="1" applyFill="1" applyBorder="1" applyAlignment="1" applyProtection="1">
      <alignment horizontal="left" vertical="center"/>
      <protection hidden="1"/>
    </xf>
    <xf numFmtId="0" fontId="5" fillId="0" borderId="62" xfId="63" applyFont="1" applyFill="1" applyBorder="1" applyAlignment="1" applyProtection="1">
      <alignment horizontal="distributed" vertical="center" wrapText="1"/>
      <protection hidden="1"/>
    </xf>
    <xf numFmtId="184" fontId="13" fillId="0" borderId="14" xfId="63" applyNumberFormat="1" applyFont="1" applyFill="1" applyBorder="1" applyAlignment="1" applyProtection="1">
      <alignment vertical="center"/>
      <protection hidden="1"/>
    </xf>
    <xf numFmtId="184" fontId="13" fillId="0" borderId="55" xfId="63" applyNumberFormat="1" applyFont="1" applyFill="1" applyBorder="1" applyAlignment="1" applyProtection="1">
      <alignment vertical="center"/>
      <protection hidden="1"/>
    </xf>
    <xf numFmtId="184" fontId="13" fillId="0" borderId="54" xfId="63" applyNumberFormat="1" applyFont="1" applyFill="1" applyBorder="1" applyAlignment="1" applyProtection="1">
      <alignment vertical="center"/>
      <protection hidden="1"/>
    </xf>
    <xf numFmtId="184" fontId="13" fillId="0" borderId="63" xfId="63" applyNumberFormat="1" applyFont="1" applyFill="1" applyBorder="1" applyAlignment="1" applyProtection="1">
      <alignment vertical="center"/>
      <protection hidden="1"/>
    </xf>
    <xf numFmtId="184" fontId="13" fillId="0" borderId="62" xfId="63" applyNumberFormat="1" applyFont="1" applyFill="1" applyBorder="1" applyAlignment="1" applyProtection="1">
      <alignment vertical="center"/>
      <protection hidden="1"/>
    </xf>
    <xf numFmtId="209" fontId="20" fillId="0" borderId="0" xfId="63" applyNumberFormat="1" applyFont="1" applyFill="1" applyAlignment="1" applyProtection="1">
      <alignment vertical="center"/>
      <protection hidden="1"/>
    </xf>
    <xf numFmtId="209" fontId="14" fillId="0" borderId="0" xfId="63" applyNumberFormat="1" applyFont="1" applyFill="1" applyAlignment="1" applyProtection="1">
      <alignment vertical="center"/>
      <protection hidden="1"/>
    </xf>
    <xf numFmtId="209" fontId="5" fillId="0" borderId="45" xfId="63" applyNumberFormat="1" applyFont="1" applyFill="1" applyBorder="1" applyAlignment="1" applyProtection="1">
      <alignment horizontal="left" vertical="center" wrapText="1"/>
      <protection hidden="1"/>
    </xf>
    <xf numFmtId="209" fontId="5" fillId="0" borderId="19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10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20" xfId="63" applyNumberFormat="1" applyFont="1" applyFill="1" applyBorder="1" applyAlignment="1" applyProtection="1">
      <alignment horizontal="center" vertical="center" wrapText="1"/>
      <protection hidden="1"/>
    </xf>
    <xf numFmtId="209" fontId="14" fillId="0" borderId="46" xfId="63" applyNumberFormat="1" applyFont="1" applyFill="1" applyBorder="1" applyAlignment="1" applyProtection="1">
      <alignment vertical="center"/>
      <protection hidden="1"/>
    </xf>
    <xf numFmtId="209" fontId="14" fillId="0" borderId="47" xfId="63" applyNumberFormat="1" applyFont="1" applyFill="1" applyBorder="1" applyAlignment="1" applyProtection="1">
      <alignment vertical="center"/>
      <protection hidden="1"/>
    </xf>
    <xf numFmtId="209" fontId="5" fillId="0" borderId="48" xfId="63" applyNumberFormat="1" applyFont="1" applyFill="1" applyBorder="1" applyAlignment="1" applyProtection="1">
      <alignment horizontal="left" vertical="center"/>
      <protection hidden="1"/>
    </xf>
    <xf numFmtId="209" fontId="5" fillId="0" borderId="49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39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51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64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65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66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52" xfId="63" applyNumberFormat="1" applyFont="1" applyFill="1" applyBorder="1" applyAlignment="1" applyProtection="1">
      <alignment horizontal="left" vertical="center"/>
      <protection hidden="1"/>
    </xf>
    <xf numFmtId="209" fontId="5" fillId="0" borderId="54" xfId="63" applyNumberFormat="1" applyFont="1" applyFill="1" applyBorder="1" applyAlignment="1" applyProtection="1">
      <alignment horizontal="center" vertical="center" wrapText="1"/>
      <protection hidden="1"/>
    </xf>
    <xf numFmtId="209" fontId="14" fillId="0" borderId="55" xfId="63" applyNumberFormat="1" applyFont="1" applyFill="1" applyBorder="1" applyAlignment="1" applyProtection="1">
      <alignment horizontal="center" vertical="center"/>
      <protection hidden="1"/>
    </xf>
    <xf numFmtId="209" fontId="14" fillId="0" borderId="63" xfId="63" applyNumberFormat="1" applyFont="1" applyFill="1" applyBorder="1" applyAlignment="1" applyProtection="1">
      <alignment horizontal="center" vertical="center"/>
      <protection hidden="1"/>
    </xf>
    <xf numFmtId="209" fontId="5" fillId="0" borderId="14" xfId="63" applyNumberFormat="1" applyFont="1" applyFill="1" applyBorder="1" applyAlignment="1" applyProtection="1">
      <alignment horizontal="center" vertical="center" wrapText="1"/>
      <protection hidden="1"/>
    </xf>
    <xf numFmtId="209" fontId="14" fillId="0" borderId="53" xfId="63" applyNumberFormat="1" applyFont="1" applyFill="1" applyBorder="1" applyAlignment="1" applyProtection="1">
      <alignment horizontal="center" vertical="center"/>
      <protection hidden="1"/>
    </xf>
    <xf numFmtId="209" fontId="14" fillId="0" borderId="15" xfId="63" applyNumberFormat="1" applyFont="1" applyFill="1" applyBorder="1" applyAlignment="1" applyProtection="1">
      <alignment horizontal="center" vertical="center"/>
      <protection hidden="1"/>
    </xf>
    <xf numFmtId="209" fontId="5" fillId="0" borderId="67" xfId="63" applyNumberFormat="1" applyFont="1" applyFill="1" applyBorder="1" applyAlignment="1" applyProtection="1">
      <alignment horizontal="center" vertical="center" wrapText="1"/>
      <protection hidden="1"/>
    </xf>
    <xf numFmtId="209" fontId="17" fillId="0" borderId="19" xfId="63" applyNumberFormat="1" applyFont="1" applyFill="1" applyBorder="1" applyAlignment="1" applyProtection="1">
      <alignment vertical="center"/>
      <protection hidden="1"/>
    </xf>
    <xf numFmtId="209" fontId="1" fillId="0" borderId="58" xfId="63" applyNumberFormat="1" applyFont="1" applyFill="1" applyBorder="1" applyAlignment="1" applyProtection="1">
      <alignment horizontal="right" vertical="center"/>
      <protection hidden="1"/>
    </xf>
    <xf numFmtId="209" fontId="1" fillId="0" borderId="57" xfId="63" applyNumberFormat="1" applyFont="1" applyFill="1" applyBorder="1" applyAlignment="1" applyProtection="1">
      <alignment horizontal="right" vertical="center"/>
      <protection hidden="1"/>
    </xf>
    <xf numFmtId="209" fontId="1" fillId="0" borderId="59" xfId="63" applyNumberFormat="1" applyFont="1" applyFill="1" applyBorder="1" applyAlignment="1" applyProtection="1">
      <alignment horizontal="right" vertical="center"/>
      <protection hidden="1"/>
    </xf>
    <xf numFmtId="209" fontId="1" fillId="0" borderId="10" xfId="63" applyNumberFormat="1" applyFont="1" applyFill="1" applyBorder="1" applyAlignment="1" applyProtection="1">
      <alignment horizontal="right" vertical="center"/>
      <protection hidden="1"/>
    </xf>
    <xf numFmtId="209" fontId="14" fillId="0" borderId="11" xfId="63" applyNumberFormat="1" applyFont="1" applyFill="1" applyBorder="1" applyAlignment="1" applyProtection="1">
      <alignment horizontal="distributed" vertical="center"/>
      <protection hidden="1"/>
    </xf>
    <xf numFmtId="209" fontId="13" fillId="0" borderId="31" xfId="63" applyNumberFormat="1" applyFont="1" applyFill="1" applyBorder="1" applyAlignment="1" applyProtection="1">
      <alignment vertical="center"/>
      <protection hidden="1"/>
    </xf>
    <xf numFmtId="209" fontId="13" fillId="0" borderId="60" xfId="63" applyNumberFormat="1" applyFont="1" applyFill="1" applyBorder="1" applyAlignment="1" applyProtection="1">
      <alignment vertical="center"/>
      <protection hidden="1"/>
    </xf>
    <xf numFmtId="209" fontId="13" fillId="0" borderId="61" xfId="63" applyNumberFormat="1" applyFont="1" applyFill="1" applyBorder="1" applyAlignment="1" applyProtection="1">
      <alignment vertical="center"/>
      <protection hidden="1"/>
    </xf>
    <xf numFmtId="209" fontId="13" fillId="0" borderId="0" xfId="63" applyNumberFormat="1" applyFont="1" applyFill="1" applyAlignment="1" applyProtection="1">
      <alignment vertical="center"/>
      <protection hidden="1"/>
    </xf>
    <xf numFmtId="209" fontId="1" fillId="0" borderId="11" xfId="63" applyNumberFormat="1" applyFont="1" applyFill="1" applyBorder="1" applyAlignment="1" applyProtection="1">
      <alignment horizontal="distributed" vertical="center" wrapText="1"/>
      <protection hidden="1"/>
    </xf>
    <xf numFmtId="209" fontId="13" fillId="0" borderId="31" xfId="63" applyNumberFormat="1" applyFont="1" applyFill="1" applyBorder="1" applyAlignment="1" applyProtection="1">
      <alignment horizontal="right" vertical="center"/>
      <protection hidden="1"/>
    </xf>
    <xf numFmtId="209" fontId="13" fillId="0" borderId="60" xfId="63" applyNumberFormat="1" applyFont="1" applyFill="1" applyBorder="1" applyAlignment="1" applyProtection="1">
      <alignment horizontal="right" vertical="center"/>
      <protection hidden="1"/>
    </xf>
    <xf numFmtId="209" fontId="13" fillId="0" borderId="61" xfId="63" applyNumberFormat="1" applyFont="1" applyFill="1" applyBorder="1" applyAlignment="1" applyProtection="1">
      <alignment horizontal="right" vertical="center"/>
      <protection hidden="1"/>
    </xf>
    <xf numFmtId="209" fontId="13" fillId="0" borderId="0" xfId="63" applyNumberFormat="1" applyFont="1" applyFill="1" applyAlignment="1" applyProtection="1">
      <alignment horizontal="right" vertical="center"/>
      <protection hidden="1"/>
    </xf>
    <xf numFmtId="209" fontId="14" fillId="0" borderId="11" xfId="63" applyNumberFormat="1" applyFont="1" applyFill="1" applyBorder="1" applyAlignment="1" applyProtection="1">
      <alignment vertical="center"/>
      <protection hidden="1"/>
    </xf>
    <xf numFmtId="209" fontId="13" fillId="0" borderId="0" xfId="63" applyNumberFormat="1" applyFont="1" applyFill="1" applyBorder="1" applyAlignment="1" applyProtection="1">
      <alignment vertical="center"/>
      <protection hidden="1"/>
    </xf>
    <xf numFmtId="209" fontId="17" fillId="0" borderId="11" xfId="63" applyNumberFormat="1" applyFont="1" applyFill="1" applyBorder="1" applyAlignment="1" applyProtection="1">
      <alignment vertical="center"/>
      <protection hidden="1"/>
    </xf>
    <xf numFmtId="209" fontId="13" fillId="0" borderId="0" xfId="63" applyNumberFormat="1" applyFont="1" applyFill="1" applyBorder="1" applyAlignment="1" applyProtection="1">
      <alignment horizontal="right" vertical="center"/>
      <protection hidden="1"/>
    </xf>
    <xf numFmtId="209" fontId="14" fillId="0" borderId="13" xfId="63" applyNumberFormat="1" applyFont="1" applyFill="1" applyBorder="1" applyAlignment="1" applyProtection="1">
      <alignment horizontal="distributed" vertical="center"/>
      <protection hidden="1"/>
    </xf>
    <xf numFmtId="209" fontId="13" fillId="0" borderId="54" xfId="63" applyNumberFormat="1" applyFont="1" applyFill="1" applyBorder="1" applyAlignment="1" applyProtection="1">
      <alignment vertical="center"/>
      <protection hidden="1"/>
    </xf>
    <xf numFmtId="209" fontId="13" fillId="0" borderId="55" xfId="63" applyNumberFormat="1" applyFont="1" applyFill="1" applyBorder="1" applyAlignment="1" applyProtection="1">
      <alignment vertical="center"/>
      <protection hidden="1"/>
    </xf>
    <xf numFmtId="209" fontId="13" fillId="0" borderId="63" xfId="63" applyNumberFormat="1" applyFont="1" applyFill="1" applyBorder="1" applyAlignment="1" applyProtection="1">
      <alignment vertical="center"/>
      <protection hidden="1"/>
    </xf>
    <xf numFmtId="209" fontId="13" fillId="0" borderId="14" xfId="63" applyNumberFormat="1" applyFont="1" applyFill="1" applyBorder="1" applyAlignment="1" applyProtection="1">
      <alignment vertical="center"/>
      <protection hidden="1"/>
    </xf>
    <xf numFmtId="38" fontId="14" fillId="0" borderId="45" xfId="49" applyFont="1" applyFill="1" applyBorder="1" applyAlignment="1" applyProtection="1">
      <alignment horizontal="left" vertical="center" wrapText="1"/>
      <protection hidden="1"/>
    </xf>
    <xf numFmtId="0" fontId="14" fillId="0" borderId="19" xfId="63" applyFont="1" applyFill="1" applyBorder="1" applyAlignment="1" applyProtection="1">
      <alignment horizontal="center" vertical="center"/>
      <protection hidden="1"/>
    </xf>
    <xf numFmtId="0" fontId="14" fillId="0" borderId="10" xfId="63" applyFont="1" applyFill="1" applyBorder="1" applyAlignment="1" applyProtection="1">
      <alignment horizontal="center" vertical="center"/>
      <protection hidden="1"/>
    </xf>
    <xf numFmtId="0" fontId="14" fillId="0" borderId="20" xfId="63" applyFont="1" applyFill="1" applyBorder="1" applyAlignment="1" applyProtection="1">
      <alignment horizontal="center" vertical="center"/>
      <protection hidden="1"/>
    </xf>
    <xf numFmtId="0" fontId="14" fillId="0" borderId="68" xfId="63" applyFont="1" applyFill="1" applyBorder="1" applyAlignment="1" applyProtection="1">
      <alignment horizontal="center" vertical="center"/>
      <protection hidden="1"/>
    </xf>
    <xf numFmtId="0" fontId="14" fillId="0" borderId="69" xfId="63" applyFont="1" applyFill="1" applyBorder="1" applyAlignment="1" applyProtection="1">
      <alignment horizontal="center" vertical="center"/>
      <protection hidden="1"/>
    </xf>
    <xf numFmtId="0" fontId="14" fillId="0" borderId="70" xfId="63" applyFont="1" applyFill="1" applyBorder="1" applyAlignment="1" applyProtection="1">
      <alignment horizontal="center" vertical="center"/>
      <protection hidden="1"/>
    </xf>
    <xf numFmtId="38" fontId="14" fillId="0" borderId="52" xfId="49" applyFont="1" applyFill="1" applyBorder="1" applyAlignment="1" applyProtection="1">
      <alignment horizontal="left" vertical="center"/>
      <protection hidden="1"/>
    </xf>
    <xf numFmtId="0" fontId="14" fillId="0" borderId="71" xfId="63" applyFont="1" applyFill="1" applyBorder="1" applyAlignment="1" applyProtection="1">
      <alignment horizontal="center" vertical="center"/>
      <protection hidden="1"/>
    </xf>
    <xf numFmtId="0" fontId="14" fillId="0" borderId="53" xfId="63" applyFont="1" applyFill="1" applyBorder="1" applyAlignment="1" applyProtection="1">
      <alignment horizontal="center" vertical="center"/>
      <protection hidden="1"/>
    </xf>
    <xf numFmtId="0" fontId="14" fillId="0" borderId="72" xfId="63" applyFont="1" applyFill="1" applyBorder="1" applyAlignment="1" applyProtection="1">
      <alignment horizontal="center" vertical="center"/>
      <protection hidden="1"/>
    </xf>
    <xf numFmtId="0" fontId="17" fillId="0" borderId="50" xfId="63" applyFont="1" applyFill="1" applyBorder="1" applyAlignment="1" applyProtection="1">
      <alignment vertical="center"/>
      <protection hidden="1"/>
    </xf>
    <xf numFmtId="0" fontId="1" fillId="0" borderId="58" xfId="63" applyFont="1" applyFill="1" applyBorder="1" applyAlignment="1" applyProtection="1">
      <alignment horizontal="right" vertical="center"/>
      <protection hidden="1"/>
    </xf>
    <xf numFmtId="0" fontId="1" fillId="0" borderId="57" xfId="63" applyFont="1" applyFill="1" applyBorder="1" applyAlignment="1" applyProtection="1">
      <alignment horizontal="right" vertical="center"/>
      <protection hidden="1"/>
    </xf>
    <xf numFmtId="0" fontId="1" fillId="0" borderId="59" xfId="63" applyFont="1" applyFill="1" applyBorder="1" applyAlignment="1" applyProtection="1">
      <alignment horizontal="right" vertical="center"/>
      <protection hidden="1"/>
    </xf>
    <xf numFmtId="0" fontId="1" fillId="0" borderId="31" xfId="63" applyFont="1" applyFill="1" applyBorder="1" applyAlignment="1" applyProtection="1">
      <alignment horizontal="right" vertical="center"/>
      <protection hidden="1"/>
    </xf>
    <xf numFmtId="0" fontId="1" fillId="0" borderId="60" xfId="63" applyFont="1" applyFill="1" applyBorder="1" applyAlignment="1" applyProtection="1">
      <alignment horizontal="right" vertical="center"/>
      <protection hidden="1"/>
    </xf>
    <xf numFmtId="0" fontId="1" fillId="0" borderId="61" xfId="63" applyFont="1" applyFill="1" applyBorder="1" applyAlignment="1" applyProtection="1">
      <alignment horizontal="right" vertical="center"/>
      <protection hidden="1"/>
    </xf>
    <xf numFmtId="0" fontId="14" fillId="0" borderId="56" xfId="63" applyFont="1" applyFill="1" applyBorder="1" applyAlignment="1" applyProtection="1">
      <alignment horizontal="distributed" vertical="center"/>
      <protection hidden="1"/>
    </xf>
    <xf numFmtId="179" fontId="13" fillId="0" borderId="31" xfId="63" applyNumberFormat="1" applyFont="1" applyFill="1" applyBorder="1" applyAlignment="1" applyProtection="1">
      <alignment vertical="center"/>
      <protection hidden="1"/>
    </xf>
    <xf numFmtId="179" fontId="13" fillId="0" borderId="60" xfId="63" applyNumberFormat="1" applyFont="1" applyFill="1" applyBorder="1" applyAlignment="1" applyProtection="1">
      <alignment vertical="center"/>
      <protection hidden="1"/>
    </xf>
    <xf numFmtId="179" fontId="13" fillId="0" borderId="61" xfId="63" applyNumberFormat="1" applyFont="1" applyFill="1" applyBorder="1" applyAlignment="1" applyProtection="1">
      <alignment vertical="center"/>
      <protection hidden="1"/>
    </xf>
    <xf numFmtId="185" fontId="14" fillId="0" borderId="0" xfId="63" applyNumberFormat="1" applyFont="1" applyFill="1" applyAlignment="1" applyProtection="1">
      <alignment vertical="center"/>
      <protection hidden="1"/>
    </xf>
    <xf numFmtId="0" fontId="1" fillId="0" borderId="56" xfId="63" applyFont="1" applyFill="1" applyBorder="1" applyAlignment="1" applyProtection="1">
      <alignment horizontal="distributed" vertical="center" wrapText="1"/>
      <protection hidden="1"/>
    </xf>
    <xf numFmtId="184" fontId="13" fillId="0" borderId="31" xfId="63" applyNumberFormat="1" applyFont="1" applyFill="1" applyBorder="1" applyAlignment="1" applyProtection="1">
      <alignment horizontal="right" vertical="center"/>
      <protection hidden="1"/>
    </xf>
    <xf numFmtId="184" fontId="13" fillId="0" borderId="60" xfId="63" applyNumberFormat="1" applyFont="1" applyFill="1" applyBorder="1" applyAlignment="1" applyProtection="1">
      <alignment horizontal="right" vertical="center"/>
      <protection hidden="1"/>
    </xf>
    <xf numFmtId="184" fontId="13" fillId="0" borderId="61" xfId="63" applyNumberFormat="1" applyFont="1" applyFill="1" applyBorder="1" applyAlignment="1" applyProtection="1">
      <alignment horizontal="right" vertical="center"/>
      <protection hidden="1"/>
    </xf>
    <xf numFmtId="184" fontId="13" fillId="0" borderId="0" xfId="63" applyNumberFormat="1" applyFont="1" applyFill="1" applyBorder="1" applyAlignment="1" applyProtection="1">
      <alignment horizontal="right" vertical="center"/>
      <protection hidden="1"/>
    </xf>
    <xf numFmtId="196" fontId="13" fillId="0" borderId="31" xfId="63" applyNumberFormat="1" applyFont="1" applyFill="1" applyBorder="1" applyAlignment="1" applyProtection="1">
      <alignment vertical="center"/>
      <protection hidden="1"/>
    </xf>
    <xf numFmtId="196" fontId="13" fillId="0" borderId="60" xfId="63" applyNumberFormat="1" applyFont="1" applyFill="1" applyBorder="1" applyAlignment="1" applyProtection="1">
      <alignment vertical="center"/>
      <protection hidden="1"/>
    </xf>
    <xf numFmtId="196" fontId="13" fillId="0" borderId="61" xfId="63" applyNumberFormat="1" applyFont="1" applyFill="1" applyBorder="1" applyAlignment="1" applyProtection="1">
      <alignment vertical="center"/>
      <protection hidden="1"/>
    </xf>
    <xf numFmtId="196" fontId="13" fillId="0" borderId="0" xfId="63" applyNumberFormat="1" applyFont="1" applyFill="1" applyBorder="1" applyAlignment="1" applyProtection="1">
      <alignment vertical="center"/>
      <protection hidden="1"/>
    </xf>
    <xf numFmtId="0" fontId="17" fillId="0" borderId="56" xfId="63" applyFont="1" applyFill="1" applyBorder="1" applyAlignment="1" applyProtection="1">
      <alignment vertical="center"/>
      <protection hidden="1"/>
    </xf>
    <xf numFmtId="0" fontId="14" fillId="0" borderId="62" xfId="63" applyFont="1" applyFill="1" applyBorder="1" applyAlignment="1" applyProtection="1">
      <alignment horizontal="distributed" vertical="center"/>
      <protection hidden="1"/>
    </xf>
    <xf numFmtId="179" fontId="13" fillId="0" borderId="54" xfId="63" applyNumberFormat="1" applyFont="1" applyFill="1" applyBorder="1" applyAlignment="1" applyProtection="1">
      <alignment vertical="center"/>
      <protection hidden="1"/>
    </xf>
    <xf numFmtId="179" fontId="13" fillId="0" borderId="55" xfId="63" applyNumberFormat="1" applyFont="1" applyFill="1" applyBorder="1" applyAlignment="1" applyProtection="1">
      <alignment vertical="center"/>
      <protection hidden="1"/>
    </xf>
    <xf numFmtId="179" fontId="13" fillId="0" borderId="63" xfId="63" applyNumberFormat="1" applyFont="1" applyFill="1" applyBorder="1" applyAlignment="1" applyProtection="1">
      <alignment vertical="center"/>
      <protection hidden="1"/>
    </xf>
    <xf numFmtId="3" fontId="13" fillId="0" borderId="0" xfId="63" applyNumberFormat="1" applyFont="1" applyFill="1" applyAlignment="1" applyProtection="1">
      <alignment vertical="center"/>
      <protection hidden="1"/>
    </xf>
    <xf numFmtId="185" fontId="13" fillId="0" borderId="0" xfId="63" applyNumberFormat="1" applyFont="1" applyFill="1" applyAlignment="1" applyProtection="1">
      <alignment vertical="center"/>
      <protection hidden="1"/>
    </xf>
    <xf numFmtId="196" fontId="20" fillId="0" borderId="0" xfId="63" applyNumberFormat="1" applyFont="1" applyFill="1" applyAlignment="1" applyProtection="1">
      <alignment vertical="center"/>
      <protection hidden="1"/>
    </xf>
    <xf numFmtId="196" fontId="14" fillId="0" borderId="45" xfId="63" applyNumberFormat="1" applyFont="1" applyFill="1" applyBorder="1" applyAlignment="1" applyProtection="1">
      <alignment horizontal="left" vertical="center" wrapText="1"/>
      <protection hidden="1"/>
    </xf>
    <xf numFmtId="196" fontId="14" fillId="0" borderId="73" xfId="63" applyNumberFormat="1" applyFont="1" applyFill="1" applyBorder="1" applyAlignment="1" applyProtection="1">
      <alignment horizontal="center" vertical="center"/>
      <protection hidden="1"/>
    </xf>
    <xf numFmtId="196" fontId="14" fillId="0" borderId="46" xfId="63" applyNumberFormat="1" applyFont="1" applyFill="1" applyBorder="1" applyAlignment="1" applyProtection="1">
      <alignment horizontal="center" vertical="center"/>
      <protection hidden="1"/>
    </xf>
    <xf numFmtId="196" fontId="14" fillId="0" borderId="47" xfId="63" applyNumberFormat="1" applyFont="1" applyFill="1" applyBorder="1" applyAlignment="1" applyProtection="1">
      <alignment horizontal="center" vertical="center"/>
      <protection hidden="1"/>
    </xf>
    <xf numFmtId="196" fontId="14" fillId="0" borderId="48" xfId="63" applyNumberFormat="1" applyFont="1" applyFill="1" applyBorder="1" applyAlignment="1" applyProtection="1">
      <alignment horizontal="left" vertical="center"/>
      <protection hidden="1"/>
    </xf>
    <xf numFmtId="196" fontId="14" fillId="0" borderId="58" xfId="63" applyNumberFormat="1" applyFont="1" applyFill="1" applyBorder="1" applyAlignment="1" applyProtection="1">
      <alignment horizontal="center" vertical="center"/>
      <protection hidden="1"/>
    </xf>
    <xf numFmtId="196" fontId="14" fillId="0" borderId="57" xfId="63" applyNumberFormat="1" applyFont="1" applyFill="1" applyBorder="1" applyAlignment="1" applyProtection="1">
      <alignment horizontal="center" vertical="center"/>
      <protection hidden="1"/>
    </xf>
    <xf numFmtId="196" fontId="14" fillId="0" borderId="59" xfId="63" applyNumberFormat="1" applyFont="1" applyFill="1" applyBorder="1" applyAlignment="1" applyProtection="1">
      <alignment horizontal="center" vertical="center"/>
      <protection hidden="1"/>
    </xf>
    <xf numFmtId="196" fontId="14" fillId="0" borderId="52" xfId="63" applyNumberFormat="1" applyFont="1" applyFill="1" applyBorder="1" applyAlignment="1" applyProtection="1">
      <alignment horizontal="left" vertical="center"/>
      <protection hidden="1"/>
    </xf>
    <xf numFmtId="196" fontId="14" fillId="0" borderId="54" xfId="63" applyNumberFormat="1" applyFont="1" applyFill="1" applyBorder="1" applyAlignment="1" applyProtection="1">
      <alignment horizontal="center" vertical="center"/>
      <protection hidden="1"/>
    </xf>
    <xf numFmtId="196" fontId="14" fillId="0" borderId="55" xfId="63" applyNumberFormat="1" applyFont="1" applyFill="1" applyBorder="1" applyAlignment="1" applyProtection="1">
      <alignment horizontal="center" vertical="center"/>
      <protection hidden="1"/>
    </xf>
    <xf numFmtId="196" fontId="14" fillId="0" borderId="63" xfId="63" applyNumberFormat="1" applyFont="1" applyFill="1" applyBorder="1" applyAlignment="1" applyProtection="1">
      <alignment horizontal="center" vertical="center"/>
      <protection hidden="1"/>
    </xf>
    <xf numFmtId="196" fontId="17" fillId="0" borderId="50" xfId="63" applyNumberFormat="1" applyFont="1" applyFill="1" applyBorder="1" applyAlignment="1" applyProtection="1">
      <alignment horizontal="left" vertical="center"/>
      <protection hidden="1"/>
    </xf>
    <xf numFmtId="196" fontId="1" fillId="0" borderId="74" xfId="63" applyNumberFormat="1" applyFont="1" applyFill="1" applyBorder="1" applyAlignment="1" applyProtection="1">
      <alignment horizontal="right" vertical="center"/>
      <protection hidden="1"/>
    </xf>
    <xf numFmtId="184" fontId="13" fillId="0" borderId="75" xfId="63" applyNumberFormat="1" applyFont="1" applyFill="1" applyBorder="1" applyAlignment="1" applyProtection="1">
      <alignment vertical="center"/>
      <protection hidden="1"/>
    </xf>
    <xf numFmtId="184" fontId="13" fillId="0" borderId="75" xfId="63" applyNumberFormat="1" applyFont="1" applyFill="1" applyBorder="1" applyAlignment="1" applyProtection="1">
      <alignment horizontal="right" vertical="center"/>
      <protection hidden="1"/>
    </xf>
    <xf numFmtId="196" fontId="14" fillId="0" borderId="56" xfId="63" applyNumberFormat="1" applyFont="1" applyFill="1" applyBorder="1" applyAlignment="1" applyProtection="1">
      <alignment horizontal="distributed" vertical="center"/>
      <protection hidden="1"/>
    </xf>
    <xf numFmtId="196" fontId="17" fillId="0" borderId="56" xfId="63" applyNumberFormat="1" applyFont="1" applyFill="1" applyBorder="1" applyAlignment="1" applyProtection="1">
      <alignment vertical="center"/>
      <protection hidden="1"/>
    </xf>
    <xf numFmtId="184" fontId="13" fillId="0" borderId="54" xfId="63" applyNumberFormat="1" applyFont="1" applyFill="1" applyBorder="1" applyAlignment="1" applyProtection="1">
      <alignment horizontal="right" vertical="center"/>
      <protection hidden="1"/>
    </xf>
    <xf numFmtId="184" fontId="13" fillId="0" borderId="55" xfId="63" applyNumberFormat="1" applyFont="1" applyFill="1" applyBorder="1" applyAlignment="1" applyProtection="1">
      <alignment horizontal="right" vertical="center"/>
      <protection hidden="1"/>
    </xf>
    <xf numFmtId="184" fontId="13" fillId="0" borderId="67" xfId="63" applyNumberFormat="1" applyFont="1" applyFill="1" applyBorder="1" applyAlignment="1" applyProtection="1">
      <alignment horizontal="right" vertical="center"/>
      <protection hidden="1"/>
    </xf>
    <xf numFmtId="196" fontId="13" fillId="0" borderId="0" xfId="63" applyNumberFormat="1" applyFont="1" applyFill="1" applyAlignment="1" applyProtection="1">
      <alignment vertical="center"/>
      <protection hidden="1"/>
    </xf>
    <xf numFmtId="196" fontId="14" fillId="0" borderId="0" xfId="63" applyNumberFormat="1" applyFont="1" applyFill="1" applyAlignment="1" applyProtection="1">
      <alignment horizontal="right" vertical="center"/>
      <protection hidden="1"/>
    </xf>
    <xf numFmtId="0" fontId="14" fillId="0" borderId="45" xfId="63" applyFont="1" applyFill="1" applyBorder="1" applyAlignment="1" applyProtection="1">
      <alignment horizontal="left" vertical="center" wrapText="1"/>
      <protection hidden="1"/>
    </xf>
    <xf numFmtId="0" fontId="14" fillId="0" borderId="73" xfId="63" applyFont="1" applyFill="1" applyBorder="1" applyAlignment="1" applyProtection="1">
      <alignment horizontal="center" vertical="center"/>
      <protection hidden="1"/>
    </xf>
    <xf numFmtId="0" fontId="14" fillId="0" borderId="46" xfId="63" applyFont="1" applyFill="1" applyBorder="1" applyAlignment="1" applyProtection="1">
      <alignment horizontal="center" vertical="center"/>
      <protection hidden="1"/>
    </xf>
    <xf numFmtId="0" fontId="14" fillId="0" borderId="47" xfId="63" applyFont="1" applyFill="1" applyBorder="1" applyAlignment="1" applyProtection="1">
      <alignment horizontal="center" vertical="center"/>
      <protection hidden="1"/>
    </xf>
    <xf numFmtId="0" fontId="13" fillId="0" borderId="58" xfId="63" applyFont="1" applyFill="1" applyBorder="1" applyAlignment="1" applyProtection="1">
      <alignment horizontal="center" vertical="center"/>
      <protection hidden="1"/>
    </xf>
    <xf numFmtId="0" fontId="13" fillId="0" borderId="57" xfId="63" applyFont="1" applyFill="1" applyBorder="1" applyAlignment="1" applyProtection="1">
      <alignment horizontal="center" vertical="center"/>
      <protection hidden="1"/>
    </xf>
    <xf numFmtId="0" fontId="13" fillId="0" borderId="59" xfId="63" applyFont="1" applyFill="1" applyBorder="1" applyAlignment="1" applyProtection="1">
      <alignment horizontal="center" vertical="center"/>
      <protection hidden="1"/>
    </xf>
    <xf numFmtId="0" fontId="14" fillId="0" borderId="0" xfId="63" applyFont="1" applyFill="1" applyBorder="1" applyAlignment="1" applyProtection="1">
      <alignment horizontal="center" vertical="center"/>
      <protection hidden="1"/>
    </xf>
    <xf numFmtId="0" fontId="14" fillId="0" borderId="48" xfId="63" applyFont="1" applyFill="1" applyBorder="1" applyAlignment="1" applyProtection="1">
      <alignment horizontal="left" vertical="center"/>
      <protection hidden="1"/>
    </xf>
    <xf numFmtId="0" fontId="14" fillId="0" borderId="58" xfId="63" applyFont="1" applyFill="1" applyBorder="1" applyAlignment="1" applyProtection="1">
      <alignment horizontal="center" vertical="center"/>
      <protection hidden="1"/>
    </xf>
    <xf numFmtId="0" fontId="14" fillId="0" borderId="57" xfId="63" applyFont="1" applyFill="1" applyBorder="1" applyAlignment="1" applyProtection="1">
      <alignment horizontal="center" vertical="center"/>
      <protection hidden="1"/>
    </xf>
    <xf numFmtId="0" fontId="14" fillId="0" borderId="59" xfId="63" applyFont="1" applyFill="1" applyBorder="1" applyAlignment="1" applyProtection="1">
      <alignment horizontal="center" vertical="center"/>
      <protection hidden="1"/>
    </xf>
    <xf numFmtId="0" fontId="14" fillId="0" borderId="76" xfId="63" applyFont="1" applyFill="1" applyBorder="1" applyAlignment="1" applyProtection="1">
      <alignment horizontal="center" vertical="center"/>
      <protection hidden="1"/>
    </xf>
    <xf numFmtId="0" fontId="14" fillId="0" borderId="77" xfId="63" applyFont="1" applyFill="1" applyBorder="1" applyAlignment="1" applyProtection="1">
      <alignment horizontal="center" vertical="center"/>
      <protection hidden="1"/>
    </xf>
    <xf numFmtId="0" fontId="14" fillId="0" borderId="78" xfId="63" applyFont="1" applyFill="1" applyBorder="1" applyAlignment="1" applyProtection="1">
      <alignment horizontal="center" vertical="center"/>
      <protection hidden="1"/>
    </xf>
    <xf numFmtId="0" fontId="14" fillId="0" borderId="52" xfId="63" applyFont="1" applyFill="1" applyBorder="1" applyAlignment="1" applyProtection="1">
      <alignment horizontal="left" vertical="center"/>
      <protection hidden="1"/>
    </xf>
    <xf numFmtId="0" fontId="14" fillId="0" borderId="54" xfId="63" applyFont="1" applyFill="1" applyBorder="1" applyAlignment="1" applyProtection="1">
      <alignment horizontal="center" vertical="center"/>
      <protection hidden="1"/>
    </xf>
    <xf numFmtId="0" fontId="14" fillId="0" borderId="55" xfId="63" applyFont="1" applyFill="1" applyBorder="1" applyAlignment="1" applyProtection="1">
      <alignment horizontal="center" vertical="center"/>
      <protection hidden="1"/>
    </xf>
    <xf numFmtId="0" fontId="14" fillId="0" borderId="63" xfId="63" applyFont="1" applyFill="1" applyBorder="1" applyAlignment="1" applyProtection="1">
      <alignment horizontal="center" vertical="center"/>
      <protection hidden="1"/>
    </xf>
    <xf numFmtId="0" fontId="14" fillId="0" borderId="55" xfId="63" applyFont="1" applyFill="1" applyBorder="1" applyAlignment="1" applyProtection="1">
      <alignment horizontal="center" vertical="center"/>
      <protection hidden="1"/>
    </xf>
    <xf numFmtId="0" fontId="14" fillId="0" borderId="63" xfId="63" applyFont="1" applyFill="1" applyBorder="1" applyAlignment="1" applyProtection="1">
      <alignment horizontal="center" vertical="center"/>
      <protection hidden="1"/>
    </xf>
    <xf numFmtId="0" fontId="13" fillId="0" borderId="58" xfId="63" applyFont="1" applyFill="1" applyBorder="1" applyAlignment="1" applyProtection="1">
      <alignment horizontal="right" vertical="center"/>
      <protection hidden="1"/>
    </xf>
    <xf numFmtId="0" fontId="1" fillId="0" borderId="0" xfId="63" applyFont="1" applyFill="1" applyBorder="1" applyAlignment="1" applyProtection="1">
      <alignment horizontal="right" vertical="center"/>
      <protection hidden="1"/>
    </xf>
    <xf numFmtId="185" fontId="13" fillId="0" borderId="31" xfId="63" applyNumberFormat="1" applyFont="1" applyFill="1" applyBorder="1" applyAlignment="1" applyProtection="1">
      <alignment vertical="center"/>
      <protection hidden="1"/>
    </xf>
    <xf numFmtId="185" fontId="13" fillId="0" borderId="60" xfId="63" applyNumberFormat="1" applyFont="1" applyFill="1" applyBorder="1" applyAlignment="1" applyProtection="1">
      <alignment vertical="center"/>
      <protection hidden="1"/>
    </xf>
    <xf numFmtId="185" fontId="13" fillId="0" borderId="61" xfId="63" applyNumberFormat="1" applyFont="1" applyFill="1" applyBorder="1" applyAlignment="1" applyProtection="1">
      <alignment vertical="center"/>
      <protection hidden="1"/>
    </xf>
    <xf numFmtId="185" fontId="14" fillId="0" borderId="0" xfId="63" applyNumberFormat="1" applyFont="1" applyFill="1" applyBorder="1" applyAlignment="1" applyProtection="1">
      <alignment vertical="center"/>
      <protection hidden="1"/>
    </xf>
    <xf numFmtId="185" fontId="13" fillId="0" borderId="60" xfId="63" applyNumberFormat="1" applyFont="1" applyFill="1" applyBorder="1" applyAlignment="1" applyProtection="1">
      <alignment horizontal="right" vertical="center"/>
      <protection hidden="1"/>
    </xf>
    <xf numFmtId="185" fontId="13" fillId="0" borderId="61" xfId="63" applyNumberFormat="1" applyFont="1" applyFill="1" applyBorder="1" applyAlignment="1" applyProtection="1">
      <alignment horizontal="right" vertical="center"/>
      <protection hidden="1"/>
    </xf>
    <xf numFmtId="185" fontId="13" fillId="0" borderId="54" xfId="63" applyNumberFormat="1" applyFont="1" applyFill="1" applyBorder="1" applyAlignment="1" applyProtection="1">
      <alignment vertical="center"/>
      <protection hidden="1"/>
    </xf>
    <xf numFmtId="185" fontId="13" fillId="0" borderId="55" xfId="63" applyNumberFormat="1" applyFont="1" applyFill="1" applyBorder="1" applyAlignment="1" applyProtection="1">
      <alignment vertical="center"/>
      <protection hidden="1"/>
    </xf>
    <xf numFmtId="185" fontId="13" fillId="0" borderId="63" xfId="63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92" fontId="5" fillId="0" borderId="0" xfId="49" applyNumberFormat="1" applyFont="1" applyFill="1" applyBorder="1" applyAlignment="1" applyProtection="1">
      <alignment horizontal="center"/>
      <protection hidden="1"/>
    </xf>
    <xf numFmtId="195" fontId="10" fillId="0" borderId="0" xfId="0" applyNumberFormat="1" applyFont="1" applyFill="1" applyBorder="1" applyAlignment="1" applyProtection="1">
      <alignment vertical="center"/>
      <protection hidden="1"/>
    </xf>
    <xf numFmtId="192" fontId="5" fillId="0" borderId="0" xfId="49" applyNumberFormat="1" applyFont="1" applyFill="1" applyBorder="1" applyAlignment="1" applyProtection="1">
      <alignment/>
      <protection hidden="1"/>
    </xf>
    <xf numFmtId="195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185" fontId="5" fillId="0" borderId="79" xfId="0" applyNumberFormat="1" applyFont="1" applyFill="1" applyBorder="1" applyAlignment="1" applyProtection="1">
      <alignment horizontal="left" vertical="center" wrapText="1"/>
      <protection hidden="1"/>
    </xf>
    <xf numFmtId="185" fontId="5" fillId="0" borderId="80" xfId="0" applyNumberFormat="1" applyFont="1" applyFill="1" applyBorder="1" applyAlignment="1" applyProtection="1">
      <alignment horizontal="left" vertical="center"/>
      <protection hidden="1"/>
    </xf>
    <xf numFmtId="192" fontId="5" fillId="0" borderId="68" xfId="49" applyNumberFormat="1" applyFont="1" applyFill="1" applyBorder="1" applyAlignment="1" applyProtection="1">
      <alignment horizontal="center" vertical="center" wrapText="1"/>
      <protection hidden="1"/>
    </xf>
    <xf numFmtId="192" fontId="5" fillId="0" borderId="69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/>
      <protection hidden="1"/>
    </xf>
    <xf numFmtId="185" fontId="5" fillId="0" borderId="81" xfId="0" applyNumberFormat="1" applyFont="1" applyFill="1" applyBorder="1" applyAlignment="1" applyProtection="1">
      <alignment horizontal="left" vertical="center"/>
      <protection hidden="1"/>
    </xf>
    <xf numFmtId="185" fontId="5" fillId="0" borderId="82" xfId="0" applyNumberFormat="1" applyFont="1" applyFill="1" applyBorder="1" applyAlignment="1" applyProtection="1">
      <alignment horizontal="left" vertical="center"/>
      <protection hidden="1"/>
    </xf>
    <xf numFmtId="192" fontId="5" fillId="0" borderId="13" xfId="49" applyNumberFormat="1" applyFont="1" applyFill="1" applyBorder="1" applyAlignment="1" applyProtection="1">
      <alignment horizontal="center" vertical="top" wrapText="1"/>
      <protection hidden="1"/>
    </xf>
    <xf numFmtId="192" fontId="5" fillId="0" borderId="37" xfId="49" applyNumberFormat="1" applyFont="1" applyFill="1" applyBorder="1" applyAlignment="1" applyProtection="1">
      <alignment horizontal="center" vertical="top" wrapText="1"/>
      <protection hidden="1"/>
    </xf>
    <xf numFmtId="192" fontId="5" fillId="0" borderId="34" xfId="49" applyNumberFormat="1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185" fontId="5" fillId="0" borderId="0" xfId="0" applyNumberFormat="1" applyFont="1" applyFill="1" applyBorder="1" applyAlignment="1" applyProtection="1">
      <alignment horizontal="distributed" vertical="center"/>
      <protection hidden="1"/>
    </xf>
    <xf numFmtId="185" fontId="6" fillId="0" borderId="31" xfId="49" applyNumberFormat="1" applyFont="1" applyFill="1" applyBorder="1" applyAlignment="1" applyProtection="1">
      <alignment horizontal="right" vertical="top"/>
      <protection hidden="1"/>
    </xf>
    <xf numFmtId="185" fontId="6" fillId="0" borderId="59" xfId="49" applyNumberFormat="1" applyFont="1" applyFill="1" applyBorder="1" applyAlignment="1" applyProtection="1">
      <alignment horizontal="right" vertical="top"/>
      <protection hidden="1"/>
    </xf>
    <xf numFmtId="185" fontId="6" fillId="0" borderId="0" xfId="49" applyNumberFormat="1" applyFont="1" applyFill="1" applyBorder="1" applyAlignment="1" applyProtection="1">
      <alignment horizontal="right" vertical="top"/>
      <protection hidden="1"/>
    </xf>
    <xf numFmtId="185" fontId="5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hidden="1"/>
    </xf>
    <xf numFmtId="185" fontId="5" fillId="0" borderId="31" xfId="49" applyNumberFormat="1" applyFont="1" applyFill="1" applyBorder="1" applyAlignment="1" applyProtection="1">
      <alignment vertical="center"/>
      <protection hidden="1"/>
    </xf>
    <xf numFmtId="185" fontId="5" fillId="0" borderId="61" xfId="49" applyNumberFormat="1" applyFont="1" applyFill="1" applyBorder="1" applyAlignment="1" applyProtection="1">
      <alignment vertical="center"/>
      <protection hidden="1"/>
    </xf>
    <xf numFmtId="185" fontId="5" fillId="0" borderId="31" xfId="0" applyNumberFormat="1" applyFont="1" applyFill="1" applyBorder="1" applyAlignment="1" applyProtection="1">
      <alignment vertical="center"/>
      <protection hidden="1"/>
    </xf>
    <xf numFmtId="185" fontId="5" fillId="0" borderId="0" xfId="0" applyNumberFormat="1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 wrapText="1"/>
      <protection hidden="1"/>
    </xf>
    <xf numFmtId="185" fontId="5" fillId="0" borderId="0" xfId="0" applyNumberFormat="1" applyFont="1" applyFill="1" applyBorder="1" applyAlignment="1" applyProtection="1">
      <alignment vertical="center"/>
      <protection hidden="1"/>
    </xf>
    <xf numFmtId="49" fontId="5" fillId="0" borderId="14" xfId="0" applyNumberFormat="1" applyFont="1" applyFill="1" applyBorder="1" applyAlignment="1" applyProtection="1">
      <alignment horizontal="left" vertical="center" wrapText="1"/>
      <protection hidden="1"/>
    </xf>
    <xf numFmtId="185" fontId="5" fillId="0" borderId="54" xfId="0" applyNumberFormat="1" applyFont="1" applyFill="1" applyBorder="1" applyAlignment="1" applyProtection="1">
      <alignment vertical="center"/>
      <protection hidden="1"/>
    </xf>
    <xf numFmtId="185" fontId="5" fillId="0" borderId="63" xfId="49" applyNumberFormat="1" applyFont="1" applyFill="1" applyBorder="1" applyAlignment="1" applyProtection="1">
      <alignment vertical="center"/>
      <protection hidden="1"/>
    </xf>
    <xf numFmtId="185" fontId="5" fillId="0" borderId="14" xfId="0" applyNumberFormat="1" applyFont="1" applyFill="1" applyBorder="1" applyAlignment="1" applyProtection="1">
      <alignment vertical="center"/>
      <protection hidden="1"/>
    </xf>
    <xf numFmtId="185" fontId="5" fillId="0" borderId="19" xfId="49" applyNumberFormat="1" applyFont="1" applyFill="1" applyBorder="1" applyAlignment="1" applyProtection="1">
      <alignment vertical="center"/>
      <protection hidden="1"/>
    </xf>
    <xf numFmtId="185" fontId="5" fillId="0" borderId="59" xfId="49" applyNumberFormat="1" applyFont="1" applyFill="1" applyBorder="1" applyAlignment="1" applyProtection="1">
      <alignment vertical="center"/>
      <protection hidden="1"/>
    </xf>
    <xf numFmtId="185" fontId="5" fillId="0" borderId="58" xfId="49" applyNumberFormat="1" applyFont="1" applyFill="1" applyBorder="1" applyAlignment="1" applyProtection="1">
      <alignment vertical="center"/>
      <protection hidden="1"/>
    </xf>
    <xf numFmtId="185" fontId="5" fillId="0" borderId="38" xfId="49" applyNumberFormat="1" applyFont="1" applyFill="1" applyBorder="1" applyAlignment="1" applyProtection="1">
      <alignment vertical="center"/>
      <protection hidden="1"/>
    </xf>
    <xf numFmtId="49" fontId="5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49" fontId="5" fillId="0" borderId="15" xfId="0" applyNumberFormat="1" applyFont="1" applyFill="1" applyBorder="1" applyAlignment="1" applyProtection="1">
      <alignment horizontal="left" vertical="center" wrapText="1"/>
      <protection hidden="1"/>
    </xf>
    <xf numFmtId="185" fontId="5" fillId="0" borderId="54" xfId="49" applyNumberFormat="1" applyFont="1" applyFill="1" applyBorder="1" applyAlignment="1" applyProtection="1">
      <alignment vertical="center"/>
      <protection hidden="1"/>
    </xf>
    <xf numFmtId="185" fontId="5" fillId="0" borderId="12" xfId="0" applyNumberFormat="1" applyFont="1" applyFill="1" applyBorder="1" applyAlignment="1" applyProtection="1">
      <alignment horizontal="left" vertical="center" wrapText="1"/>
      <protection hidden="1"/>
    </xf>
    <xf numFmtId="185" fontId="5" fillId="0" borderId="0" xfId="49" applyNumberFormat="1" applyFont="1" applyFill="1" applyBorder="1" applyAlignment="1" applyProtection="1">
      <alignment vertical="center"/>
      <protection hidden="1"/>
    </xf>
    <xf numFmtId="185" fontId="5" fillId="0" borderId="12" xfId="0" applyNumberFormat="1" applyFont="1" applyFill="1" applyBorder="1" applyAlignment="1" applyProtection="1">
      <alignment horizontal="distributed" vertical="center"/>
      <protection hidden="1"/>
    </xf>
    <xf numFmtId="185" fontId="5" fillId="0" borderId="31" xfId="49" applyNumberFormat="1" applyFont="1" applyFill="1" applyBorder="1" applyAlignment="1" applyProtection="1">
      <alignment horizontal="right" vertical="top"/>
      <protection hidden="1"/>
    </xf>
    <xf numFmtId="185" fontId="5" fillId="0" borderId="61" xfId="49" applyNumberFormat="1" applyFont="1" applyFill="1" applyBorder="1" applyAlignment="1" applyProtection="1">
      <alignment horizontal="right" vertical="top"/>
      <protection hidden="1"/>
    </xf>
    <xf numFmtId="185" fontId="5" fillId="0" borderId="0" xfId="49" applyNumberFormat="1" applyFont="1" applyFill="1" applyBorder="1" applyAlignment="1" applyProtection="1">
      <alignment horizontal="right" vertical="top"/>
      <protection hidden="1"/>
    </xf>
    <xf numFmtId="185" fontId="5" fillId="0" borderId="11" xfId="49" applyNumberFormat="1" applyFont="1" applyFill="1" applyBorder="1" applyAlignment="1" applyProtection="1">
      <alignment vertical="center"/>
      <protection hidden="1"/>
    </xf>
    <xf numFmtId="185" fontId="5" fillId="0" borderId="26" xfId="49" applyNumberFormat="1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185" fontId="5" fillId="0" borderId="37" xfId="49" applyNumberFormat="1" applyFont="1" applyFill="1" applyBorder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/>
      <protection hidden="1"/>
    </xf>
    <xf numFmtId="192" fontId="5" fillId="0" borderId="0" xfId="49" applyNumberFormat="1" applyFont="1" applyFill="1" applyAlignment="1" applyProtection="1">
      <alignment/>
      <protection hidden="1"/>
    </xf>
    <xf numFmtId="49" fontId="5" fillId="0" borderId="0" xfId="0" applyNumberFormat="1" applyFont="1" applyFill="1" applyAlignment="1" applyProtection="1">
      <alignment/>
      <protection hidden="1"/>
    </xf>
    <xf numFmtId="185" fontId="5" fillId="0" borderId="43" xfId="49" applyNumberFormat="1" applyFont="1" applyFill="1" applyBorder="1" applyAlignment="1" applyProtection="1">
      <alignment vertical="center"/>
      <protection hidden="1"/>
    </xf>
    <xf numFmtId="185" fontId="5" fillId="0" borderId="83" xfId="49" applyNumberFormat="1" applyFont="1" applyFill="1" applyBorder="1" applyAlignment="1" applyProtection="1">
      <alignment vertical="center"/>
      <protection hidden="1"/>
    </xf>
    <xf numFmtId="185" fontId="5" fillId="0" borderId="43" xfId="0" applyNumberFormat="1" applyFont="1" applyFill="1" applyBorder="1" applyAlignment="1" applyProtection="1">
      <alignment vertical="center"/>
      <protection hidden="1"/>
    </xf>
    <xf numFmtId="185" fontId="5" fillId="0" borderId="39" xfId="0" applyNumberFormat="1" applyFont="1" applyFill="1" applyBorder="1" applyAlignment="1" applyProtection="1">
      <alignment vertical="center"/>
      <protection hidden="1"/>
    </xf>
    <xf numFmtId="185" fontId="5" fillId="0" borderId="10" xfId="49" applyNumberFormat="1" applyFont="1" applyFill="1" applyBorder="1" applyAlignment="1" applyProtection="1">
      <alignment vertical="center"/>
      <protection hidden="1"/>
    </xf>
    <xf numFmtId="185" fontId="5" fillId="0" borderId="14" xfId="49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Fill="1" applyAlignment="1" applyProtection="1">
      <alignment/>
      <protection hidden="1"/>
    </xf>
    <xf numFmtId="185" fontId="5" fillId="0" borderId="0" xfId="49" applyNumberFormat="1" applyFont="1" applyFill="1" applyBorder="1" applyAlignment="1" applyProtection="1">
      <alignment horizontal="center" vertical="center"/>
      <protection hidden="1"/>
    </xf>
    <xf numFmtId="185" fontId="10" fillId="0" borderId="0" xfId="0" applyNumberFormat="1" applyFont="1" applyFill="1" applyBorder="1" applyAlignment="1" applyProtection="1">
      <alignment vertical="center"/>
      <protection hidden="1"/>
    </xf>
    <xf numFmtId="185" fontId="5" fillId="0" borderId="0" xfId="0" applyNumberFormat="1" applyFont="1" applyFill="1" applyAlignment="1" applyProtection="1">
      <alignment/>
      <protection hidden="1"/>
    </xf>
    <xf numFmtId="185" fontId="5" fillId="0" borderId="68" xfId="49" applyNumberFormat="1" applyFont="1" applyFill="1" applyBorder="1" applyAlignment="1" applyProtection="1">
      <alignment horizontal="center" vertical="center"/>
      <protection hidden="1"/>
    </xf>
    <xf numFmtId="185" fontId="5" fillId="0" borderId="69" xfId="49" applyNumberFormat="1" applyFont="1" applyFill="1" applyBorder="1" applyAlignment="1" applyProtection="1">
      <alignment horizontal="center" vertical="center"/>
      <protection hidden="1"/>
    </xf>
    <xf numFmtId="185" fontId="5" fillId="0" borderId="70" xfId="49" applyNumberFormat="1" applyFont="1" applyFill="1" applyBorder="1" applyAlignment="1" applyProtection="1">
      <alignment horizontal="center" vertical="center"/>
      <protection hidden="1"/>
    </xf>
    <xf numFmtId="185" fontId="5" fillId="0" borderId="68" xfId="49" applyNumberFormat="1" applyFont="1" applyFill="1" applyBorder="1" applyAlignment="1" applyProtection="1">
      <alignment horizontal="center" vertical="center" wrapText="1"/>
      <protection hidden="1"/>
    </xf>
    <xf numFmtId="185" fontId="5" fillId="0" borderId="69" xfId="49" applyNumberFormat="1" applyFont="1" applyFill="1" applyBorder="1" applyAlignment="1" applyProtection="1">
      <alignment horizontal="center" vertical="center" wrapText="1"/>
      <protection hidden="1"/>
    </xf>
    <xf numFmtId="185" fontId="3" fillId="0" borderId="0" xfId="0" applyNumberFormat="1" applyFont="1" applyFill="1" applyAlignment="1" applyProtection="1">
      <alignment vertical="center"/>
      <protection hidden="1"/>
    </xf>
    <xf numFmtId="185" fontId="5" fillId="0" borderId="13" xfId="49" applyNumberFormat="1" applyFont="1" applyFill="1" applyBorder="1" applyAlignment="1" applyProtection="1">
      <alignment horizontal="center" vertical="center" wrapText="1"/>
      <protection hidden="1"/>
    </xf>
    <xf numFmtId="185" fontId="5" fillId="0" borderId="37" xfId="49" applyNumberFormat="1" applyFont="1" applyFill="1" applyBorder="1" applyAlignment="1" applyProtection="1">
      <alignment horizontal="center" vertical="center" wrapText="1"/>
      <protection hidden="1"/>
    </xf>
    <xf numFmtId="185" fontId="5" fillId="0" borderId="63" xfId="49" applyNumberFormat="1" applyFont="1" applyFill="1" applyBorder="1" applyAlignment="1" applyProtection="1">
      <alignment horizontal="center" vertical="center" wrapText="1"/>
      <protection hidden="1"/>
    </xf>
    <xf numFmtId="185" fontId="6" fillId="0" borderId="31" xfId="49" applyNumberFormat="1" applyFont="1" applyFill="1" applyBorder="1" applyAlignment="1" applyProtection="1">
      <alignment horizontal="right" vertical="center"/>
      <protection hidden="1"/>
    </xf>
    <xf numFmtId="185" fontId="6" fillId="0" borderId="60" xfId="49" applyNumberFormat="1" applyFont="1" applyFill="1" applyBorder="1" applyAlignment="1" applyProtection="1">
      <alignment horizontal="right" vertical="center"/>
      <protection hidden="1"/>
    </xf>
    <xf numFmtId="185" fontId="6" fillId="0" borderId="61" xfId="49" applyNumberFormat="1" applyFont="1" applyFill="1" applyBorder="1" applyAlignment="1" applyProtection="1">
      <alignment horizontal="right" vertical="center"/>
      <protection hidden="1"/>
    </xf>
    <xf numFmtId="185" fontId="6" fillId="0" borderId="0" xfId="49" applyNumberFormat="1" applyFont="1" applyFill="1" applyBorder="1" applyAlignment="1" applyProtection="1">
      <alignment horizontal="right" vertical="center"/>
      <protection hidden="1"/>
    </xf>
    <xf numFmtId="185" fontId="5" fillId="0" borderId="60" xfId="0" applyNumberFormat="1" applyFont="1" applyFill="1" applyBorder="1" applyAlignment="1" applyProtection="1">
      <alignment vertical="center"/>
      <protection hidden="1"/>
    </xf>
    <xf numFmtId="185" fontId="5" fillId="0" borderId="61" xfId="0" applyNumberFormat="1" applyFont="1" applyFill="1" applyBorder="1" applyAlignment="1" applyProtection="1">
      <alignment vertical="center"/>
      <protection hidden="1"/>
    </xf>
    <xf numFmtId="185" fontId="5" fillId="0" borderId="55" xfId="0" applyNumberFormat="1" applyFont="1" applyFill="1" applyBorder="1" applyAlignment="1" applyProtection="1">
      <alignment vertical="center"/>
      <protection hidden="1"/>
    </xf>
    <xf numFmtId="185" fontId="5" fillId="0" borderId="63" xfId="0" applyNumberFormat="1" applyFont="1" applyFill="1" applyBorder="1" applyAlignment="1" applyProtection="1">
      <alignment vertical="center"/>
      <protection hidden="1"/>
    </xf>
    <xf numFmtId="185" fontId="5" fillId="0" borderId="57" xfId="49" applyNumberFormat="1" applyFont="1" applyFill="1" applyBorder="1" applyAlignment="1" applyProtection="1">
      <alignment vertical="center"/>
      <protection hidden="1"/>
    </xf>
    <xf numFmtId="185" fontId="5" fillId="0" borderId="84" xfId="0" applyNumberFormat="1" applyFont="1" applyFill="1" applyBorder="1" applyAlignment="1" applyProtection="1">
      <alignment vertical="center"/>
      <protection hidden="1"/>
    </xf>
    <xf numFmtId="185" fontId="5" fillId="0" borderId="83" xfId="0" applyNumberFormat="1" applyFont="1" applyFill="1" applyBorder="1" applyAlignment="1" applyProtection="1">
      <alignment vertical="center"/>
      <protection hidden="1"/>
    </xf>
    <xf numFmtId="185" fontId="5" fillId="0" borderId="60" xfId="49" applyNumberFormat="1" applyFont="1" applyFill="1" applyBorder="1" applyAlignment="1" applyProtection="1">
      <alignment vertical="center"/>
      <protection hidden="1"/>
    </xf>
    <xf numFmtId="185" fontId="5" fillId="0" borderId="0" xfId="49" applyNumberFormat="1" applyFont="1" applyFill="1" applyAlignment="1" applyProtection="1">
      <alignment vertical="center"/>
      <protection hidden="1"/>
    </xf>
    <xf numFmtId="185" fontId="5" fillId="0" borderId="37" xfId="0" applyNumberFormat="1" applyFont="1" applyFill="1" applyBorder="1" applyAlignment="1" applyProtection="1">
      <alignment vertical="center"/>
      <protection hidden="1"/>
    </xf>
    <xf numFmtId="185" fontId="5" fillId="0" borderId="57" xfId="0" applyNumberFormat="1" applyFont="1" applyFill="1" applyBorder="1" applyAlignment="1" applyProtection="1">
      <alignment vertical="center"/>
      <protection hidden="1"/>
    </xf>
    <xf numFmtId="185" fontId="5" fillId="0" borderId="75" xfId="0" applyNumberFormat="1" applyFont="1" applyFill="1" applyBorder="1" applyAlignment="1" applyProtection="1">
      <alignment vertical="center"/>
      <protection hidden="1"/>
    </xf>
    <xf numFmtId="185" fontId="5" fillId="0" borderId="38" xfId="0" applyNumberFormat="1" applyFont="1" applyFill="1" applyBorder="1" applyAlignment="1" applyProtection="1">
      <alignment vertical="center"/>
      <protection hidden="1"/>
    </xf>
    <xf numFmtId="185" fontId="5" fillId="0" borderId="11" xfId="0" applyNumberFormat="1" applyFont="1" applyFill="1" applyBorder="1" applyAlignment="1" applyProtection="1">
      <alignment vertical="center"/>
      <protection hidden="1"/>
    </xf>
    <xf numFmtId="185" fontId="5" fillId="0" borderId="26" xfId="0" applyNumberFormat="1" applyFont="1" applyFill="1" applyBorder="1" applyAlignment="1" applyProtection="1">
      <alignment vertical="center"/>
      <protection hidden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427速報表紙" xfId="61"/>
    <cellStyle name="標準_000427速報表紙_H17平均（表紙）" xfId="62"/>
    <cellStyle name="標準_コピー ～ H1701実数表第１～６表(TEST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462802"/>
        <c:axId val="18056355"/>
      </c:lineChart>
      <c:catAx>
        <c:axId val="94628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8056355"/>
        <c:crossesAt val="60"/>
        <c:auto val="1"/>
        <c:lblOffset val="100"/>
        <c:tickLblSkip val="1"/>
        <c:noMultiLvlLbl val="0"/>
      </c:catAx>
      <c:valAx>
        <c:axId val="18056355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6280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労働時間指数の推移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年別）</a:t>
            </a:r>
          </a:p>
        </c:rich>
      </c:tx>
      <c:layout>
        <c:manualLayout>
          <c:xMode val="factor"/>
          <c:yMode val="factor"/>
          <c:x val="0.03625"/>
          <c:y val="0.0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3"/>
          <c:w val="0.971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2!$P$51</c:f>
              <c:strCache>
                <c:ptCount val="1"/>
                <c:pt idx="0">
                  <c:v>総実労働時間指数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2!$Q$50:$T$50</c:f>
              <c:strCache/>
            </c:strRef>
          </c:cat>
          <c:val>
            <c:numRef>
              <c:f>2!$Q$51:$T$51</c:f>
              <c:numCache/>
            </c:numRef>
          </c:val>
          <c:smooth val="0"/>
        </c:ser>
        <c:ser>
          <c:idx val="1"/>
          <c:order val="1"/>
          <c:tx>
            <c:strRef>
              <c:f>2!$P$52</c:f>
              <c:strCache>
                <c:ptCount val="1"/>
                <c:pt idx="0">
                  <c:v>所定内労働時間指数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2!$Q$50:$T$50</c:f>
              <c:strCache/>
            </c:strRef>
          </c:cat>
          <c:val>
            <c:numRef>
              <c:f>2!$Q$52:$T$52</c:f>
              <c:numCache/>
            </c:numRef>
          </c:val>
          <c:smooth val="0"/>
        </c:ser>
        <c:ser>
          <c:idx val="2"/>
          <c:order val="2"/>
          <c:tx>
            <c:strRef>
              <c:f>2!$P$53</c:f>
              <c:strCache>
                <c:ptCount val="1"/>
                <c:pt idx="0">
                  <c:v>所定外労働時間指数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66CC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2!$Q$50:$T$50</c:f>
              <c:strCache/>
            </c:strRef>
          </c:cat>
          <c:val>
            <c:numRef>
              <c:f>2!$Q$53:$T$53</c:f>
              <c:numCache/>
            </c:numRef>
          </c:val>
          <c:smooth val="0"/>
        </c:ser>
        <c:marker val="1"/>
        <c:axId val="6241856"/>
        <c:axId val="56176705"/>
      </c:lineChart>
      <c:catAx>
        <c:axId val="6241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76705"/>
        <c:crossesAt val="94"/>
        <c:auto val="1"/>
        <c:lblOffset val="100"/>
        <c:tickLblSkip val="1"/>
        <c:noMultiLvlLbl val="0"/>
      </c:catAx>
      <c:valAx>
        <c:axId val="56176705"/>
        <c:scaling>
          <c:orientation val="minMax"/>
          <c:max val="110"/>
          <c:min val="92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185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825"/>
          <c:y val="0.19625"/>
          <c:w val="0.2495"/>
          <c:h val="0.08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35828298"/>
        <c:axId val="54019227"/>
      </c:barChart>
      <c:lineChart>
        <c:grouping val="standard"/>
        <c:varyColors val="0"/>
        <c:ser>
          <c:idx val="2"/>
          <c:order val="2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410996"/>
        <c:axId val="13481237"/>
      </c:lineChart>
      <c:catAx>
        <c:axId val="35828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19227"/>
        <c:crosses val="autoZero"/>
        <c:auto val="1"/>
        <c:lblOffset val="100"/>
        <c:tickLblSkip val="1"/>
        <c:noMultiLvlLbl val="0"/>
      </c:catAx>
      <c:valAx>
        <c:axId val="54019227"/>
        <c:scaling>
          <c:orientation val="minMax"/>
          <c:max val="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828298"/>
        <c:crossesAt val="1"/>
        <c:crossBetween val="between"/>
        <c:dispUnits/>
        <c:majorUnit val="100"/>
      </c:valAx>
      <c:catAx>
        <c:axId val="16410996"/>
        <c:scaling>
          <c:orientation val="minMax"/>
        </c:scaling>
        <c:axPos val="b"/>
        <c:delete val="1"/>
        <c:majorTickMark val="out"/>
        <c:minorTickMark val="none"/>
        <c:tickLblPos val="none"/>
        <c:crossAx val="13481237"/>
        <c:crossesAt val="20"/>
        <c:auto val="1"/>
        <c:lblOffset val="100"/>
        <c:tickLblSkip val="1"/>
        <c:noMultiLvlLbl val="0"/>
      </c:catAx>
      <c:valAx>
        <c:axId val="13481237"/>
        <c:scaling>
          <c:orientation val="minMax"/>
          <c:max val="23"/>
          <c:min val="11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10996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</c:ser>
        <c:axId val="54222270"/>
        <c:axId val="18238383"/>
      </c:barChart>
      <c:lineChart>
        <c:grouping val="standard"/>
        <c:varyColors val="0"/>
        <c:ser>
          <c:idx val="0"/>
          <c:order val="0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222270"/>
        <c:axId val="18238383"/>
      </c:lineChart>
      <c:catAx>
        <c:axId val="542222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38383"/>
        <c:crosses val="autoZero"/>
        <c:auto val="1"/>
        <c:lblOffset val="100"/>
        <c:tickLblSkip val="1"/>
        <c:noMultiLvlLbl val="0"/>
      </c:catAx>
      <c:valAx>
        <c:axId val="18238383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2227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927720"/>
        <c:axId val="914025"/>
      </c:lineChart>
      <c:catAx>
        <c:axId val="29927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914025"/>
        <c:crossesAt val="60"/>
        <c:auto val="1"/>
        <c:lblOffset val="100"/>
        <c:tickLblSkip val="1"/>
        <c:noMultiLvlLbl val="0"/>
      </c:catAx>
      <c:valAx>
        <c:axId val="914025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2772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常用雇用指数の推移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年別）</a:t>
            </a:r>
          </a:p>
        </c:rich>
      </c:tx>
      <c:layout>
        <c:manualLayout>
          <c:xMode val="factor"/>
          <c:yMode val="factor"/>
          <c:x val="0.044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125"/>
          <c:w val="0.976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3!$P$51</c:f>
              <c:strCache>
                <c:ptCount val="1"/>
                <c:pt idx="0">
                  <c:v>常用雇用指数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3!$Q$50:$T$50</c:f>
              <c:strCache/>
            </c:strRef>
          </c:cat>
          <c:val>
            <c:numRef>
              <c:f>3!$Q$51:$T$51</c:f>
              <c:numCache/>
            </c:numRef>
          </c:val>
          <c:smooth val="0"/>
        </c:ser>
        <c:marker val="1"/>
        <c:axId val="8226226"/>
        <c:axId val="6927171"/>
      </c:lineChart>
      <c:catAx>
        <c:axId val="8226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27171"/>
        <c:crossesAt val="85"/>
        <c:auto val="1"/>
        <c:lblOffset val="100"/>
        <c:tickLblSkip val="1"/>
        <c:noMultiLvlLbl val="0"/>
      </c:catAx>
      <c:valAx>
        <c:axId val="6927171"/>
        <c:scaling>
          <c:orientation val="minMax"/>
          <c:max val="110"/>
          <c:min val="95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2622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75"/>
          <c:y val="0.1585"/>
          <c:w val="0.1855"/>
          <c:h val="0.1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就業形態別の賃金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一般労働者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パートタイム労働者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62344540"/>
        <c:axId val="24229949"/>
      </c:barChart>
      <c:catAx>
        <c:axId val="62344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4229949"/>
        <c:crosses val="autoZero"/>
        <c:auto val="1"/>
        <c:lblOffset val="100"/>
        <c:tickLblSkip val="1"/>
        <c:noMultiLvlLbl val="0"/>
      </c:catAx>
      <c:valAx>
        <c:axId val="242299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44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一般労働者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パートタイム労働者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  <c:axId val="16742950"/>
        <c:axId val="16468823"/>
      </c:barChart>
      <c:catAx>
        <c:axId val="16742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68823"/>
        <c:crosses val="autoZero"/>
        <c:auto val="1"/>
        <c:lblOffset val="100"/>
        <c:tickLblSkip val="1"/>
        <c:noMultiLvlLbl val="0"/>
      </c:catAx>
      <c:valAx>
        <c:axId val="16468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42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001680"/>
        <c:axId val="58906257"/>
      </c:lineChart>
      <c:catAx>
        <c:axId val="14001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8906257"/>
        <c:crossesAt val="60"/>
        <c:auto val="1"/>
        <c:lblOffset val="100"/>
        <c:tickLblSkip val="1"/>
        <c:noMultiLvlLbl val="0"/>
      </c:catAx>
      <c:valAx>
        <c:axId val="58906257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0168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実質賃金指数と労働時間指数の推移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年別）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394266"/>
        <c:axId val="6677483"/>
      </c:lineChart>
      <c:catAx>
        <c:axId val="603942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7483"/>
        <c:crossesAt val="94"/>
        <c:auto val="1"/>
        <c:lblOffset val="100"/>
        <c:tickLblSkip val="1"/>
        <c:noMultiLvlLbl val="0"/>
      </c:catAx>
      <c:valAx>
        <c:axId val="6677483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9426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実質賃金指数と労働時間指数の推移</a:t>
            </a:r>
            <a:r>
              <a:rPr lang="en-US" cap="none" sz="1025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25" b="0" i="0" u="none" baseline="0">
                <a:solidFill>
                  <a:srgbClr val="000000"/>
                </a:solidFill>
              </a:rPr>
              <a:t>年別）</a:t>
            </a:r>
          </a:p>
        </c:rich>
      </c:tx>
      <c:layout>
        <c:manualLayout>
          <c:xMode val="factor"/>
          <c:yMode val="factor"/>
          <c:x val="-0.06325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094"/>
          <c:w val="0.87525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'表紙'!$A$64</c:f>
              <c:strCache>
                <c:ptCount val="1"/>
                <c:pt idx="0">
                  <c:v>実質賃金指数（現金給与総額）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'表紙'!$B$63:$E$63</c:f>
              <c:strCache/>
            </c:strRef>
          </c:cat>
          <c:val>
            <c:numRef>
              <c:f>'表紙'!$B$64:$E$64</c:f>
              <c:numCache/>
            </c:numRef>
          </c:val>
          <c:smooth val="0"/>
        </c:ser>
        <c:ser>
          <c:idx val="1"/>
          <c:order val="1"/>
          <c:tx>
            <c:strRef>
              <c:f>'表紙'!$A$65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'表紙'!$B$63:$E$63</c:f>
              <c:strCache/>
            </c:strRef>
          </c:cat>
          <c:val>
            <c:numRef>
              <c:f>'表紙'!$B$65:$E$65</c:f>
              <c:numCache/>
            </c:numRef>
          </c:val>
          <c:smooth val="0"/>
        </c:ser>
        <c:marker val="1"/>
        <c:axId val="28289468"/>
        <c:axId val="53278621"/>
      </c:lineChart>
      <c:catAx>
        <c:axId val="28289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78621"/>
        <c:crossesAt val="94"/>
        <c:auto val="1"/>
        <c:lblOffset val="100"/>
        <c:tickLblSkip val="1"/>
        <c:noMultiLvlLbl val="0"/>
      </c:catAx>
      <c:valAx>
        <c:axId val="53278621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8946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18025"/>
          <c:w val="0.2855"/>
          <c:h val="0.0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9745542"/>
        <c:axId val="20601015"/>
      </c:barChart>
      <c:lineChart>
        <c:grouping val="standard"/>
        <c:varyColors val="0"/>
        <c:ser>
          <c:idx val="3"/>
          <c:order val="3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191408"/>
        <c:axId val="58069489"/>
      </c:lineChart>
      <c:catAx>
        <c:axId val="9745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01015"/>
        <c:crosses val="autoZero"/>
        <c:auto val="1"/>
        <c:lblOffset val="100"/>
        <c:tickLblSkip val="1"/>
        <c:noMultiLvlLbl val="0"/>
      </c:catAx>
      <c:valAx>
        <c:axId val="20601015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745542"/>
        <c:crossesAt val="1"/>
        <c:crossBetween val="between"/>
        <c:dispUnits/>
      </c:valAx>
      <c:catAx>
        <c:axId val="51191408"/>
        <c:scaling>
          <c:orientation val="minMax"/>
        </c:scaling>
        <c:axPos val="b"/>
        <c:delete val="1"/>
        <c:majorTickMark val="out"/>
        <c:minorTickMark val="none"/>
        <c:tickLblPos val="none"/>
        <c:crossAx val="58069489"/>
        <c:crosses val="autoZero"/>
        <c:auto val="1"/>
        <c:lblOffset val="100"/>
        <c:tickLblSkip val="1"/>
        <c:noMultiLvlLbl val="0"/>
      </c:catAx>
      <c:valAx>
        <c:axId val="58069489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91408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3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axId val="52863354"/>
        <c:axId val="6008139"/>
      </c:barChart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863354"/>
        <c:axId val="6008139"/>
      </c:lineChart>
      <c:catAx>
        <c:axId val="52863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8139"/>
        <c:crosses val="autoZero"/>
        <c:auto val="1"/>
        <c:lblOffset val="100"/>
        <c:tickLblSkip val="1"/>
        <c:noMultiLvlLbl val="0"/>
      </c:catAx>
      <c:valAx>
        <c:axId val="6008139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6335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073252"/>
        <c:axId val="16897221"/>
      </c:lineChart>
      <c:catAx>
        <c:axId val="54073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6897221"/>
        <c:crossesAt val="60"/>
        <c:auto val="1"/>
        <c:lblOffset val="100"/>
        <c:tickLblSkip val="1"/>
        <c:noMultiLvlLbl val="0"/>
      </c:catAx>
      <c:valAx>
        <c:axId val="16897221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07325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名目賃金指数の推移</a:t>
            </a: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年別）</a:t>
            </a:r>
          </a:p>
        </c:rich>
      </c:tx>
      <c:layout>
        <c:manualLayout>
          <c:xMode val="factor"/>
          <c:yMode val="factor"/>
          <c:x val="-0.12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05"/>
          <c:w val="0.72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1!$P$50</c:f>
              <c:strCache>
                <c:ptCount val="1"/>
                <c:pt idx="0">
                  <c:v>名目賃金指数（現金給与総額）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1!$Q$49:$T$49</c:f>
              <c:strCache/>
            </c:strRef>
          </c:cat>
          <c:val>
            <c:numRef>
              <c:f>1!$Q$50:$T$50</c:f>
              <c:numCache/>
            </c:numRef>
          </c:val>
          <c:smooth val="0"/>
        </c:ser>
        <c:ser>
          <c:idx val="1"/>
          <c:order val="1"/>
          <c:tx>
            <c:strRef>
              <c:f>1!$P$51</c:f>
              <c:strCache>
                <c:ptCount val="1"/>
                <c:pt idx="0">
                  <c:v>名目賃金指数（きまって支給する給与）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1!$Q$49:$T$49</c:f>
              <c:strCache/>
            </c:strRef>
          </c:cat>
          <c:val>
            <c:numRef>
              <c:f>1!$Q$51:$T$51</c:f>
              <c:numCache/>
            </c:numRef>
          </c:val>
          <c:smooth val="0"/>
        </c:ser>
        <c:marker val="1"/>
        <c:axId val="17857262"/>
        <c:axId val="26497631"/>
      </c:lineChart>
      <c:catAx>
        <c:axId val="178572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97631"/>
        <c:crossesAt val="94"/>
        <c:auto val="1"/>
        <c:lblOffset val="100"/>
        <c:tickLblSkip val="1"/>
        <c:noMultiLvlLbl val="0"/>
      </c:catAx>
      <c:valAx>
        <c:axId val="26497631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5726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275"/>
          <c:y val="0.22425"/>
          <c:w val="0.25475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37152088"/>
        <c:axId val="65933337"/>
      </c:barChart>
      <c:lineChart>
        <c:grouping val="standard"/>
        <c:varyColors val="0"/>
        <c:ser>
          <c:idx val="2"/>
          <c:order val="2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529122"/>
        <c:axId val="39000051"/>
      </c:lineChart>
      <c:catAx>
        <c:axId val="371520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33337"/>
        <c:crosses val="autoZero"/>
        <c:auto val="1"/>
        <c:lblOffset val="100"/>
        <c:tickLblSkip val="1"/>
        <c:noMultiLvlLbl val="0"/>
      </c:catAx>
      <c:valAx>
        <c:axId val="65933337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152088"/>
        <c:crossesAt val="1"/>
        <c:crossBetween val="between"/>
        <c:dispUnits/>
        <c:majorUnit val="50"/>
      </c:valAx>
      <c:catAx>
        <c:axId val="56529122"/>
        <c:scaling>
          <c:orientation val="minMax"/>
        </c:scaling>
        <c:axPos val="b"/>
        <c:delete val="1"/>
        <c:majorTickMark val="out"/>
        <c:minorTickMark val="none"/>
        <c:tickLblPos val="none"/>
        <c:crossAx val="39000051"/>
        <c:crosses val="autoZero"/>
        <c:auto val="1"/>
        <c:lblOffset val="100"/>
        <c:tickLblSkip val="1"/>
        <c:noMultiLvlLbl val="0"/>
      </c:catAx>
      <c:valAx>
        <c:axId val="39000051"/>
        <c:scaling>
          <c:orientation val="minMax"/>
          <c:max val="3"/>
          <c:min val="-15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29122"/>
        <c:crosses val="max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  <c:axId val="15456140"/>
        <c:axId val="4887533"/>
      </c:barChart>
      <c:lineChart>
        <c:grouping val="standar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456140"/>
        <c:axId val="4887533"/>
      </c:lineChart>
      <c:catAx>
        <c:axId val="15456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87533"/>
        <c:crosses val="autoZero"/>
        <c:auto val="1"/>
        <c:lblOffset val="100"/>
        <c:tickLblSkip val="1"/>
        <c:noMultiLvlLbl val="0"/>
      </c:catAx>
      <c:valAx>
        <c:axId val="4887533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45614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987798"/>
        <c:axId val="60345863"/>
      </c:lineChart>
      <c:catAx>
        <c:axId val="43987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0345863"/>
        <c:crossesAt val="60"/>
        <c:auto val="1"/>
        <c:lblOffset val="100"/>
        <c:tickLblSkip val="1"/>
        <c:noMultiLvlLbl val="0"/>
      </c:catAx>
      <c:valAx>
        <c:axId val="60345863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8779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0.74325</cdr:x>
      <cdr:y>0.07</cdr:y>
    </cdr:from>
    <cdr:to>
      <cdr:x>0.9205</cdr:x>
      <cdr:y>0.16225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991100" y="295275"/>
          <a:ext cx="1190625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27</xdr:row>
      <xdr:rowOff>114300</xdr:rowOff>
    </xdr:from>
    <xdr:to>
      <xdr:col>13</xdr:col>
      <xdr:colOff>0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8896350" y="5048250"/>
        <a:ext cx="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16</xdr:row>
      <xdr:rowOff>9525</xdr:rowOff>
    </xdr:from>
    <xdr:to>
      <xdr:col>9</xdr:col>
      <xdr:colOff>657225</xdr:colOff>
      <xdr:row>41</xdr:row>
      <xdr:rowOff>38100</xdr:rowOff>
    </xdr:to>
    <xdr:graphicFrame>
      <xdr:nvGraphicFramePr>
        <xdr:cNvPr id="2" name="Chart 2"/>
        <xdr:cNvGraphicFramePr/>
      </xdr:nvGraphicFramePr>
      <xdr:xfrm>
        <a:off x="85725" y="3048000"/>
        <a:ext cx="67246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</xdr:row>
      <xdr:rowOff>9525</xdr:rowOff>
    </xdr:from>
    <xdr:to>
      <xdr:col>10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5791200" y="6800850"/>
        <a:ext cx="0" cy="16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25</xdr:row>
      <xdr:rowOff>0</xdr:rowOff>
    </xdr:from>
    <xdr:to>
      <xdr:col>9</xdr:col>
      <xdr:colOff>304800</xdr:colOff>
      <xdr:row>25</xdr:row>
      <xdr:rowOff>0</xdr:rowOff>
    </xdr:to>
    <xdr:graphicFrame>
      <xdr:nvGraphicFramePr>
        <xdr:cNvPr id="2" name="Chart 3"/>
        <xdr:cNvGraphicFramePr/>
      </xdr:nvGraphicFramePr>
      <xdr:xfrm>
        <a:off x="133350" y="6962775"/>
        <a:ext cx="5657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33</xdr:row>
      <xdr:rowOff>114300</xdr:rowOff>
    </xdr:from>
    <xdr:to>
      <xdr:col>11</xdr:col>
      <xdr:colOff>0</xdr:colOff>
      <xdr:row>53</xdr:row>
      <xdr:rowOff>0</xdr:rowOff>
    </xdr:to>
    <xdr:graphicFrame>
      <xdr:nvGraphicFramePr>
        <xdr:cNvPr id="3" name="Chart 4"/>
        <xdr:cNvGraphicFramePr/>
      </xdr:nvGraphicFramePr>
      <xdr:xfrm>
        <a:off x="6610350" y="8448675"/>
        <a:ext cx="0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266700</xdr:colOff>
      <xdr:row>18</xdr:row>
      <xdr:rowOff>38100</xdr:rowOff>
    </xdr:from>
    <xdr:to>
      <xdr:col>17</xdr:col>
      <xdr:colOff>381000</xdr:colOff>
      <xdr:row>45</xdr:row>
      <xdr:rowOff>123825</xdr:rowOff>
    </xdr:to>
    <xdr:graphicFrame>
      <xdr:nvGraphicFramePr>
        <xdr:cNvPr id="4" name="Chart 5"/>
        <xdr:cNvGraphicFramePr/>
      </xdr:nvGraphicFramePr>
      <xdr:xfrm>
        <a:off x="600075" y="5791200"/>
        <a:ext cx="9467850" cy="4724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0.5815</cdr:x>
      <cdr:y>-0.10975</cdr:y>
    </cdr:from>
    <cdr:to>
      <cdr:x>1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0.8455</cdr:x>
      <cdr:y>0.11</cdr:y>
    </cdr:from>
    <cdr:to>
      <cdr:x>1</cdr:x>
      <cdr:y>0.19675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524625" y="504825"/>
          <a:ext cx="1200150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5791200" y="7019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23</xdr:row>
      <xdr:rowOff>0</xdr:rowOff>
    </xdr:from>
    <xdr:to>
      <xdr:col>9</xdr:col>
      <xdr:colOff>304800</xdr:colOff>
      <xdr:row>23</xdr:row>
      <xdr:rowOff>0</xdr:rowOff>
    </xdr:to>
    <xdr:graphicFrame>
      <xdr:nvGraphicFramePr>
        <xdr:cNvPr id="2" name="Chart 3"/>
        <xdr:cNvGraphicFramePr/>
      </xdr:nvGraphicFramePr>
      <xdr:xfrm>
        <a:off x="104775" y="7019925"/>
        <a:ext cx="5686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33</xdr:row>
      <xdr:rowOff>114300</xdr:rowOff>
    </xdr:from>
    <xdr:to>
      <xdr:col>11</xdr:col>
      <xdr:colOff>0</xdr:colOff>
      <xdr:row>50</xdr:row>
      <xdr:rowOff>0</xdr:rowOff>
    </xdr:to>
    <xdr:graphicFrame>
      <xdr:nvGraphicFramePr>
        <xdr:cNvPr id="3" name="Chart 4"/>
        <xdr:cNvGraphicFramePr/>
      </xdr:nvGraphicFramePr>
      <xdr:xfrm>
        <a:off x="6610350" y="8848725"/>
        <a:ext cx="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16</xdr:row>
      <xdr:rowOff>152400</xdr:rowOff>
    </xdr:from>
    <xdr:to>
      <xdr:col>13</xdr:col>
      <xdr:colOff>133350</xdr:colOff>
      <xdr:row>44</xdr:row>
      <xdr:rowOff>0</xdr:rowOff>
    </xdr:to>
    <xdr:graphicFrame>
      <xdr:nvGraphicFramePr>
        <xdr:cNvPr id="4" name="Chart 5"/>
        <xdr:cNvGraphicFramePr/>
      </xdr:nvGraphicFramePr>
      <xdr:xfrm>
        <a:off x="85725" y="5972175"/>
        <a:ext cx="7724775" cy="4648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0.0685</cdr:y>
    </cdr:from>
    <cdr:to>
      <cdr:x>0.99625</cdr:x>
      <cdr:y>0.147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10350" y="333375"/>
          <a:ext cx="1190625" cy="390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0.49825</cdr:x>
      <cdr:y>0.49475</cdr:y>
    </cdr:from>
    <cdr:to>
      <cdr:x>0.596</cdr:x>
      <cdr:y>0.6095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3905250" y="2447925"/>
          <a:ext cx="76200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5791200" y="6677025"/>
        <a:ext cx="0" cy="34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26</xdr:row>
      <xdr:rowOff>0</xdr:rowOff>
    </xdr:from>
    <xdr:to>
      <xdr:col>9</xdr:col>
      <xdr:colOff>304800</xdr:colOff>
      <xdr:row>26</xdr:row>
      <xdr:rowOff>0</xdr:rowOff>
    </xdr:to>
    <xdr:graphicFrame>
      <xdr:nvGraphicFramePr>
        <xdr:cNvPr id="2" name="Chart 3"/>
        <xdr:cNvGraphicFramePr/>
      </xdr:nvGraphicFramePr>
      <xdr:xfrm>
        <a:off x="180975" y="7019925"/>
        <a:ext cx="5610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34</xdr:row>
      <xdr:rowOff>114300</xdr:rowOff>
    </xdr:from>
    <xdr:to>
      <xdr:col>11</xdr:col>
      <xdr:colOff>0</xdr:colOff>
      <xdr:row>51</xdr:row>
      <xdr:rowOff>0</xdr:rowOff>
    </xdr:to>
    <xdr:graphicFrame>
      <xdr:nvGraphicFramePr>
        <xdr:cNvPr id="3" name="Chart 4"/>
        <xdr:cNvGraphicFramePr/>
      </xdr:nvGraphicFramePr>
      <xdr:xfrm>
        <a:off x="6610350" y="8505825"/>
        <a:ext cx="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17</xdr:row>
      <xdr:rowOff>9525</xdr:rowOff>
    </xdr:from>
    <xdr:to>
      <xdr:col>13</xdr:col>
      <xdr:colOff>276225</xdr:colOff>
      <xdr:row>45</xdr:row>
      <xdr:rowOff>161925</xdr:rowOff>
    </xdr:to>
    <xdr:graphicFrame>
      <xdr:nvGraphicFramePr>
        <xdr:cNvPr id="4" name="Chart 5"/>
        <xdr:cNvGraphicFramePr/>
      </xdr:nvGraphicFramePr>
      <xdr:xfrm>
        <a:off x="114300" y="5486400"/>
        <a:ext cx="7839075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graphicFrame>
      <xdr:nvGraphicFramePr>
        <xdr:cNvPr id="1" name="Chart 2"/>
        <xdr:cNvGraphicFramePr/>
      </xdr:nvGraphicFramePr>
      <xdr:xfrm>
        <a:off x="5743575" y="538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graphicFrame>
      <xdr:nvGraphicFramePr>
        <xdr:cNvPr id="2" name="Chart 3"/>
        <xdr:cNvGraphicFramePr/>
      </xdr:nvGraphicFramePr>
      <xdr:xfrm>
        <a:off x="5743575" y="5381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graphicFrame>
      <xdr:nvGraphicFramePr>
        <xdr:cNvPr id="3" name="Chart 4"/>
        <xdr:cNvGraphicFramePr/>
      </xdr:nvGraphicFramePr>
      <xdr:xfrm>
        <a:off x="6553200" y="5381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18</xdr:row>
      <xdr:rowOff>0</xdr:rowOff>
    </xdr:from>
    <xdr:to>
      <xdr:col>9</xdr:col>
      <xdr:colOff>304800</xdr:colOff>
      <xdr:row>18</xdr:row>
      <xdr:rowOff>0</xdr:rowOff>
    </xdr:to>
    <xdr:graphicFrame>
      <xdr:nvGraphicFramePr>
        <xdr:cNvPr id="4" name="Chart 5"/>
        <xdr:cNvGraphicFramePr/>
      </xdr:nvGraphicFramePr>
      <xdr:xfrm>
        <a:off x="85725" y="5381625"/>
        <a:ext cx="5657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showGridLines="0" tabSelected="1" zoomScale="90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9.00390625" style="38" customWidth="1"/>
    <col min="5" max="5" width="8.75390625" style="38" customWidth="1"/>
    <col min="6" max="16384" width="9.00390625" style="38" customWidth="1"/>
  </cols>
  <sheetData>
    <row r="1" spans="1:2" ht="13.5">
      <c r="A1" s="37"/>
      <c r="B1" s="37"/>
    </row>
    <row r="2" spans="1:13" ht="13.5">
      <c r="A2" s="37"/>
      <c r="B2" s="37"/>
      <c r="K2" s="39"/>
      <c r="M2" s="40"/>
    </row>
    <row r="3" spans="1:13" ht="13.5">
      <c r="A3" s="37"/>
      <c r="B3" s="37"/>
      <c r="K3" s="39"/>
      <c r="M3" s="40"/>
    </row>
    <row r="4" ht="13.5">
      <c r="A4" s="41"/>
    </row>
    <row r="5" spans="1:9" ht="13.5">
      <c r="A5" s="41"/>
      <c r="I5" s="38" t="s">
        <v>120</v>
      </c>
    </row>
    <row r="7" spans="1:10" ht="25.5">
      <c r="A7" s="42" t="s">
        <v>226</v>
      </c>
      <c r="B7" s="43"/>
      <c r="C7" s="43"/>
      <c r="D7" s="43"/>
      <c r="E7" s="43"/>
      <c r="F7" s="43"/>
      <c r="G7" s="43"/>
      <c r="H7" s="43"/>
      <c r="I7" s="43"/>
      <c r="J7" s="43"/>
    </row>
    <row r="8" spans="2:10" ht="12.75" customHeight="1">
      <c r="B8" s="44"/>
      <c r="C8" s="45"/>
      <c r="D8" s="45"/>
      <c r="E8" s="45"/>
      <c r="F8" s="45"/>
      <c r="G8" s="45"/>
      <c r="H8" s="45"/>
      <c r="I8" s="45"/>
      <c r="J8" s="45"/>
    </row>
    <row r="9" spans="2:10" ht="13.5">
      <c r="B9" s="44"/>
      <c r="C9" s="46"/>
      <c r="D9" s="46"/>
      <c r="E9" s="46"/>
      <c r="F9" s="46"/>
      <c r="G9" s="46"/>
      <c r="H9" s="46"/>
      <c r="I9" s="46"/>
      <c r="J9" s="46"/>
    </row>
    <row r="10" spans="1:11" ht="20.25" customHeight="1">
      <c r="A10" s="47" t="s">
        <v>227</v>
      </c>
      <c r="B10" s="43"/>
      <c r="C10" s="43"/>
      <c r="D10" s="43"/>
      <c r="E10" s="43"/>
      <c r="F10" s="43"/>
      <c r="G10" s="43"/>
      <c r="H10" s="43"/>
      <c r="I10" s="43"/>
      <c r="J10" s="43"/>
      <c r="K10" s="48"/>
    </row>
    <row r="11" spans="1:10" ht="13.5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13.5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18.75">
      <c r="A13" s="49" t="s">
        <v>193</v>
      </c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3.5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ht="13.5">
      <c r="B15" s="50"/>
    </row>
    <row r="18" ht="13.5">
      <c r="H18" s="39"/>
    </row>
    <row r="47" spans="9:10" ht="13.5">
      <c r="I47" s="51"/>
      <c r="J47" s="51"/>
    </row>
    <row r="49" spans="1:10" ht="32.25">
      <c r="A49" s="52" t="s">
        <v>107</v>
      </c>
      <c r="B49" s="43"/>
      <c r="C49" s="43"/>
      <c r="D49" s="43"/>
      <c r="E49" s="43"/>
      <c r="F49" s="43"/>
      <c r="G49" s="43"/>
      <c r="H49" s="43"/>
      <c r="I49" s="43"/>
      <c r="J49" s="43"/>
    </row>
    <row r="50" spans="4:6" ht="12.75" customHeight="1">
      <c r="D50" s="53"/>
      <c r="E50" s="53"/>
      <c r="F50" s="53"/>
    </row>
    <row r="51" spans="4:6" ht="12.75" customHeight="1">
      <c r="D51" s="53"/>
      <c r="E51" s="53"/>
      <c r="F51" s="53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61" spans="1:8" ht="13.5">
      <c r="A61" s="54" t="s">
        <v>242</v>
      </c>
      <c r="B61" s="54"/>
      <c r="C61" s="54"/>
      <c r="D61" s="54"/>
      <c r="E61" s="54"/>
      <c r="F61" s="54"/>
      <c r="G61" s="54"/>
      <c r="H61" s="54"/>
    </row>
    <row r="62" spans="1:8" ht="13.5">
      <c r="A62" s="54"/>
      <c r="B62" s="54"/>
      <c r="C62" s="54"/>
      <c r="D62" s="54"/>
      <c r="E62" s="54"/>
      <c r="F62" s="54"/>
      <c r="G62" s="54"/>
      <c r="H62" s="54"/>
    </row>
    <row r="63" spans="1:8" ht="13.5">
      <c r="A63" s="54"/>
      <c r="B63" s="54" t="s">
        <v>108</v>
      </c>
      <c r="C63" s="54" t="s">
        <v>121</v>
      </c>
      <c r="D63" s="54" t="s">
        <v>122</v>
      </c>
      <c r="E63" s="54" t="s">
        <v>192</v>
      </c>
      <c r="F63" s="54"/>
      <c r="G63" s="54"/>
      <c r="H63" s="54"/>
    </row>
    <row r="64" spans="1:8" ht="13.5">
      <c r="A64" s="55" t="s">
        <v>109</v>
      </c>
      <c r="B64" s="56">
        <v>100</v>
      </c>
      <c r="C64" s="56">
        <v>98.7</v>
      </c>
      <c r="D64" s="56">
        <v>97.3</v>
      </c>
      <c r="E64" s="56">
        <v>97.1</v>
      </c>
      <c r="F64" s="56"/>
      <c r="G64" s="56"/>
      <c r="H64" s="55" t="s">
        <v>110</v>
      </c>
    </row>
    <row r="65" spans="1:8" ht="13.5">
      <c r="A65" s="55" t="s">
        <v>111</v>
      </c>
      <c r="B65" s="56">
        <v>100</v>
      </c>
      <c r="C65" s="56">
        <v>101.8</v>
      </c>
      <c r="D65" s="56">
        <v>101.7</v>
      </c>
      <c r="E65" s="56">
        <v>99.3</v>
      </c>
      <c r="F65" s="56"/>
      <c r="G65" s="56"/>
      <c r="H65" s="55" t="s">
        <v>111</v>
      </c>
    </row>
  </sheetData>
  <sheetProtection password="C71E" sheet="1" objects="1" scenarios="1"/>
  <mergeCells count="5">
    <mergeCell ref="A7:J7"/>
    <mergeCell ref="A13:J13"/>
    <mergeCell ref="A49:J49"/>
    <mergeCell ref="I47:J47"/>
    <mergeCell ref="A10:J10"/>
  </mergeCells>
  <printOptions/>
  <pageMargins left="0.61" right="0.59" top="1.18" bottom="0.61" header="0.61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38"/>
  <sheetViews>
    <sheetView showGridLines="0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37"/>
    </sheetView>
  </sheetViews>
  <sheetFormatPr defaultColWidth="9.00390625" defaultRowHeight="19.5" customHeight="1"/>
  <cols>
    <col min="1" max="1" width="9.00390625" style="203" customWidth="1"/>
    <col min="2" max="2" width="15.125" style="203" customWidth="1"/>
    <col min="3" max="3" width="9.375" style="203" customWidth="1"/>
    <col min="4" max="16384" width="9.00390625" style="203" customWidth="1"/>
  </cols>
  <sheetData>
    <row r="1" spans="1:12" ht="19.5" customHeight="1">
      <c r="A1" s="200">
        <v>8</v>
      </c>
      <c r="B1" s="357" t="s">
        <v>142</v>
      </c>
      <c r="K1" s="204" t="s">
        <v>188</v>
      </c>
      <c r="L1" s="205"/>
    </row>
    <row r="2" spans="1:12" ht="12.75" customHeight="1">
      <c r="A2" s="200"/>
      <c r="B2" s="358" t="s">
        <v>103</v>
      </c>
      <c r="C2" s="359" t="s">
        <v>47</v>
      </c>
      <c r="D2" s="360"/>
      <c r="E2" s="360"/>
      <c r="F2" s="360"/>
      <c r="G2" s="361"/>
      <c r="H2" s="359" t="s">
        <v>48</v>
      </c>
      <c r="I2" s="360"/>
      <c r="J2" s="360"/>
      <c r="K2" s="360"/>
      <c r="L2" s="361"/>
    </row>
    <row r="3" spans="1:12" ht="12.75" customHeight="1">
      <c r="A3" s="200"/>
      <c r="B3" s="362"/>
      <c r="C3" s="363" t="s">
        <v>49</v>
      </c>
      <c r="D3" s="364" t="s">
        <v>50</v>
      </c>
      <c r="E3" s="364" t="s">
        <v>51</v>
      </c>
      <c r="F3" s="364" t="s">
        <v>52</v>
      </c>
      <c r="G3" s="365" t="s">
        <v>53</v>
      </c>
      <c r="H3" s="363" t="s">
        <v>49</v>
      </c>
      <c r="I3" s="364" t="s">
        <v>50</v>
      </c>
      <c r="J3" s="364" t="s">
        <v>51</v>
      </c>
      <c r="K3" s="364" t="s">
        <v>52</v>
      </c>
      <c r="L3" s="365" t="s">
        <v>53</v>
      </c>
    </row>
    <row r="4" spans="1:12" ht="12.75" customHeight="1">
      <c r="A4" s="200"/>
      <c r="B4" s="366"/>
      <c r="C4" s="367" t="s">
        <v>54</v>
      </c>
      <c r="D4" s="368" t="s">
        <v>55</v>
      </c>
      <c r="E4" s="368" t="s">
        <v>56</v>
      </c>
      <c r="F4" s="368" t="s">
        <v>57</v>
      </c>
      <c r="G4" s="369" t="s">
        <v>58</v>
      </c>
      <c r="H4" s="367" t="s">
        <v>59</v>
      </c>
      <c r="I4" s="368" t="s">
        <v>55</v>
      </c>
      <c r="J4" s="368" t="s">
        <v>60</v>
      </c>
      <c r="K4" s="368" t="s">
        <v>61</v>
      </c>
      <c r="L4" s="369" t="s">
        <v>58</v>
      </c>
    </row>
    <row r="5" spans="1:12" ht="11.25">
      <c r="A5" s="200"/>
      <c r="B5" s="370" t="s">
        <v>62</v>
      </c>
      <c r="C5" s="242" t="s">
        <v>88</v>
      </c>
      <c r="D5" s="240" t="s">
        <v>88</v>
      </c>
      <c r="E5" s="240" t="s">
        <v>88</v>
      </c>
      <c r="F5" s="240" t="s">
        <v>88</v>
      </c>
      <c r="G5" s="243" t="s">
        <v>88</v>
      </c>
      <c r="H5" s="371" t="s">
        <v>88</v>
      </c>
      <c r="I5" s="240" t="s">
        <v>88</v>
      </c>
      <c r="J5" s="371" t="s">
        <v>88</v>
      </c>
      <c r="K5" s="240" t="s">
        <v>88</v>
      </c>
      <c r="L5" s="243" t="s">
        <v>88</v>
      </c>
    </row>
    <row r="6" spans="1:12" ht="15" customHeight="1">
      <c r="A6" s="200"/>
      <c r="B6" s="336" t="s">
        <v>27</v>
      </c>
      <c r="C6" s="249">
        <v>396804</v>
      </c>
      <c r="D6" s="248">
        <v>324516</v>
      </c>
      <c r="E6" s="248">
        <v>295541</v>
      </c>
      <c r="F6" s="248">
        <v>28975</v>
      </c>
      <c r="G6" s="250">
        <v>72288</v>
      </c>
      <c r="H6" s="372">
        <v>101591</v>
      </c>
      <c r="I6" s="248">
        <v>97054</v>
      </c>
      <c r="J6" s="252">
        <v>93962</v>
      </c>
      <c r="K6" s="248">
        <v>3092</v>
      </c>
      <c r="L6" s="250">
        <v>4537</v>
      </c>
    </row>
    <row r="7" spans="1:12" ht="15" customHeight="1">
      <c r="A7" s="200"/>
      <c r="B7" s="341" t="s">
        <v>28</v>
      </c>
      <c r="C7" s="342" t="s">
        <v>29</v>
      </c>
      <c r="D7" s="343" t="s">
        <v>29</v>
      </c>
      <c r="E7" s="343" t="s">
        <v>143</v>
      </c>
      <c r="F7" s="343" t="s">
        <v>29</v>
      </c>
      <c r="G7" s="344" t="s">
        <v>29</v>
      </c>
      <c r="H7" s="373" t="s">
        <v>29</v>
      </c>
      <c r="I7" s="343" t="s">
        <v>29</v>
      </c>
      <c r="J7" s="373" t="s">
        <v>143</v>
      </c>
      <c r="K7" s="343" t="s">
        <v>29</v>
      </c>
      <c r="L7" s="344" t="s">
        <v>29</v>
      </c>
    </row>
    <row r="8" spans="1:12" ht="15" customHeight="1">
      <c r="A8" s="200"/>
      <c r="B8" s="336" t="s">
        <v>8</v>
      </c>
      <c r="C8" s="249">
        <v>333290</v>
      </c>
      <c r="D8" s="248">
        <v>295700</v>
      </c>
      <c r="E8" s="248">
        <v>284685</v>
      </c>
      <c r="F8" s="248">
        <v>11015</v>
      </c>
      <c r="G8" s="250">
        <v>37590</v>
      </c>
      <c r="H8" s="372">
        <v>101205</v>
      </c>
      <c r="I8" s="248">
        <v>100234</v>
      </c>
      <c r="J8" s="252">
        <v>98589</v>
      </c>
      <c r="K8" s="248">
        <v>1645</v>
      </c>
      <c r="L8" s="250">
        <v>971</v>
      </c>
    </row>
    <row r="9" spans="1:12" ht="15" customHeight="1">
      <c r="A9" s="200"/>
      <c r="B9" s="336" t="s">
        <v>9</v>
      </c>
      <c r="C9" s="249">
        <v>428609</v>
      </c>
      <c r="D9" s="248">
        <v>338080</v>
      </c>
      <c r="E9" s="248">
        <v>295579</v>
      </c>
      <c r="F9" s="248">
        <v>42501</v>
      </c>
      <c r="G9" s="250">
        <v>90529</v>
      </c>
      <c r="H9" s="372">
        <v>119741</v>
      </c>
      <c r="I9" s="248">
        <v>112793</v>
      </c>
      <c r="J9" s="252">
        <v>105923</v>
      </c>
      <c r="K9" s="248">
        <v>6870</v>
      </c>
      <c r="L9" s="250">
        <v>6948</v>
      </c>
    </row>
    <row r="10" spans="1:12" ht="15" customHeight="1">
      <c r="A10" s="200"/>
      <c r="B10" s="336" t="s">
        <v>89</v>
      </c>
      <c r="C10" s="342" t="s">
        <v>29</v>
      </c>
      <c r="D10" s="343" t="s">
        <v>29</v>
      </c>
      <c r="E10" s="343" t="s">
        <v>29</v>
      </c>
      <c r="F10" s="343" t="s">
        <v>29</v>
      </c>
      <c r="G10" s="344" t="s">
        <v>29</v>
      </c>
      <c r="H10" s="373" t="s">
        <v>29</v>
      </c>
      <c r="I10" s="343" t="s">
        <v>29</v>
      </c>
      <c r="J10" s="373" t="s">
        <v>29</v>
      </c>
      <c r="K10" s="343" t="s">
        <v>29</v>
      </c>
      <c r="L10" s="344" t="s">
        <v>29</v>
      </c>
    </row>
    <row r="11" spans="1:12" ht="15" customHeight="1">
      <c r="A11" s="200"/>
      <c r="B11" s="336" t="s">
        <v>30</v>
      </c>
      <c r="C11" s="249">
        <v>498104</v>
      </c>
      <c r="D11" s="248">
        <v>377513</v>
      </c>
      <c r="E11" s="248">
        <v>350128</v>
      </c>
      <c r="F11" s="248">
        <v>27385</v>
      </c>
      <c r="G11" s="250">
        <v>120591</v>
      </c>
      <c r="H11" s="372">
        <v>130088</v>
      </c>
      <c r="I11" s="248">
        <v>113577</v>
      </c>
      <c r="J11" s="252">
        <v>111093</v>
      </c>
      <c r="K11" s="248">
        <v>2484</v>
      </c>
      <c r="L11" s="250">
        <v>16511</v>
      </c>
    </row>
    <row r="12" spans="1:12" ht="15" customHeight="1">
      <c r="A12" s="200"/>
      <c r="B12" s="336" t="s">
        <v>37</v>
      </c>
      <c r="C12" s="249">
        <v>342853</v>
      </c>
      <c r="D12" s="248">
        <v>302660</v>
      </c>
      <c r="E12" s="248">
        <v>258133</v>
      </c>
      <c r="F12" s="248">
        <v>44527</v>
      </c>
      <c r="G12" s="250">
        <v>40193</v>
      </c>
      <c r="H12" s="372">
        <v>107629</v>
      </c>
      <c r="I12" s="248">
        <v>104037</v>
      </c>
      <c r="J12" s="252">
        <v>97628</v>
      </c>
      <c r="K12" s="248">
        <v>6409</v>
      </c>
      <c r="L12" s="250">
        <v>3592</v>
      </c>
    </row>
    <row r="13" spans="1:12" ht="15" customHeight="1">
      <c r="A13" s="200"/>
      <c r="B13" s="336" t="s">
        <v>38</v>
      </c>
      <c r="C13" s="249">
        <v>350326</v>
      </c>
      <c r="D13" s="248">
        <v>302399</v>
      </c>
      <c r="E13" s="248">
        <v>279655</v>
      </c>
      <c r="F13" s="248">
        <v>22744</v>
      </c>
      <c r="G13" s="250">
        <v>47927</v>
      </c>
      <c r="H13" s="372">
        <v>100496</v>
      </c>
      <c r="I13" s="248">
        <v>95798</v>
      </c>
      <c r="J13" s="252">
        <v>93617</v>
      </c>
      <c r="K13" s="248">
        <v>2181</v>
      </c>
      <c r="L13" s="250">
        <v>4698</v>
      </c>
    </row>
    <row r="14" spans="1:12" ht="15" customHeight="1">
      <c r="A14" s="200"/>
      <c r="B14" s="336" t="s">
        <v>31</v>
      </c>
      <c r="C14" s="249">
        <v>443137</v>
      </c>
      <c r="D14" s="248">
        <v>347232</v>
      </c>
      <c r="E14" s="248">
        <v>330948</v>
      </c>
      <c r="F14" s="248">
        <v>16284</v>
      </c>
      <c r="G14" s="250">
        <v>95905</v>
      </c>
      <c r="H14" s="372">
        <v>120015</v>
      </c>
      <c r="I14" s="248">
        <v>112982</v>
      </c>
      <c r="J14" s="252">
        <v>112202</v>
      </c>
      <c r="K14" s="248">
        <v>780</v>
      </c>
      <c r="L14" s="250">
        <v>7033</v>
      </c>
    </row>
    <row r="15" spans="1:63" ht="15" customHeight="1">
      <c r="A15" s="200"/>
      <c r="B15" s="341" t="s">
        <v>12</v>
      </c>
      <c r="C15" s="249">
        <v>397190</v>
      </c>
      <c r="D15" s="248">
        <v>313804</v>
      </c>
      <c r="E15" s="248">
        <v>301008</v>
      </c>
      <c r="F15" s="248">
        <v>12796</v>
      </c>
      <c r="G15" s="250">
        <v>83386</v>
      </c>
      <c r="H15" s="372">
        <v>83687</v>
      </c>
      <c r="I15" s="248">
        <v>80175</v>
      </c>
      <c r="J15" s="252">
        <v>79785</v>
      </c>
      <c r="K15" s="248">
        <v>390</v>
      </c>
      <c r="L15" s="250">
        <v>3512</v>
      </c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</row>
    <row r="16" spans="1:12" ht="15" customHeight="1">
      <c r="A16" s="200"/>
      <c r="B16" s="336" t="s">
        <v>32</v>
      </c>
      <c r="C16" s="249">
        <v>232332</v>
      </c>
      <c r="D16" s="248">
        <v>223088</v>
      </c>
      <c r="E16" s="248">
        <v>207983</v>
      </c>
      <c r="F16" s="248">
        <v>15105</v>
      </c>
      <c r="G16" s="250">
        <v>9244</v>
      </c>
      <c r="H16" s="372">
        <v>78042</v>
      </c>
      <c r="I16" s="248">
        <v>77321</v>
      </c>
      <c r="J16" s="373">
        <v>74599</v>
      </c>
      <c r="K16" s="248">
        <v>2722</v>
      </c>
      <c r="L16" s="250">
        <v>721</v>
      </c>
    </row>
    <row r="17" spans="1:12" ht="15" customHeight="1">
      <c r="A17" s="200"/>
      <c r="B17" s="341" t="s">
        <v>33</v>
      </c>
      <c r="C17" s="249">
        <v>405445</v>
      </c>
      <c r="D17" s="248">
        <v>322851</v>
      </c>
      <c r="E17" s="248">
        <v>289437</v>
      </c>
      <c r="F17" s="248">
        <v>33414</v>
      </c>
      <c r="G17" s="250">
        <v>82594</v>
      </c>
      <c r="H17" s="372">
        <v>98989</v>
      </c>
      <c r="I17" s="248">
        <v>93834</v>
      </c>
      <c r="J17" s="252">
        <v>92231</v>
      </c>
      <c r="K17" s="248">
        <v>1603</v>
      </c>
      <c r="L17" s="250">
        <v>5155</v>
      </c>
    </row>
    <row r="18" spans="1:12" ht="15" customHeight="1">
      <c r="A18" s="200"/>
      <c r="B18" s="336" t="s">
        <v>34</v>
      </c>
      <c r="C18" s="249">
        <v>497839</v>
      </c>
      <c r="D18" s="248">
        <v>379910</v>
      </c>
      <c r="E18" s="248">
        <v>372601</v>
      </c>
      <c r="F18" s="248">
        <v>7309</v>
      </c>
      <c r="G18" s="250">
        <v>117929</v>
      </c>
      <c r="H18" s="372">
        <v>124131</v>
      </c>
      <c r="I18" s="248">
        <v>114047</v>
      </c>
      <c r="J18" s="252">
        <v>112442</v>
      </c>
      <c r="K18" s="248">
        <v>1605</v>
      </c>
      <c r="L18" s="250">
        <v>10084</v>
      </c>
    </row>
    <row r="19" spans="1:12" ht="15" customHeight="1">
      <c r="A19" s="200"/>
      <c r="B19" s="336" t="s">
        <v>35</v>
      </c>
      <c r="C19" s="249">
        <v>382035</v>
      </c>
      <c r="D19" s="248">
        <v>302899</v>
      </c>
      <c r="E19" s="248">
        <v>292500</v>
      </c>
      <c r="F19" s="248">
        <v>10399</v>
      </c>
      <c r="G19" s="250">
        <v>79136</v>
      </c>
      <c r="H19" s="372">
        <v>145741</v>
      </c>
      <c r="I19" s="248">
        <v>134824</v>
      </c>
      <c r="J19" s="252">
        <v>132073</v>
      </c>
      <c r="K19" s="248">
        <v>2751</v>
      </c>
      <c r="L19" s="250">
        <v>10917</v>
      </c>
    </row>
    <row r="20" spans="1:12" ht="15" customHeight="1">
      <c r="A20" s="200"/>
      <c r="B20" s="336" t="s">
        <v>92</v>
      </c>
      <c r="C20" s="249">
        <v>385395</v>
      </c>
      <c r="D20" s="248">
        <v>325645</v>
      </c>
      <c r="E20" s="248">
        <v>305124</v>
      </c>
      <c r="F20" s="248">
        <v>20521</v>
      </c>
      <c r="G20" s="250">
        <v>59750</v>
      </c>
      <c r="H20" s="372">
        <v>96788</v>
      </c>
      <c r="I20" s="248">
        <v>94766</v>
      </c>
      <c r="J20" s="252">
        <v>92847</v>
      </c>
      <c r="K20" s="248">
        <v>1919</v>
      </c>
      <c r="L20" s="250">
        <v>2022</v>
      </c>
    </row>
    <row r="21" spans="1:12" ht="12.75" customHeight="1">
      <c r="A21" s="200"/>
      <c r="B21" s="374"/>
      <c r="C21" s="249"/>
      <c r="D21" s="248"/>
      <c r="E21" s="248"/>
      <c r="F21" s="248"/>
      <c r="G21" s="250"/>
      <c r="H21" s="372"/>
      <c r="I21" s="248"/>
      <c r="J21" s="372"/>
      <c r="K21" s="248"/>
      <c r="L21" s="250"/>
    </row>
    <row r="22" spans="1:12" ht="11.25" customHeight="1">
      <c r="A22" s="200"/>
      <c r="B22" s="375" t="s">
        <v>93</v>
      </c>
      <c r="C22" s="249"/>
      <c r="D22" s="248"/>
      <c r="E22" s="248"/>
      <c r="F22" s="248"/>
      <c r="G22" s="250"/>
      <c r="H22" s="372"/>
      <c r="I22" s="248"/>
      <c r="J22" s="372"/>
      <c r="K22" s="248"/>
      <c r="L22" s="250"/>
    </row>
    <row r="23" spans="1:12" ht="15" customHeight="1">
      <c r="A23" s="200"/>
      <c r="B23" s="336" t="s">
        <v>27</v>
      </c>
      <c r="C23" s="249">
        <v>443181</v>
      </c>
      <c r="D23" s="248">
        <v>353860</v>
      </c>
      <c r="E23" s="248">
        <v>314522</v>
      </c>
      <c r="F23" s="248">
        <v>39338</v>
      </c>
      <c r="G23" s="250">
        <v>89321</v>
      </c>
      <c r="H23" s="372">
        <v>111945</v>
      </c>
      <c r="I23" s="248">
        <v>106783</v>
      </c>
      <c r="J23" s="252">
        <v>103328</v>
      </c>
      <c r="K23" s="248">
        <v>3455</v>
      </c>
      <c r="L23" s="250">
        <v>5162</v>
      </c>
    </row>
    <row r="24" spans="1:12" ht="15" customHeight="1">
      <c r="A24" s="200"/>
      <c r="B24" s="341" t="s">
        <v>28</v>
      </c>
      <c r="C24" s="342" t="s">
        <v>29</v>
      </c>
      <c r="D24" s="343" t="s">
        <v>29</v>
      </c>
      <c r="E24" s="343" t="s">
        <v>29</v>
      </c>
      <c r="F24" s="343" t="s">
        <v>29</v>
      </c>
      <c r="G24" s="344" t="s">
        <v>29</v>
      </c>
      <c r="H24" s="373" t="s">
        <v>29</v>
      </c>
      <c r="I24" s="343" t="s">
        <v>29</v>
      </c>
      <c r="J24" s="373" t="s">
        <v>29</v>
      </c>
      <c r="K24" s="343" t="s">
        <v>29</v>
      </c>
      <c r="L24" s="344" t="s">
        <v>29</v>
      </c>
    </row>
    <row r="25" spans="1:12" ht="15" customHeight="1">
      <c r="A25" s="200"/>
      <c r="B25" s="336" t="s">
        <v>8</v>
      </c>
      <c r="C25" s="249">
        <v>411900</v>
      </c>
      <c r="D25" s="248">
        <v>354562</v>
      </c>
      <c r="E25" s="248">
        <v>337333</v>
      </c>
      <c r="F25" s="248">
        <v>17229</v>
      </c>
      <c r="G25" s="250">
        <v>57338</v>
      </c>
      <c r="H25" s="372">
        <v>72045</v>
      </c>
      <c r="I25" s="248">
        <v>72045</v>
      </c>
      <c r="J25" s="252">
        <v>72045</v>
      </c>
      <c r="K25" s="248">
        <v>0</v>
      </c>
      <c r="L25" s="250">
        <v>0</v>
      </c>
    </row>
    <row r="26" spans="1:12" ht="15" customHeight="1">
      <c r="A26" s="200"/>
      <c r="B26" s="336" t="s">
        <v>9</v>
      </c>
      <c r="C26" s="249">
        <v>478669</v>
      </c>
      <c r="D26" s="248">
        <v>367803</v>
      </c>
      <c r="E26" s="248">
        <v>317246</v>
      </c>
      <c r="F26" s="248">
        <v>50557</v>
      </c>
      <c r="G26" s="250">
        <v>110866</v>
      </c>
      <c r="H26" s="372">
        <v>134700</v>
      </c>
      <c r="I26" s="248">
        <v>124624</v>
      </c>
      <c r="J26" s="252">
        <v>115792</v>
      </c>
      <c r="K26" s="248">
        <v>8832</v>
      </c>
      <c r="L26" s="250">
        <v>10076</v>
      </c>
    </row>
    <row r="27" spans="1:12" ht="15" customHeight="1">
      <c r="A27" s="200"/>
      <c r="B27" s="336" t="s">
        <v>94</v>
      </c>
      <c r="C27" s="342" t="s">
        <v>137</v>
      </c>
      <c r="D27" s="343" t="s">
        <v>29</v>
      </c>
      <c r="E27" s="343" t="s">
        <v>29</v>
      </c>
      <c r="F27" s="343" t="s">
        <v>29</v>
      </c>
      <c r="G27" s="344" t="s">
        <v>29</v>
      </c>
      <c r="H27" s="373" t="s">
        <v>29</v>
      </c>
      <c r="I27" s="343" t="s">
        <v>29</v>
      </c>
      <c r="J27" s="373" t="s">
        <v>29</v>
      </c>
      <c r="K27" s="343" t="s">
        <v>29</v>
      </c>
      <c r="L27" s="344" t="s">
        <v>29</v>
      </c>
    </row>
    <row r="28" spans="1:12" ht="15" customHeight="1">
      <c r="A28" s="200"/>
      <c r="B28" s="336" t="s">
        <v>30</v>
      </c>
      <c r="C28" s="249">
        <v>538871</v>
      </c>
      <c r="D28" s="248">
        <v>398636</v>
      </c>
      <c r="E28" s="248">
        <v>370042</v>
      </c>
      <c r="F28" s="248">
        <v>28594</v>
      </c>
      <c r="G28" s="250">
        <v>140235</v>
      </c>
      <c r="H28" s="372">
        <v>121580</v>
      </c>
      <c r="I28" s="248">
        <v>106811</v>
      </c>
      <c r="J28" s="252">
        <v>105685</v>
      </c>
      <c r="K28" s="248">
        <v>1126</v>
      </c>
      <c r="L28" s="250">
        <v>14769</v>
      </c>
    </row>
    <row r="29" spans="1:12" ht="15" customHeight="1">
      <c r="A29" s="200"/>
      <c r="B29" s="336" t="s">
        <v>37</v>
      </c>
      <c r="C29" s="249">
        <v>344691</v>
      </c>
      <c r="D29" s="248">
        <v>300982</v>
      </c>
      <c r="E29" s="248">
        <v>259168</v>
      </c>
      <c r="F29" s="248">
        <v>41814</v>
      </c>
      <c r="G29" s="250">
        <v>43709</v>
      </c>
      <c r="H29" s="372">
        <v>110483</v>
      </c>
      <c r="I29" s="248">
        <v>105694</v>
      </c>
      <c r="J29" s="252">
        <v>101919</v>
      </c>
      <c r="K29" s="248">
        <v>3775</v>
      </c>
      <c r="L29" s="250">
        <v>4789</v>
      </c>
    </row>
    <row r="30" spans="1:12" ht="15" customHeight="1">
      <c r="A30" s="200"/>
      <c r="B30" s="336" t="s">
        <v>38</v>
      </c>
      <c r="C30" s="249">
        <v>362396</v>
      </c>
      <c r="D30" s="248">
        <v>311186</v>
      </c>
      <c r="E30" s="248">
        <v>282746</v>
      </c>
      <c r="F30" s="248">
        <v>28440</v>
      </c>
      <c r="G30" s="250">
        <v>51210</v>
      </c>
      <c r="H30" s="372">
        <v>107875</v>
      </c>
      <c r="I30" s="248">
        <v>102994</v>
      </c>
      <c r="J30" s="252">
        <v>101696</v>
      </c>
      <c r="K30" s="248">
        <v>1298</v>
      </c>
      <c r="L30" s="250">
        <v>4881</v>
      </c>
    </row>
    <row r="31" spans="1:12" ht="15" customHeight="1">
      <c r="A31" s="200"/>
      <c r="B31" s="336" t="s">
        <v>31</v>
      </c>
      <c r="C31" s="249">
        <v>485020</v>
      </c>
      <c r="D31" s="248">
        <v>402955</v>
      </c>
      <c r="E31" s="248">
        <v>382430</v>
      </c>
      <c r="F31" s="248">
        <v>20525</v>
      </c>
      <c r="G31" s="250">
        <v>82065</v>
      </c>
      <c r="H31" s="372">
        <v>115508</v>
      </c>
      <c r="I31" s="248">
        <v>111142</v>
      </c>
      <c r="J31" s="252">
        <v>111052</v>
      </c>
      <c r="K31" s="248">
        <v>90</v>
      </c>
      <c r="L31" s="250">
        <v>4366</v>
      </c>
    </row>
    <row r="32" spans="1:63" ht="15" customHeight="1">
      <c r="A32" s="200"/>
      <c r="B32" s="341" t="s">
        <v>12</v>
      </c>
      <c r="C32" s="342" t="s">
        <v>29</v>
      </c>
      <c r="D32" s="343" t="s">
        <v>29</v>
      </c>
      <c r="E32" s="343" t="s">
        <v>29</v>
      </c>
      <c r="F32" s="343" t="s">
        <v>29</v>
      </c>
      <c r="G32" s="344" t="s">
        <v>29</v>
      </c>
      <c r="H32" s="373" t="s">
        <v>29</v>
      </c>
      <c r="I32" s="343" t="s">
        <v>29</v>
      </c>
      <c r="J32" s="373" t="s">
        <v>29</v>
      </c>
      <c r="K32" s="343" t="s">
        <v>29</v>
      </c>
      <c r="L32" s="344" t="s">
        <v>29</v>
      </c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  <c r="BI32" s="252"/>
      <c r="BJ32" s="252"/>
      <c r="BK32" s="252"/>
    </row>
    <row r="33" spans="1:12" ht="15" customHeight="1">
      <c r="A33" s="200"/>
      <c r="B33" s="336" t="s">
        <v>32</v>
      </c>
      <c r="C33" s="342">
        <v>261313</v>
      </c>
      <c r="D33" s="343">
        <v>248730</v>
      </c>
      <c r="E33" s="343">
        <v>229097</v>
      </c>
      <c r="F33" s="248">
        <v>19633</v>
      </c>
      <c r="G33" s="250">
        <v>12583</v>
      </c>
      <c r="H33" s="373">
        <v>84775</v>
      </c>
      <c r="I33" s="343">
        <v>84444</v>
      </c>
      <c r="J33" s="373">
        <v>80326</v>
      </c>
      <c r="K33" s="248">
        <v>4118</v>
      </c>
      <c r="L33" s="250">
        <v>331</v>
      </c>
    </row>
    <row r="34" spans="1:12" ht="15" customHeight="1">
      <c r="A34" s="200"/>
      <c r="B34" s="341" t="s">
        <v>33</v>
      </c>
      <c r="C34" s="249">
        <v>469435</v>
      </c>
      <c r="D34" s="248">
        <v>369106</v>
      </c>
      <c r="E34" s="248">
        <v>320554</v>
      </c>
      <c r="F34" s="248">
        <v>48552</v>
      </c>
      <c r="G34" s="250">
        <v>100329</v>
      </c>
      <c r="H34" s="372">
        <v>150714</v>
      </c>
      <c r="I34" s="248">
        <v>143902</v>
      </c>
      <c r="J34" s="252">
        <v>140109</v>
      </c>
      <c r="K34" s="248">
        <v>3793</v>
      </c>
      <c r="L34" s="250">
        <v>6812</v>
      </c>
    </row>
    <row r="35" spans="1:12" ht="15" customHeight="1">
      <c r="A35" s="200"/>
      <c r="B35" s="336" t="s">
        <v>34</v>
      </c>
      <c r="C35" s="249">
        <v>599390</v>
      </c>
      <c r="D35" s="248">
        <v>450092</v>
      </c>
      <c r="E35" s="248">
        <v>429211</v>
      </c>
      <c r="F35" s="248">
        <v>20881</v>
      </c>
      <c r="G35" s="250">
        <v>149298</v>
      </c>
      <c r="H35" s="372">
        <v>142931</v>
      </c>
      <c r="I35" s="248">
        <v>132681</v>
      </c>
      <c r="J35" s="252">
        <v>127364</v>
      </c>
      <c r="K35" s="248">
        <v>5317</v>
      </c>
      <c r="L35" s="250">
        <v>10250</v>
      </c>
    </row>
    <row r="36" spans="1:12" ht="15" customHeight="1">
      <c r="A36" s="200"/>
      <c r="B36" s="336" t="s">
        <v>35</v>
      </c>
      <c r="C36" s="342" t="s">
        <v>29</v>
      </c>
      <c r="D36" s="343" t="s">
        <v>29</v>
      </c>
      <c r="E36" s="343" t="s">
        <v>29</v>
      </c>
      <c r="F36" s="343" t="s">
        <v>29</v>
      </c>
      <c r="G36" s="344" t="s">
        <v>29</v>
      </c>
      <c r="H36" s="373" t="s">
        <v>29</v>
      </c>
      <c r="I36" s="343" t="s">
        <v>29</v>
      </c>
      <c r="J36" s="373" t="s">
        <v>29</v>
      </c>
      <c r="K36" s="343" t="s">
        <v>29</v>
      </c>
      <c r="L36" s="344" t="s">
        <v>29</v>
      </c>
    </row>
    <row r="37" spans="1:12" ht="15" customHeight="1">
      <c r="A37" s="200"/>
      <c r="B37" s="351" t="s">
        <v>92</v>
      </c>
      <c r="C37" s="376">
        <v>397336</v>
      </c>
      <c r="D37" s="377">
        <v>334067</v>
      </c>
      <c r="E37" s="377">
        <v>309879</v>
      </c>
      <c r="F37" s="267">
        <v>24188</v>
      </c>
      <c r="G37" s="269">
        <v>63269</v>
      </c>
      <c r="H37" s="378">
        <v>105011</v>
      </c>
      <c r="I37" s="377">
        <v>103637</v>
      </c>
      <c r="J37" s="378">
        <v>101000</v>
      </c>
      <c r="K37" s="267">
        <v>2637</v>
      </c>
      <c r="L37" s="269">
        <v>1374</v>
      </c>
    </row>
    <row r="38" spans="3:12" ht="19.5" customHeight="1">
      <c r="C38" s="379"/>
      <c r="D38" s="379"/>
      <c r="E38" s="379"/>
      <c r="F38" s="379"/>
      <c r="G38" s="379"/>
      <c r="H38" s="379"/>
      <c r="I38" s="379"/>
      <c r="J38" s="379"/>
      <c r="K38" s="379"/>
      <c r="L38" s="379"/>
    </row>
  </sheetData>
  <sheetProtection password="C71E" sheet="1" objects="1" scenarios="1"/>
  <mergeCells count="5">
    <mergeCell ref="B2:B4"/>
    <mergeCell ref="C2:G2"/>
    <mergeCell ref="H2:L2"/>
    <mergeCell ref="A1:A37"/>
    <mergeCell ref="K1:L1"/>
  </mergeCells>
  <printOptions/>
  <pageMargins left="0.984251968503937" right="0.984251968503937" top="0.7874015748031497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38"/>
    </sheetView>
  </sheetViews>
  <sheetFormatPr defaultColWidth="9.00390625" defaultRowHeight="19.5" customHeight="1"/>
  <cols>
    <col min="1" max="1" width="9.00390625" style="202" customWidth="1"/>
    <col min="2" max="2" width="14.625" style="202" customWidth="1"/>
    <col min="3" max="3" width="5.125" style="202" customWidth="1"/>
    <col min="4" max="6" width="7.125" style="202" customWidth="1"/>
    <col min="7" max="7" width="5.125" style="202" customWidth="1"/>
    <col min="8" max="10" width="7.125" style="202" customWidth="1"/>
    <col min="11" max="11" width="4.75390625" style="202" bestFit="1" customWidth="1"/>
    <col min="12" max="12" width="14.625" style="202" customWidth="1"/>
    <col min="13" max="13" width="9.00390625" style="253" customWidth="1"/>
    <col min="14" max="15" width="5.625" style="202" customWidth="1"/>
    <col min="16" max="16" width="9.00390625" style="202" customWidth="1"/>
    <col min="17" max="19" width="5.625" style="202" customWidth="1"/>
    <col min="20" max="16384" width="9.00390625" style="202" customWidth="1"/>
  </cols>
  <sheetData>
    <row r="1" spans="1:18" ht="19.5" customHeight="1">
      <c r="A1" s="200">
        <v>9</v>
      </c>
      <c r="B1" s="201" t="s">
        <v>63</v>
      </c>
      <c r="C1" s="201"/>
      <c r="D1" s="201"/>
      <c r="E1" s="201"/>
      <c r="F1" s="201"/>
      <c r="G1" s="201"/>
      <c r="H1" s="201"/>
      <c r="I1" s="201"/>
      <c r="J1" s="380"/>
      <c r="K1" s="201"/>
      <c r="L1" s="201" t="s">
        <v>64</v>
      </c>
      <c r="P1" s="204" t="s">
        <v>188</v>
      </c>
      <c r="Q1" s="205"/>
      <c r="R1" s="205"/>
    </row>
    <row r="2" spans="1:19" ht="13.5" customHeight="1">
      <c r="A2" s="200"/>
      <c r="B2" s="381" t="s">
        <v>104</v>
      </c>
      <c r="C2" s="382" t="s">
        <v>105</v>
      </c>
      <c r="D2" s="383"/>
      <c r="E2" s="383"/>
      <c r="F2" s="384"/>
      <c r="G2" s="382" t="s">
        <v>65</v>
      </c>
      <c r="H2" s="383"/>
      <c r="I2" s="383"/>
      <c r="J2" s="384"/>
      <c r="L2" s="381" t="s">
        <v>104</v>
      </c>
      <c r="M2" s="385" t="s">
        <v>66</v>
      </c>
      <c r="N2" s="386"/>
      <c r="O2" s="387"/>
      <c r="P2" s="319" t="s">
        <v>67</v>
      </c>
      <c r="Q2" s="320"/>
      <c r="R2" s="321"/>
      <c r="S2" s="388"/>
    </row>
    <row r="3" spans="1:19" ht="13.5" customHeight="1">
      <c r="A3" s="200"/>
      <c r="B3" s="389"/>
      <c r="C3" s="390" t="s">
        <v>68</v>
      </c>
      <c r="D3" s="391" t="s">
        <v>69</v>
      </c>
      <c r="E3" s="391" t="s">
        <v>70</v>
      </c>
      <c r="F3" s="392" t="s">
        <v>71</v>
      </c>
      <c r="G3" s="390" t="s">
        <v>68</v>
      </c>
      <c r="H3" s="391" t="s">
        <v>69</v>
      </c>
      <c r="I3" s="391" t="s">
        <v>70</v>
      </c>
      <c r="J3" s="392" t="s">
        <v>72</v>
      </c>
      <c r="L3" s="389"/>
      <c r="M3" s="393" t="s">
        <v>175</v>
      </c>
      <c r="N3" s="394" t="s">
        <v>157</v>
      </c>
      <c r="O3" s="395" t="s">
        <v>158</v>
      </c>
      <c r="P3" s="393" t="s">
        <v>175</v>
      </c>
      <c r="Q3" s="394" t="s">
        <v>157</v>
      </c>
      <c r="R3" s="395" t="s">
        <v>158</v>
      </c>
      <c r="S3" s="388"/>
    </row>
    <row r="4" spans="1:19" ht="13.5" customHeight="1">
      <c r="A4" s="200"/>
      <c r="B4" s="396"/>
      <c r="C4" s="397" t="s">
        <v>73</v>
      </c>
      <c r="D4" s="398" t="s">
        <v>74</v>
      </c>
      <c r="E4" s="398" t="s">
        <v>74</v>
      </c>
      <c r="F4" s="399" t="s">
        <v>74</v>
      </c>
      <c r="G4" s="397" t="s">
        <v>73</v>
      </c>
      <c r="H4" s="398" t="s">
        <v>74</v>
      </c>
      <c r="I4" s="398" t="s">
        <v>74</v>
      </c>
      <c r="J4" s="399" t="s">
        <v>74</v>
      </c>
      <c r="L4" s="396"/>
      <c r="M4" s="397" t="s">
        <v>75</v>
      </c>
      <c r="N4" s="400"/>
      <c r="O4" s="401"/>
      <c r="P4" s="397" t="s">
        <v>75</v>
      </c>
      <c r="Q4" s="400"/>
      <c r="R4" s="401"/>
      <c r="S4" s="388"/>
    </row>
    <row r="5" spans="1:19" ht="12" customHeight="1">
      <c r="A5" s="200"/>
      <c r="B5" s="329" t="s">
        <v>4</v>
      </c>
      <c r="C5" s="333" t="s">
        <v>99</v>
      </c>
      <c r="D5" s="334" t="s">
        <v>100</v>
      </c>
      <c r="E5" s="334" t="s">
        <v>100</v>
      </c>
      <c r="F5" s="335" t="s">
        <v>100</v>
      </c>
      <c r="G5" s="333" t="s">
        <v>99</v>
      </c>
      <c r="H5" s="334" t="s">
        <v>100</v>
      </c>
      <c r="I5" s="334" t="s">
        <v>100</v>
      </c>
      <c r="J5" s="335" t="s">
        <v>100</v>
      </c>
      <c r="L5" s="329" t="s">
        <v>4</v>
      </c>
      <c r="M5" s="402" t="s">
        <v>106</v>
      </c>
      <c r="N5" s="331" t="s">
        <v>76</v>
      </c>
      <c r="O5" s="332" t="s">
        <v>76</v>
      </c>
      <c r="P5" s="330" t="s">
        <v>106</v>
      </c>
      <c r="Q5" s="331" t="s">
        <v>76</v>
      </c>
      <c r="R5" s="332" t="s">
        <v>76</v>
      </c>
      <c r="S5" s="403"/>
    </row>
    <row r="6" spans="1:19" ht="15" customHeight="1">
      <c r="A6" s="200"/>
      <c r="B6" s="336" t="s">
        <v>27</v>
      </c>
      <c r="C6" s="404">
        <v>20.5</v>
      </c>
      <c r="D6" s="405">
        <v>170.8</v>
      </c>
      <c r="E6" s="405">
        <v>156.6</v>
      </c>
      <c r="F6" s="406">
        <v>14.2</v>
      </c>
      <c r="G6" s="404">
        <v>17</v>
      </c>
      <c r="H6" s="405">
        <v>102</v>
      </c>
      <c r="I6" s="405">
        <v>99.3</v>
      </c>
      <c r="J6" s="406">
        <v>2.7</v>
      </c>
      <c r="K6" s="340"/>
      <c r="L6" s="336" t="s">
        <v>27</v>
      </c>
      <c r="M6" s="249">
        <v>441853</v>
      </c>
      <c r="N6" s="405">
        <v>14.9</v>
      </c>
      <c r="O6" s="406">
        <v>16.7</v>
      </c>
      <c r="P6" s="249">
        <v>138252</v>
      </c>
      <c r="Q6" s="405">
        <v>38.8</v>
      </c>
      <c r="R6" s="406">
        <v>37.1</v>
      </c>
      <c r="S6" s="407"/>
    </row>
    <row r="7" spans="1:19" ht="15" customHeight="1">
      <c r="A7" s="200"/>
      <c r="B7" s="341" t="s">
        <v>28</v>
      </c>
      <c r="C7" s="305" t="s">
        <v>29</v>
      </c>
      <c r="D7" s="306" t="s">
        <v>29</v>
      </c>
      <c r="E7" s="306" t="s">
        <v>29</v>
      </c>
      <c r="F7" s="307" t="s">
        <v>29</v>
      </c>
      <c r="G7" s="305" t="s">
        <v>29</v>
      </c>
      <c r="H7" s="306" t="s">
        <v>29</v>
      </c>
      <c r="I7" s="306" t="s">
        <v>29</v>
      </c>
      <c r="J7" s="307" t="s">
        <v>29</v>
      </c>
      <c r="K7" s="340"/>
      <c r="L7" s="341" t="s">
        <v>28</v>
      </c>
      <c r="M7" s="342" t="s">
        <v>29</v>
      </c>
      <c r="N7" s="408" t="s">
        <v>77</v>
      </c>
      <c r="O7" s="409" t="s">
        <v>77</v>
      </c>
      <c r="P7" s="342" t="s">
        <v>29</v>
      </c>
      <c r="Q7" s="408" t="s">
        <v>77</v>
      </c>
      <c r="R7" s="409" t="s">
        <v>77</v>
      </c>
      <c r="S7" s="407"/>
    </row>
    <row r="8" spans="1:18" ht="15" customHeight="1">
      <c r="A8" s="200"/>
      <c r="B8" s="336" t="s">
        <v>8</v>
      </c>
      <c r="C8" s="404">
        <v>21.9</v>
      </c>
      <c r="D8" s="405">
        <v>172</v>
      </c>
      <c r="E8" s="405">
        <v>165.7</v>
      </c>
      <c r="F8" s="406">
        <v>6.3</v>
      </c>
      <c r="G8" s="404">
        <v>14.9</v>
      </c>
      <c r="H8" s="405">
        <v>95.5</v>
      </c>
      <c r="I8" s="405">
        <v>93.4</v>
      </c>
      <c r="J8" s="406">
        <v>2.1</v>
      </c>
      <c r="K8" s="340"/>
      <c r="L8" s="336" t="s">
        <v>8</v>
      </c>
      <c r="M8" s="249">
        <v>29809</v>
      </c>
      <c r="N8" s="405">
        <v>9.5</v>
      </c>
      <c r="O8" s="406">
        <v>14.4</v>
      </c>
      <c r="P8" s="249">
        <v>1589</v>
      </c>
      <c r="Q8" s="405">
        <v>122.7</v>
      </c>
      <c r="R8" s="406">
        <v>99.9</v>
      </c>
    </row>
    <row r="9" spans="1:19" ht="15" customHeight="1">
      <c r="A9" s="200"/>
      <c r="B9" s="336" t="s">
        <v>9</v>
      </c>
      <c r="C9" s="404">
        <v>19.8</v>
      </c>
      <c r="D9" s="405">
        <v>171.2</v>
      </c>
      <c r="E9" s="405">
        <v>152.8</v>
      </c>
      <c r="F9" s="406">
        <v>18.4</v>
      </c>
      <c r="G9" s="404">
        <v>18.4</v>
      </c>
      <c r="H9" s="405">
        <v>124.2</v>
      </c>
      <c r="I9" s="405">
        <v>118.6</v>
      </c>
      <c r="J9" s="406">
        <v>5.6</v>
      </c>
      <c r="K9" s="340"/>
      <c r="L9" s="336" t="s">
        <v>9</v>
      </c>
      <c r="M9" s="249">
        <v>141846</v>
      </c>
      <c r="N9" s="405">
        <v>12.8</v>
      </c>
      <c r="O9" s="406">
        <v>13.4</v>
      </c>
      <c r="P9" s="249">
        <v>19715</v>
      </c>
      <c r="Q9" s="405">
        <v>27.1</v>
      </c>
      <c r="R9" s="406">
        <v>33.5</v>
      </c>
      <c r="S9" s="407"/>
    </row>
    <row r="10" spans="1:19" ht="15" customHeight="1">
      <c r="A10" s="200"/>
      <c r="B10" s="336" t="s">
        <v>159</v>
      </c>
      <c r="C10" s="305" t="s">
        <v>29</v>
      </c>
      <c r="D10" s="306" t="s">
        <v>29</v>
      </c>
      <c r="E10" s="306" t="s">
        <v>29</v>
      </c>
      <c r="F10" s="307" t="s">
        <v>29</v>
      </c>
      <c r="G10" s="305" t="s">
        <v>29</v>
      </c>
      <c r="H10" s="306" t="s">
        <v>29</v>
      </c>
      <c r="I10" s="306" t="s">
        <v>29</v>
      </c>
      <c r="J10" s="307" t="s">
        <v>29</v>
      </c>
      <c r="K10" s="340"/>
      <c r="L10" s="336" t="s">
        <v>159</v>
      </c>
      <c r="M10" s="342" t="s">
        <v>29</v>
      </c>
      <c r="N10" s="408" t="s">
        <v>77</v>
      </c>
      <c r="O10" s="409" t="s">
        <v>77</v>
      </c>
      <c r="P10" s="342" t="s">
        <v>29</v>
      </c>
      <c r="Q10" s="408" t="s">
        <v>77</v>
      </c>
      <c r="R10" s="409" t="s">
        <v>77</v>
      </c>
      <c r="S10" s="407"/>
    </row>
    <row r="11" spans="1:19" ht="15" customHeight="1">
      <c r="A11" s="200"/>
      <c r="B11" s="336" t="s">
        <v>30</v>
      </c>
      <c r="C11" s="404">
        <v>19.4</v>
      </c>
      <c r="D11" s="405">
        <v>161.1</v>
      </c>
      <c r="E11" s="405">
        <v>146.9</v>
      </c>
      <c r="F11" s="406">
        <v>14.2</v>
      </c>
      <c r="G11" s="404">
        <v>17.6</v>
      </c>
      <c r="H11" s="405">
        <v>112.7</v>
      </c>
      <c r="I11" s="405">
        <v>109.5</v>
      </c>
      <c r="J11" s="406">
        <v>3.2</v>
      </c>
      <c r="K11" s="340"/>
      <c r="L11" s="336" t="s">
        <v>30</v>
      </c>
      <c r="M11" s="249">
        <v>6482</v>
      </c>
      <c r="N11" s="405">
        <v>8.4</v>
      </c>
      <c r="O11" s="406">
        <v>10.8</v>
      </c>
      <c r="P11" s="249">
        <v>983</v>
      </c>
      <c r="Q11" s="405">
        <v>10</v>
      </c>
      <c r="R11" s="406">
        <v>23.2</v>
      </c>
      <c r="S11" s="407"/>
    </row>
    <row r="12" spans="1:19" ht="15" customHeight="1">
      <c r="A12" s="200"/>
      <c r="B12" s="336" t="s">
        <v>37</v>
      </c>
      <c r="C12" s="404">
        <v>22.3</v>
      </c>
      <c r="D12" s="405">
        <v>198</v>
      </c>
      <c r="E12" s="405">
        <v>168.7</v>
      </c>
      <c r="F12" s="406">
        <v>29.3</v>
      </c>
      <c r="G12" s="404">
        <v>17.2</v>
      </c>
      <c r="H12" s="405">
        <v>105.4</v>
      </c>
      <c r="I12" s="405">
        <v>98.7</v>
      </c>
      <c r="J12" s="406">
        <v>6.7</v>
      </c>
      <c r="K12" s="340"/>
      <c r="L12" s="336" t="s">
        <v>37</v>
      </c>
      <c r="M12" s="249">
        <v>25105</v>
      </c>
      <c r="N12" s="405">
        <v>12.6</v>
      </c>
      <c r="O12" s="406">
        <v>15.4</v>
      </c>
      <c r="P12" s="249">
        <v>8888</v>
      </c>
      <c r="Q12" s="405">
        <v>28.3</v>
      </c>
      <c r="R12" s="406">
        <v>72.8</v>
      </c>
      <c r="S12" s="407"/>
    </row>
    <row r="13" spans="1:19" ht="15" customHeight="1">
      <c r="A13" s="200"/>
      <c r="B13" s="336" t="s">
        <v>38</v>
      </c>
      <c r="C13" s="404">
        <v>21.5</v>
      </c>
      <c r="D13" s="405">
        <v>176.4</v>
      </c>
      <c r="E13" s="405">
        <v>162.4</v>
      </c>
      <c r="F13" s="406">
        <v>14</v>
      </c>
      <c r="G13" s="404">
        <v>17.8</v>
      </c>
      <c r="H13" s="405">
        <v>104.7</v>
      </c>
      <c r="I13" s="405">
        <v>102.8</v>
      </c>
      <c r="J13" s="406">
        <v>1.9</v>
      </c>
      <c r="K13" s="340"/>
      <c r="L13" s="336" t="s">
        <v>38</v>
      </c>
      <c r="M13" s="249">
        <v>64703</v>
      </c>
      <c r="N13" s="405">
        <v>14.4</v>
      </c>
      <c r="O13" s="406">
        <v>17.2</v>
      </c>
      <c r="P13" s="249">
        <v>50875</v>
      </c>
      <c r="Q13" s="405">
        <v>35.1</v>
      </c>
      <c r="R13" s="406">
        <v>32.3</v>
      </c>
      <c r="S13" s="407"/>
    </row>
    <row r="14" spans="1:19" ht="15" customHeight="1">
      <c r="A14" s="200"/>
      <c r="B14" s="336" t="s">
        <v>31</v>
      </c>
      <c r="C14" s="404">
        <v>19</v>
      </c>
      <c r="D14" s="405">
        <v>148.5</v>
      </c>
      <c r="E14" s="405">
        <v>141.1</v>
      </c>
      <c r="F14" s="406">
        <v>7.4</v>
      </c>
      <c r="G14" s="404">
        <v>17.5</v>
      </c>
      <c r="H14" s="405">
        <v>116.6</v>
      </c>
      <c r="I14" s="405">
        <v>115.8</v>
      </c>
      <c r="J14" s="406">
        <v>0.8</v>
      </c>
      <c r="K14" s="340"/>
      <c r="L14" s="336" t="s">
        <v>31</v>
      </c>
      <c r="M14" s="249">
        <v>19645</v>
      </c>
      <c r="N14" s="405">
        <v>21.9</v>
      </c>
      <c r="O14" s="406">
        <v>24.8</v>
      </c>
      <c r="P14" s="249">
        <v>2087</v>
      </c>
      <c r="Q14" s="405">
        <v>9.1</v>
      </c>
      <c r="R14" s="406">
        <v>14.5</v>
      </c>
      <c r="S14" s="407"/>
    </row>
    <row r="15" spans="1:18" ht="15" customHeight="1">
      <c r="A15" s="200"/>
      <c r="B15" s="341" t="s">
        <v>12</v>
      </c>
      <c r="C15" s="404">
        <v>18.9</v>
      </c>
      <c r="D15" s="405">
        <v>146.9</v>
      </c>
      <c r="E15" s="405">
        <v>141.7</v>
      </c>
      <c r="F15" s="406">
        <v>5.2</v>
      </c>
      <c r="G15" s="404">
        <v>15.1</v>
      </c>
      <c r="H15" s="405">
        <v>88</v>
      </c>
      <c r="I15" s="405">
        <v>87.7</v>
      </c>
      <c r="J15" s="406">
        <v>0.3</v>
      </c>
      <c r="K15" s="340"/>
      <c r="L15" s="341" t="s">
        <v>12</v>
      </c>
      <c r="M15" s="249">
        <v>563</v>
      </c>
      <c r="N15" s="405">
        <v>16</v>
      </c>
      <c r="O15" s="406">
        <v>24.4</v>
      </c>
      <c r="P15" s="249">
        <v>75</v>
      </c>
      <c r="Q15" s="405">
        <v>0</v>
      </c>
      <c r="R15" s="406">
        <v>71.9</v>
      </c>
    </row>
    <row r="16" spans="1:19" ht="15" customHeight="1">
      <c r="A16" s="200"/>
      <c r="B16" s="336" t="s">
        <v>32</v>
      </c>
      <c r="C16" s="404">
        <v>22.5</v>
      </c>
      <c r="D16" s="405">
        <v>185.3</v>
      </c>
      <c r="E16" s="405">
        <v>171.9</v>
      </c>
      <c r="F16" s="406">
        <v>13.4</v>
      </c>
      <c r="G16" s="404">
        <v>15.2</v>
      </c>
      <c r="H16" s="405">
        <v>83.8</v>
      </c>
      <c r="I16" s="405">
        <v>81.7</v>
      </c>
      <c r="J16" s="406">
        <v>2.1</v>
      </c>
      <c r="K16" s="340"/>
      <c r="L16" s="336" t="s">
        <v>32</v>
      </c>
      <c r="M16" s="249">
        <v>19337</v>
      </c>
      <c r="N16" s="405">
        <v>23.9</v>
      </c>
      <c r="O16" s="406">
        <v>27</v>
      </c>
      <c r="P16" s="249">
        <v>20881</v>
      </c>
      <c r="Q16" s="405">
        <v>48.9</v>
      </c>
      <c r="R16" s="406">
        <v>58.4</v>
      </c>
      <c r="S16" s="407"/>
    </row>
    <row r="17" spans="1:19" ht="15" customHeight="1">
      <c r="A17" s="200"/>
      <c r="B17" s="341" t="s">
        <v>33</v>
      </c>
      <c r="C17" s="404">
        <v>20.8</v>
      </c>
      <c r="D17" s="405">
        <v>162.3</v>
      </c>
      <c r="E17" s="405">
        <v>155.3</v>
      </c>
      <c r="F17" s="406">
        <v>7</v>
      </c>
      <c r="G17" s="404">
        <v>16</v>
      </c>
      <c r="H17" s="405">
        <v>81.9</v>
      </c>
      <c r="I17" s="405">
        <v>80.4</v>
      </c>
      <c r="J17" s="406">
        <v>1.5</v>
      </c>
      <c r="K17" s="340"/>
      <c r="L17" s="341" t="s">
        <v>33</v>
      </c>
      <c r="M17" s="249">
        <v>37426</v>
      </c>
      <c r="N17" s="405">
        <v>18.1</v>
      </c>
      <c r="O17" s="406">
        <v>18.5</v>
      </c>
      <c r="P17" s="249">
        <v>11192</v>
      </c>
      <c r="Q17" s="405">
        <v>55.2</v>
      </c>
      <c r="R17" s="406">
        <v>44.2</v>
      </c>
      <c r="S17" s="407"/>
    </row>
    <row r="18" spans="1:19" ht="15" customHeight="1">
      <c r="A18" s="200"/>
      <c r="B18" s="336" t="s">
        <v>34</v>
      </c>
      <c r="C18" s="404">
        <v>19.6</v>
      </c>
      <c r="D18" s="405">
        <v>155.7</v>
      </c>
      <c r="E18" s="405">
        <v>150</v>
      </c>
      <c r="F18" s="406">
        <v>5.7</v>
      </c>
      <c r="G18" s="404">
        <v>15.1</v>
      </c>
      <c r="H18" s="405">
        <v>86.6</v>
      </c>
      <c r="I18" s="405">
        <v>85.3</v>
      </c>
      <c r="J18" s="406">
        <v>1.3</v>
      </c>
      <c r="K18" s="340"/>
      <c r="L18" s="336" t="s">
        <v>34</v>
      </c>
      <c r="M18" s="249">
        <v>25704</v>
      </c>
      <c r="N18" s="405">
        <v>18.7</v>
      </c>
      <c r="O18" s="406">
        <v>17.9</v>
      </c>
      <c r="P18" s="249">
        <v>5081</v>
      </c>
      <c r="Q18" s="405">
        <v>93.6</v>
      </c>
      <c r="R18" s="406">
        <v>23.4</v>
      </c>
      <c r="S18" s="407"/>
    </row>
    <row r="19" spans="1:19" ht="15" customHeight="1">
      <c r="A19" s="200"/>
      <c r="B19" s="336" t="s">
        <v>35</v>
      </c>
      <c r="C19" s="404">
        <v>19.7</v>
      </c>
      <c r="D19" s="405">
        <v>157.2</v>
      </c>
      <c r="E19" s="405">
        <v>151.5</v>
      </c>
      <c r="F19" s="406">
        <v>5.7</v>
      </c>
      <c r="G19" s="404">
        <v>18.2</v>
      </c>
      <c r="H19" s="405">
        <v>135</v>
      </c>
      <c r="I19" s="405">
        <v>132.2</v>
      </c>
      <c r="J19" s="406">
        <v>2.8</v>
      </c>
      <c r="K19" s="340"/>
      <c r="L19" s="336" t="s">
        <v>35</v>
      </c>
      <c r="M19" s="249">
        <v>4596</v>
      </c>
      <c r="N19" s="405">
        <v>14.8</v>
      </c>
      <c r="O19" s="406">
        <v>23</v>
      </c>
      <c r="P19" s="249">
        <v>513</v>
      </c>
      <c r="Q19" s="405">
        <v>39.8</v>
      </c>
      <c r="R19" s="406">
        <v>51.3</v>
      </c>
      <c r="S19" s="407"/>
    </row>
    <row r="20" spans="1:19" ht="15" customHeight="1">
      <c r="A20" s="200"/>
      <c r="B20" s="336" t="s">
        <v>160</v>
      </c>
      <c r="C20" s="404">
        <v>19.9</v>
      </c>
      <c r="D20" s="405">
        <v>169.8</v>
      </c>
      <c r="E20" s="405">
        <v>156.2</v>
      </c>
      <c r="F20" s="406">
        <v>13.6</v>
      </c>
      <c r="G20" s="404">
        <v>16.9</v>
      </c>
      <c r="H20" s="405">
        <v>104</v>
      </c>
      <c r="I20" s="405">
        <v>102.1</v>
      </c>
      <c r="J20" s="406">
        <v>1.9</v>
      </c>
      <c r="K20" s="340"/>
      <c r="L20" s="336" t="s">
        <v>160</v>
      </c>
      <c r="M20" s="249">
        <v>61746</v>
      </c>
      <c r="N20" s="405">
        <v>15.5</v>
      </c>
      <c r="O20" s="406">
        <v>19.5</v>
      </c>
      <c r="P20" s="249">
        <v>15434</v>
      </c>
      <c r="Q20" s="405">
        <v>40</v>
      </c>
      <c r="R20" s="406">
        <v>32.3</v>
      </c>
      <c r="S20" s="407"/>
    </row>
    <row r="21" spans="1:19" ht="13.5" customHeight="1">
      <c r="A21" s="200"/>
      <c r="B21" s="262"/>
      <c r="C21" s="404"/>
      <c r="D21" s="405"/>
      <c r="E21" s="405"/>
      <c r="F21" s="406"/>
      <c r="G21" s="404"/>
      <c r="H21" s="405"/>
      <c r="I21" s="405"/>
      <c r="J21" s="406"/>
      <c r="K21" s="340"/>
      <c r="L21" s="262"/>
      <c r="M21" s="252"/>
      <c r="N21" s="405"/>
      <c r="O21" s="406"/>
      <c r="P21" s="252"/>
      <c r="Q21" s="405"/>
      <c r="R21" s="406"/>
      <c r="S21" s="407"/>
    </row>
    <row r="22" spans="1:19" ht="12" customHeight="1">
      <c r="A22" s="200"/>
      <c r="B22" s="350" t="s">
        <v>161</v>
      </c>
      <c r="C22" s="404"/>
      <c r="D22" s="405"/>
      <c r="E22" s="405"/>
      <c r="F22" s="406"/>
      <c r="G22" s="404"/>
      <c r="H22" s="405"/>
      <c r="I22" s="405"/>
      <c r="J22" s="406"/>
      <c r="K22" s="340"/>
      <c r="L22" s="350" t="s">
        <v>161</v>
      </c>
      <c r="M22" s="249"/>
      <c r="N22" s="405"/>
      <c r="O22" s="406"/>
      <c r="P22" s="249"/>
      <c r="Q22" s="405"/>
      <c r="R22" s="406"/>
      <c r="S22" s="407"/>
    </row>
    <row r="23" spans="1:19" ht="15" customHeight="1">
      <c r="A23" s="200"/>
      <c r="B23" s="336" t="s">
        <v>27</v>
      </c>
      <c r="C23" s="404">
        <v>20.1</v>
      </c>
      <c r="D23" s="405">
        <v>171.3</v>
      </c>
      <c r="E23" s="405">
        <v>154.2</v>
      </c>
      <c r="F23" s="406">
        <v>17.1</v>
      </c>
      <c r="G23" s="404">
        <v>18.2</v>
      </c>
      <c r="H23" s="405">
        <v>112.2</v>
      </c>
      <c r="I23" s="405">
        <v>109.1</v>
      </c>
      <c r="J23" s="406">
        <v>3.1</v>
      </c>
      <c r="K23" s="340"/>
      <c r="L23" s="336" t="s">
        <v>27</v>
      </c>
      <c r="M23" s="249">
        <v>250518</v>
      </c>
      <c r="N23" s="405">
        <v>16.2</v>
      </c>
      <c r="O23" s="406">
        <v>15.4</v>
      </c>
      <c r="P23" s="249">
        <v>62642</v>
      </c>
      <c r="Q23" s="405">
        <v>26.3</v>
      </c>
      <c r="R23" s="406">
        <v>27.5</v>
      </c>
      <c r="S23" s="407"/>
    </row>
    <row r="24" spans="1:19" ht="15" customHeight="1">
      <c r="A24" s="200"/>
      <c r="B24" s="341" t="s">
        <v>28</v>
      </c>
      <c r="C24" s="305" t="s">
        <v>29</v>
      </c>
      <c r="D24" s="306" t="s">
        <v>29</v>
      </c>
      <c r="E24" s="306" t="s">
        <v>29</v>
      </c>
      <c r="F24" s="307" t="s">
        <v>29</v>
      </c>
      <c r="G24" s="305" t="s">
        <v>29</v>
      </c>
      <c r="H24" s="306" t="s">
        <v>29</v>
      </c>
      <c r="I24" s="306" t="s">
        <v>29</v>
      </c>
      <c r="J24" s="307" t="s">
        <v>29</v>
      </c>
      <c r="K24" s="340"/>
      <c r="L24" s="341" t="s">
        <v>28</v>
      </c>
      <c r="M24" s="342" t="s">
        <v>29</v>
      </c>
      <c r="N24" s="408" t="s">
        <v>77</v>
      </c>
      <c r="O24" s="409" t="s">
        <v>77</v>
      </c>
      <c r="P24" s="342" t="s">
        <v>29</v>
      </c>
      <c r="Q24" s="408" t="s">
        <v>77</v>
      </c>
      <c r="R24" s="409" t="s">
        <v>77</v>
      </c>
      <c r="S24" s="407"/>
    </row>
    <row r="25" spans="1:18" ht="15" customHeight="1">
      <c r="A25" s="200"/>
      <c r="B25" s="336" t="s">
        <v>8</v>
      </c>
      <c r="C25" s="404">
        <v>21.3</v>
      </c>
      <c r="D25" s="405">
        <v>163.7</v>
      </c>
      <c r="E25" s="405">
        <v>156.1</v>
      </c>
      <c r="F25" s="406">
        <v>7.6</v>
      </c>
      <c r="G25" s="404">
        <v>19.3</v>
      </c>
      <c r="H25" s="405">
        <v>83.8</v>
      </c>
      <c r="I25" s="405">
        <v>83.8</v>
      </c>
      <c r="J25" s="406">
        <v>0</v>
      </c>
      <c r="K25" s="340"/>
      <c r="L25" s="336" t="s">
        <v>8</v>
      </c>
      <c r="M25" s="249">
        <v>7064</v>
      </c>
      <c r="N25" s="405">
        <v>10.7</v>
      </c>
      <c r="O25" s="406">
        <v>15.3</v>
      </c>
      <c r="P25" s="249">
        <v>65</v>
      </c>
      <c r="Q25" s="405">
        <v>63.6</v>
      </c>
      <c r="R25" s="406">
        <v>0</v>
      </c>
    </row>
    <row r="26" spans="1:19" ht="15" customHeight="1">
      <c r="A26" s="200"/>
      <c r="B26" s="336" t="s">
        <v>9</v>
      </c>
      <c r="C26" s="404">
        <v>19.5</v>
      </c>
      <c r="D26" s="405">
        <v>170.9</v>
      </c>
      <c r="E26" s="405">
        <v>150.9</v>
      </c>
      <c r="F26" s="406">
        <v>20</v>
      </c>
      <c r="G26" s="404">
        <v>18.4</v>
      </c>
      <c r="H26" s="405">
        <v>129.5</v>
      </c>
      <c r="I26" s="405">
        <v>122.3</v>
      </c>
      <c r="J26" s="406">
        <v>7.2</v>
      </c>
      <c r="K26" s="340"/>
      <c r="L26" s="336" t="s">
        <v>9</v>
      </c>
      <c r="M26" s="249">
        <v>104584</v>
      </c>
      <c r="N26" s="405">
        <v>14.3</v>
      </c>
      <c r="O26" s="406">
        <v>12.2</v>
      </c>
      <c r="P26" s="249">
        <v>9224</v>
      </c>
      <c r="Q26" s="405">
        <v>24.8</v>
      </c>
      <c r="R26" s="406">
        <v>33.2</v>
      </c>
      <c r="S26" s="407"/>
    </row>
    <row r="27" spans="1:19" ht="15" customHeight="1">
      <c r="A27" s="200"/>
      <c r="B27" s="336" t="s">
        <v>162</v>
      </c>
      <c r="C27" s="305" t="s">
        <v>29</v>
      </c>
      <c r="D27" s="306" t="s">
        <v>29</v>
      </c>
      <c r="E27" s="306" t="s">
        <v>29</v>
      </c>
      <c r="F27" s="307" t="s">
        <v>29</v>
      </c>
      <c r="G27" s="305" t="s">
        <v>29</v>
      </c>
      <c r="H27" s="306" t="s">
        <v>29</v>
      </c>
      <c r="I27" s="306" t="s">
        <v>29</v>
      </c>
      <c r="J27" s="307" t="s">
        <v>29</v>
      </c>
      <c r="K27" s="340"/>
      <c r="L27" s="336" t="s">
        <v>162</v>
      </c>
      <c r="M27" s="342" t="s">
        <v>29</v>
      </c>
      <c r="N27" s="408" t="s">
        <v>230</v>
      </c>
      <c r="O27" s="409" t="s">
        <v>230</v>
      </c>
      <c r="P27" s="342" t="s">
        <v>29</v>
      </c>
      <c r="Q27" s="408" t="s">
        <v>77</v>
      </c>
      <c r="R27" s="409" t="s">
        <v>77</v>
      </c>
      <c r="S27" s="407"/>
    </row>
    <row r="28" spans="1:19" ht="15" customHeight="1">
      <c r="A28" s="200"/>
      <c r="B28" s="336" t="s">
        <v>30</v>
      </c>
      <c r="C28" s="404">
        <v>19.4</v>
      </c>
      <c r="D28" s="405">
        <v>160</v>
      </c>
      <c r="E28" s="405">
        <v>146</v>
      </c>
      <c r="F28" s="406">
        <v>14</v>
      </c>
      <c r="G28" s="404">
        <v>17</v>
      </c>
      <c r="H28" s="405">
        <v>105.6</v>
      </c>
      <c r="I28" s="405">
        <v>104.1</v>
      </c>
      <c r="J28" s="406">
        <v>1.5</v>
      </c>
      <c r="K28" s="340"/>
      <c r="L28" s="336" t="s">
        <v>30</v>
      </c>
      <c r="M28" s="249">
        <v>5277</v>
      </c>
      <c r="N28" s="405">
        <v>7.7</v>
      </c>
      <c r="O28" s="406">
        <v>12.9</v>
      </c>
      <c r="P28" s="249">
        <v>891</v>
      </c>
      <c r="Q28" s="405">
        <v>10.4</v>
      </c>
      <c r="R28" s="406">
        <v>25.9</v>
      </c>
      <c r="S28" s="407"/>
    </row>
    <row r="29" spans="1:19" ht="15" customHeight="1">
      <c r="A29" s="200"/>
      <c r="B29" s="336" t="s">
        <v>37</v>
      </c>
      <c r="C29" s="404">
        <v>22.4</v>
      </c>
      <c r="D29" s="405">
        <v>197.4</v>
      </c>
      <c r="E29" s="405">
        <v>168</v>
      </c>
      <c r="F29" s="406">
        <v>29.4</v>
      </c>
      <c r="G29" s="404">
        <v>17.9</v>
      </c>
      <c r="H29" s="405">
        <v>109.6</v>
      </c>
      <c r="I29" s="405">
        <v>103.3</v>
      </c>
      <c r="J29" s="406">
        <v>6.3</v>
      </c>
      <c r="K29" s="340"/>
      <c r="L29" s="336" t="s">
        <v>37</v>
      </c>
      <c r="M29" s="249">
        <v>17247</v>
      </c>
      <c r="N29" s="405">
        <v>11.4</v>
      </c>
      <c r="O29" s="406">
        <v>13.6</v>
      </c>
      <c r="P29" s="249">
        <v>5930</v>
      </c>
      <c r="Q29" s="405">
        <v>21.5</v>
      </c>
      <c r="R29" s="406">
        <v>25.1</v>
      </c>
      <c r="S29" s="407"/>
    </row>
    <row r="30" spans="1:19" ht="15" customHeight="1">
      <c r="A30" s="200"/>
      <c r="B30" s="336" t="s">
        <v>38</v>
      </c>
      <c r="C30" s="404">
        <v>21.3</v>
      </c>
      <c r="D30" s="405">
        <v>178.3</v>
      </c>
      <c r="E30" s="405">
        <v>162.8</v>
      </c>
      <c r="F30" s="406">
        <v>15.5</v>
      </c>
      <c r="G30" s="404">
        <v>19.6</v>
      </c>
      <c r="H30" s="405">
        <v>113.7</v>
      </c>
      <c r="I30" s="405">
        <v>112.6</v>
      </c>
      <c r="J30" s="406">
        <v>1.1</v>
      </c>
      <c r="K30" s="340"/>
      <c r="L30" s="336" t="s">
        <v>38</v>
      </c>
      <c r="M30" s="249">
        <v>22681</v>
      </c>
      <c r="N30" s="405">
        <v>17.5</v>
      </c>
      <c r="O30" s="406">
        <v>17.3</v>
      </c>
      <c r="P30" s="249">
        <v>22150</v>
      </c>
      <c r="Q30" s="405">
        <v>13.2</v>
      </c>
      <c r="R30" s="406">
        <v>17.4</v>
      </c>
      <c r="S30" s="407"/>
    </row>
    <row r="31" spans="1:19" ht="15" customHeight="1">
      <c r="A31" s="200"/>
      <c r="B31" s="336" t="s">
        <v>31</v>
      </c>
      <c r="C31" s="404">
        <v>19.4</v>
      </c>
      <c r="D31" s="405">
        <v>155.2</v>
      </c>
      <c r="E31" s="405">
        <v>145.7</v>
      </c>
      <c r="F31" s="406">
        <v>9.5</v>
      </c>
      <c r="G31" s="404">
        <v>16.6</v>
      </c>
      <c r="H31" s="405">
        <v>108</v>
      </c>
      <c r="I31" s="405">
        <v>107.9</v>
      </c>
      <c r="J31" s="406">
        <v>0.1</v>
      </c>
      <c r="K31" s="340"/>
      <c r="L31" s="336" t="s">
        <v>31</v>
      </c>
      <c r="M31" s="249">
        <v>6676</v>
      </c>
      <c r="N31" s="405">
        <v>21.6</v>
      </c>
      <c r="O31" s="406">
        <v>17.1</v>
      </c>
      <c r="P31" s="249">
        <v>818</v>
      </c>
      <c r="Q31" s="405">
        <v>9.3</v>
      </c>
      <c r="R31" s="406">
        <v>17.8</v>
      </c>
      <c r="S31" s="407"/>
    </row>
    <row r="32" spans="1:18" ht="15" customHeight="1">
      <c r="A32" s="200"/>
      <c r="B32" s="341" t="s">
        <v>12</v>
      </c>
      <c r="C32" s="305" t="s">
        <v>29</v>
      </c>
      <c r="D32" s="306" t="s">
        <v>29</v>
      </c>
      <c r="E32" s="306" t="s">
        <v>29</v>
      </c>
      <c r="F32" s="307" t="s">
        <v>29</v>
      </c>
      <c r="G32" s="305" t="s">
        <v>29</v>
      </c>
      <c r="H32" s="306" t="s">
        <v>163</v>
      </c>
      <c r="I32" s="306" t="s">
        <v>29</v>
      </c>
      <c r="J32" s="307" t="s">
        <v>29</v>
      </c>
      <c r="K32" s="340"/>
      <c r="L32" s="341" t="s">
        <v>12</v>
      </c>
      <c r="M32" s="342" t="s">
        <v>29</v>
      </c>
      <c r="N32" s="408" t="s">
        <v>77</v>
      </c>
      <c r="O32" s="409" t="s">
        <v>77</v>
      </c>
      <c r="P32" s="342" t="s">
        <v>29</v>
      </c>
      <c r="Q32" s="408" t="s">
        <v>77</v>
      </c>
      <c r="R32" s="409" t="s">
        <v>77</v>
      </c>
    </row>
    <row r="33" spans="1:19" ht="15" customHeight="1">
      <c r="A33" s="200"/>
      <c r="B33" s="336" t="s">
        <v>32</v>
      </c>
      <c r="C33" s="404">
        <v>22.4</v>
      </c>
      <c r="D33" s="405">
        <v>191.3</v>
      </c>
      <c r="E33" s="405">
        <v>175.6</v>
      </c>
      <c r="F33" s="406">
        <v>15.7</v>
      </c>
      <c r="G33" s="404">
        <v>15.4</v>
      </c>
      <c r="H33" s="405">
        <v>92</v>
      </c>
      <c r="I33" s="405">
        <v>88.7</v>
      </c>
      <c r="J33" s="406">
        <v>3.3</v>
      </c>
      <c r="K33" s="340"/>
      <c r="L33" s="336" t="s">
        <v>32</v>
      </c>
      <c r="M33" s="342">
        <v>9724</v>
      </c>
      <c r="N33" s="408">
        <v>22.2</v>
      </c>
      <c r="O33" s="409">
        <v>21.6</v>
      </c>
      <c r="P33" s="249">
        <v>8688</v>
      </c>
      <c r="Q33" s="408">
        <v>52.7</v>
      </c>
      <c r="R33" s="409">
        <v>44.2</v>
      </c>
      <c r="S33" s="407"/>
    </row>
    <row r="34" spans="1:19" ht="15" customHeight="1">
      <c r="A34" s="200"/>
      <c r="B34" s="341" t="s">
        <v>33</v>
      </c>
      <c r="C34" s="404">
        <v>20.9</v>
      </c>
      <c r="D34" s="405">
        <v>163.9</v>
      </c>
      <c r="E34" s="405">
        <v>154.8</v>
      </c>
      <c r="F34" s="406">
        <v>9.1</v>
      </c>
      <c r="G34" s="404">
        <v>17.3</v>
      </c>
      <c r="H34" s="405">
        <v>102.8</v>
      </c>
      <c r="I34" s="405">
        <v>100.4</v>
      </c>
      <c r="J34" s="406">
        <v>2.4</v>
      </c>
      <c r="K34" s="340"/>
      <c r="L34" s="341" t="s">
        <v>33</v>
      </c>
      <c r="M34" s="249">
        <v>24703</v>
      </c>
      <c r="N34" s="405">
        <v>20.4</v>
      </c>
      <c r="O34" s="406">
        <v>17</v>
      </c>
      <c r="P34" s="249">
        <v>2280</v>
      </c>
      <c r="Q34" s="405">
        <v>34.8</v>
      </c>
      <c r="R34" s="406">
        <v>30.2</v>
      </c>
      <c r="S34" s="407"/>
    </row>
    <row r="35" spans="1:19" ht="15" customHeight="1">
      <c r="A35" s="200"/>
      <c r="B35" s="336" t="s">
        <v>34</v>
      </c>
      <c r="C35" s="404">
        <v>20</v>
      </c>
      <c r="D35" s="405">
        <v>157.7</v>
      </c>
      <c r="E35" s="405">
        <v>151</v>
      </c>
      <c r="F35" s="406">
        <v>6.7</v>
      </c>
      <c r="G35" s="404">
        <v>16</v>
      </c>
      <c r="H35" s="405">
        <v>93.9</v>
      </c>
      <c r="I35" s="405">
        <v>90.5</v>
      </c>
      <c r="J35" s="406">
        <v>3.4</v>
      </c>
      <c r="K35" s="340"/>
      <c r="L35" s="336" t="s">
        <v>34</v>
      </c>
      <c r="M35" s="249">
        <v>7595</v>
      </c>
      <c r="N35" s="405">
        <v>28.8</v>
      </c>
      <c r="O35" s="406">
        <v>27.6</v>
      </c>
      <c r="P35" s="249">
        <v>1225</v>
      </c>
      <c r="Q35" s="405">
        <v>35.8</v>
      </c>
      <c r="R35" s="406">
        <v>23.4</v>
      </c>
      <c r="S35" s="407"/>
    </row>
    <row r="36" spans="1:19" ht="15" customHeight="1">
      <c r="A36" s="200"/>
      <c r="B36" s="336" t="s">
        <v>35</v>
      </c>
      <c r="C36" s="305" t="s">
        <v>137</v>
      </c>
      <c r="D36" s="306" t="s">
        <v>29</v>
      </c>
      <c r="E36" s="306" t="s">
        <v>29</v>
      </c>
      <c r="F36" s="307" t="s">
        <v>29</v>
      </c>
      <c r="G36" s="305" t="s">
        <v>29</v>
      </c>
      <c r="H36" s="306" t="s">
        <v>29</v>
      </c>
      <c r="I36" s="306" t="s">
        <v>29</v>
      </c>
      <c r="J36" s="307" t="s">
        <v>29</v>
      </c>
      <c r="K36" s="340"/>
      <c r="L36" s="336" t="s">
        <v>35</v>
      </c>
      <c r="M36" s="342" t="s">
        <v>137</v>
      </c>
      <c r="N36" s="408" t="s">
        <v>77</v>
      </c>
      <c r="O36" s="409" t="s">
        <v>77</v>
      </c>
      <c r="P36" s="342" t="s">
        <v>137</v>
      </c>
      <c r="Q36" s="408" t="s">
        <v>77</v>
      </c>
      <c r="R36" s="409" t="s">
        <v>77</v>
      </c>
      <c r="S36" s="407"/>
    </row>
    <row r="37" spans="1:19" ht="15" customHeight="1">
      <c r="A37" s="200"/>
      <c r="B37" s="351" t="s">
        <v>92</v>
      </c>
      <c r="C37" s="410">
        <v>19</v>
      </c>
      <c r="D37" s="411">
        <v>166.9</v>
      </c>
      <c r="E37" s="411">
        <v>150.1</v>
      </c>
      <c r="F37" s="412">
        <v>16.8</v>
      </c>
      <c r="G37" s="410">
        <v>18</v>
      </c>
      <c r="H37" s="411">
        <v>115.3</v>
      </c>
      <c r="I37" s="411">
        <v>112.7</v>
      </c>
      <c r="J37" s="412">
        <v>2.6</v>
      </c>
      <c r="K37" s="340"/>
      <c r="L37" s="351" t="s">
        <v>92</v>
      </c>
      <c r="M37" s="268">
        <v>37714</v>
      </c>
      <c r="N37" s="411">
        <v>19</v>
      </c>
      <c r="O37" s="412">
        <v>21</v>
      </c>
      <c r="P37" s="268">
        <v>10461</v>
      </c>
      <c r="Q37" s="411">
        <v>38.5</v>
      </c>
      <c r="R37" s="412">
        <v>33.6</v>
      </c>
      <c r="S37" s="407"/>
    </row>
    <row r="38" spans="1:16" ht="12.75" customHeight="1">
      <c r="A38" s="413"/>
      <c r="L38" s="202" t="s">
        <v>176</v>
      </c>
      <c r="M38" s="252"/>
      <c r="P38" s="252"/>
    </row>
    <row r="39" spans="13:18" ht="19.5" customHeight="1">
      <c r="M39" s="252"/>
      <c r="N39" s="252"/>
      <c r="O39" s="252"/>
      <c r="P39" s="252"/>
      <c r="Q39" s="252"/>
      <c r="R39" s="252"/>
    </row>
  </sheetData>
  <sheetProtection password="C71E" sheet="1" objects="1" scenarios="1"/>
  <mergeCells count="12">
    <mergeCell ref="P2:R2"/>
    <mergeCell ref="N3:N4"/>
    <mergeCell ref="O3:O4"/>
    <mergeCell ref="P1:R1"/>
    <mergeCell ref="A1:A38"/>
    <mergeCell ref="Q3:Q4"/>
    <mergeCell ref="R3:R4"/>
    <mergeCell ref="B2:B4"/>
    <mergeCell ref="L2:L4"/>
    <mergeCell ref="C2:F2"/>
    <mergeCell ref="G2:J2"/>
    <mergeCell ref="M2:O2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625" style="423" customWidth="1"/>
    <col min="2" max="2" width="13.00390625" style="470" customWidth="1"/>
    <col min="3" max="6" width="10.625" style="469" customWidth="1"/>
    <col min="7" max="9" width="9.00390625" style="418" customWidth="1"/>
    <col min="10" max="10" width="16.125" style="418" customWidth="1"/>
    <col min="11" max="16384" width="9.00390625" style="418" customWidth="1"/>
  </cols>
  <sheetData>
    <row r="1" spans="1:6" ht="17.25" customHeight="1">
      <c r="A1" s="414"/>
      <c r="B1" s="415" t="s">
        <v>23</v>
      </c>
      <c r="C1" s="414"/>
      <c r="D1" s="416"/>
      <c r="E1" s="417" t="s">
        <v>145</v>
      </c>
      <c r="F1" s="414"/>
    </row>
    <row r="2" spans="1:6" s="423" customFormat="1" ht="13.5" customHeight="1">
      <c r="A2" s="419" t="s">
        <v>15</v>
      </c>
      <c r="B2" s="420"/>
      <c r="C2" s="421" t="s">
        <v>17</v>
      </c>
      <c r="D2" s="422"/>
      <c r="E2" s="421" t="s">
        <v>146</v>
      </c>
      <c r="F2" s="422"/>
    </row>
    <row r="3" spans="1:6" ht="36" customHeight="1">
      <c r="A3" s="424"/>
      <c r="B3" s="425"/>
      <c r="C3" s="426" t="s">
        <v>10</v>
      </c>
      <c r="D3" s="427" t="s">
        <v>11</v>
      </c>
      <c r="E3" s="426" t="s">
        <v>10</v>
      </c>
      <c r="F3" s="428" t="s">
        <v>11</v>
      </c>
    </row>
    <row r="4" spans="1:7" ht="12" customHeight="1">
      <c r="A4" s="429" t="s">
        <v>4</v>
      </c>
      <c r="B4" s="430"/>
      <c r="C4" s="431"/>
      <c r="D4" s="432"/>
      <c r="E4" s="431"/>
      <c r="F4" s="433"/>
      <c r="G4" s="434"/>
    </row>
    <row r="5" spans="1:7" s="441" customFormat="1" ht="15.75" customHeight="1">
      <c r="A5" s="435"/>
      <c r="B5" s="436" t="s">
        <v>147</v>
      </c>
      <c r="C5" s="437">
        <v>100</v>
      </c>
      <c r="D5" s="438">
        <v>100</v>
      </c>
      <c r="E5" s="439">
        <v>100</v>
      </c>
      <c r="F5" s="440">
        <v>100</v>
      </c>
      <c r="G5" s="440"/>
    </row>
    <row r="6" spans="1:7" s="441" customFormat="1" ht="15.75" customHeight="1">
      <c r="A6" s="435"/>
      <c r="B6" s="442" t="s">
        <v>148</v>
      </c>
      <c r="C6" s="439">
        <v>99</v>
      </c>
      <c r="D6" s="438">
        <v>99.6</v>
      </c>
      <c r="E6" s="439">
        <v>98.8</v>
      </c>
      <c r="F6" s="440">
        <v>98.5</v>
      </c>
      <c r="G6" s="440"/>
    </row>
    <row r="7" spans="1:7" s="441" customFormat="1" ht="15.75" customHeight="1">
      <c r="A7" s="435"/>
      <c r="B7" s="442" t="s">
        <v>177</v>
      </c>
      <c r="C7" s="439">
        <v>98.2</v>
      </c>
      <c r="D7" s="438">
        <v>99.6</v>
      </c>
      <c r="E7" s="439">
        <v>99.3</v>
      </c>
      <c r="F7" s="443">
        <v>98.4</v>
      </c>
      <c r="G7" s="440"/>
    </row>
    <row r="8" spans="1:7" s="441" customFormat="1" ht="15.75" customHeight="1">
      <c r="A8" s="435"/>
      <c r="B8" s="444" t="s">
        <v>183</v>
      </c>
      <c r="C8" s="445">
        <v>99.4</v>
      </c>
      <c r="D8" s="446">
        <v>99.9</v>
      </c>
      <c r="E8" s="445">
        <v>103.7</v>
      </c>
      <c r="F8" s="447">
        <v>101.7</v>
      </c>
      <c r="G8" s="440"/>
    </row>
    <row r="9" spans="1:7" s="441" customFormat="1" ht="15.75" customHeight="1">
      <c r="A9" s="435"/>
      <c r="B9" s="442" t="s">
        <v>179</v>
      </c>
      <c r="C9" s="448">
        <f>ROUND((C8-C7)/C7*100,1)</f>
        <v>1.2</v>
      </c>
      <c r="D9" s="449">
        <f>ROUND((D8-D7)/D7*100,1)</f>
        <v>0.3</v>
      </c>
      <c r="E9" s="450">
        <f>ROUND((E8-E7)/E7*100,1)</f>
        <v>4.4</v>
      </c>
      <c r="F9" s="451">
        <f>ROUND((F8-F7)/F7*100,1)</f>
        <v>3.4</v>
      </c>
      <c r="G9" s="440"/>
    </row>
    <row r="10" spans="1:7" s="441" customFormat="1" ht="15.75" customHeight="1">
      <c r="A10" s="435"/>
      <c r="B10" s="442"/>
      <c r="C10" s="439"/>
      <c r="D10" s="438"/>
      <c r="E10" s="439"/>
      <c r="F10" s="440"/>
      <c r="G10" s="440"/>
    </row>
    <row r="11" spans="1:7" s="441" customFormat="1" ht="15.75" customHeight="1">
      <c r="A11" s="435"/>
      <c r="B11" s="452" t="s">
        <v>186</v>
      </c>
      <c r="C11" s="437">
        <v>85.8</v>
      </c>
      <c r="D11" s="438">
        <v>99.3</v>
      </c>
      <c r="E11" s="439">
        <v>83.7</v>
      </c>
      <c r="F11" s="443">
        <v>101.1</v>
      </c>
      <c r="G11" s="440"/>
    </row>
    <row r="12" spans="1:7" s="441" customFormat="1" ht="15.75" customHeight="1">
      <c r="A12" s="435"/>
      <c r="B12" s="452" t="s">
        <v>149</v>
      </c>
      <c r="C12" s="437">
        <v>83.9</v>
      </c>
      <c r="D12" s="438">
        <v>101</v>
      </c>
      <c r="E12" s="439">
        <v>83.3</v>
      </c>
      <c r="F12" s="443">
        <v>102.5</v>
      </c>
      <c r="G12" s="440"/>
    </row>
    <row r="13" spans="1:7" s="441" customFormat="1" ht="15.75" customHeight="1">
      <c r="A13" s="435"/>
      <c r="B13" s="452" t="s">
        <v>16</v>
      </c>
      <c r="C13" s="437">
        <v>85.9</v>
      </c>
      <c r="D13" s="438">
        <v>101.1</v>
      </c>
      <c r="E13" s="439">
        <v>85.1</v>
      </c>
      <c r="F13" s="443">
        <v>102.1</v>
      </c>
      <c r="G13" s="440"/>
    </row>
    <row r="14" spans="1:7" s="441" customFormat="1" ht="15.75" customHeight="1">
      <c r="A14" s="453"/>
      <c r="B14" s="452" t="s">
        <v>0</v>
      </c>
      <c r="C14" s="437">
        <v>84.9</v>
      </c>
      <c r="D14" s="438">
        <v>101.5</v>
      </c>
      <c r="E14" s="439">
        <v>86.2</v>
      </c>
      <c r="F14" s="443">
        <v>103.7</v>
      </c>
      <c r="G14" s="440"/>
    </row>
    <row r="15" spans="1:7" s="441" customFormat="1" ht="15.75" customHeight="1">
      <c r="A15" s="435"/>
      <c r="B15" s="452" t="s">
        <v>150</v>
      </c>
      <c r="C15" s="437">
        <v>82.6</v>
      </c>
      <c r="D15" s="438">
        <v>99</v>
      </c>
      <c r="E15" s="439">
        <v>82.3</v>
      </c>
      <c r="F15" s="443">
        <v>99.8</v>
      </c>
      <c r="G15" s="440"/>
    </row>
    <row r="16" spans="1:7" s="441" customFormat="1" ht="15.75" customHeight="1">
      <c r="A16" s="435"/>
      <c r="B16" s="452" t="s">
        <v>151</v>
      </c>
      <c r="C16" s="437">
        <v>143.7</v>
      </c>
      <c r="D16" s="438">
        <v>100.5</v>
      </c>
      <c r="E16" s="439">
        <v>156.7</v>
      </c>
      <c r="F16" s="443">
        <v>102</v>
      </c>
      <c r="G16" s="440"/>
    </row>
    <row r="17" spans="1:7" s="441" customFormat="1" ht="15.75" customHeight="1">
      <c r="A17" s="435"/>
      <c r="B17" s="452" t="s">
        <v>152</v>
      </c>
      <c r="C17" s="437">
        <v>115.4</v>
      </c>
      <c r="D17" s="438">
        <v>100.6</v>
      </c>
      <c r="E17" s="439">
        <v>131.4</v>
      </c>
      <c r="F17" s="443">
        <v>103.1</v>
      </c>
      <c r="G17" s="440"/>
    </row>
    <row r="18" spans="1:7" s="441" customFormat="1" ht="15.75" customHeight="1">
      <c r="A18" s="435"/>
      <c r="B18" s="452" t="s">
        <v>153</v>
      </c>
      <c r="C18" s="437">
        <v>85.4</v>
      </c>
      <c r="D18" s="438">
        <v>99.7</v>
      </c>
      <c r="E18" s="439">
        <v>86.5</v>
      </c>
      <c r="F18" s="443">
        <v>101.6</v>
      </c>
      <c r="G18" s="440"/>
    </row>
    <row r="19" spans="1:7" s="441" customFormat="1" ht="15.75" customHeight="1">
      <c r="A19" s="435"/>
      <c r="B19" s="452" t="s">
        <v>154</v>
      </c>
      <c r="C19" s="437">
        <v>83.8</v>
      </c>
      <c r="D19" s="438">
        <v>100.4</v>
      </c>
      <c r="E19" s="439">
        <v>83.6</v>
      </c>
      <c r="F19" s="443">
        <v>102.1</v>
      </c>
      <c r="G19" s="440"/>
    </row>
    <row r="20" spans="1:7" s="441" customFormat="1" ht="15.75" customHeight="1">
      <c r="A20" s="435"/>
      <c r="B20" s="452" t="s">
        <v>155</v>
      </c>
      <c r="C20" s="437">
        <v>83.5</v>
      </c>
      <c r="D20" s="438">
        <v>100</v>
      </c>
      <c r="E20" s="439">
        <v>83</v>
      </c>
      <c r="F20" s="443">
        <v>102.2</v>
      </c>
      <c r="G20" s="440"/>
    </row>
    <row r="21" spans="1:7" s="441" customFormat="1" ht="15.75" customHeight="1">
      <c r="A21" s="435"/>
      <c r="B21" s="452" t="s">
        <v>156</v>
      </c>
      <c r="C21" s="437">
        <v>82.1</v>
      </c>
      <c r="D21" s="438">
        <v>98.2</v>
      </c>
      <c r="E21" s="439">
        <v>83.6</v>
      </c>
      <c r="F21" s="443">
        <v>101.3</v>
      </c>
      <c r="G21" s="440"/>
    </row>
    <row r="22" spans="1:7" s="441" customFormat="1" ht="15.75" customHeight="1">
      <c r="A22" s="454"/>
      <c r="B22" s="455" t="s">
        <v>178</v>
      </c>
      <c r="C22" s="456">
        <v>175.9</v>
      </c>
      <c r="D22" s="446">
        <v>97.3</v>
      </c>
      <c r="E22" s="445">
        <v>199</v>
      </c>
      <c r="F22" s="447">
        <v>98.5</v>
      </c>
      <c r="G22" s="440"/>
    </row>
    <row r="23" spans="1:7" s="441" customFormat="1" ht="15.75" customHeight="1">
      <c r="A23" s="435"/>
      <c r="B23" s="457"/>
      <c r="C23" s="437"/>
      <c r="D23" s="438"/>
      <c r="E23" s="437"/>
      <c r="F23" s="458"/>
      <c r="G23" s="440"/>
    </row>
    <row r="24" spans="1:7" ht="12" customHeight="1">
      <c r="A24" s="429" t="s">
        <v>3</v>
      </c>
      <c r="B24" s="459"/>
      <c r="C24" s="460"/>
      <c r="D24" s="461"/>
      <c r="E24" s="460"/>
      <c r="F24" s="462"/>
      <c r="G24" s="434"/>
    </row>
    <row r="25" spans="1:7" s="441" customFormat="1" ht="15.75" customHeight="1">
      <c r="A25" s="435"/>
      <c r="B25" s="436" t="s">
        <v>147</v>
      </c>
      <c r="C25" s="437">
        <v>100</v>
      </c>
      <c r="D25" s="438">
        <v>100</v>
      </c>
      <c r="E25" s="437">
        <v>100</v>
      </c>
      <c r="F25" s="458">
        <v>100</v>
      </c>
      <c r="G25" s="440"/>
    </row>
    <row r="26" spans="1:7" s="441" customFormat="1" ht="15.75" customHeight="1">
      <c r="A26" s="435"/>
      <c r="B26" s="442" t="s">
        <v>148</v>
      </c>
      <c r="C26" s="437">
        <v>97.8</v>
      </c>
      <c r="D26" s="438">
        <v>98.5</v>
      </c>
      <c r="E26" s="437">
        <v>100.5</v>
      </c>
      <c r="F26" s="458">
        <v>100.5</v>
      </c>
      <c r="G26" s="440"/>
    </row>
    <row r="27" spans="1:7" s="441" customFormat="1" ht="15.75" customHeight="1">
      <c r="A27" s="435"/>
      <c r="B27" s="442" t="s">
        <v>177</v>
      </c>
      <c r="C27" s="439">
        <v>97.8</v>
      </c>
      <c r="D27" s="438">
        <v>99.1</v>
      </c>
      <c r="E27" s="439">
        <v>104.2</v>
      </c>
      <c r="F27" s="443">
        <v>103.1</v>
      </c>
      <c r="G27" s="440"/>
    </row>
    <row r="28" spans="1:7" s="441" customFormat="1" ht="15.75" customHeight="1">
      <c r="A28" s="435"/>
      <c r="B28" s="444" t="s">
        <v>183</v>
      </c>
      <c r="C28" s="445">
        <v>99.3</v>
      </c>
      <c r="D28" s="446">
        <v>99.6</v>
      </c>
      <c r="E28" s="445">
        <v>104.2</v>
      </c>
      <c r="F28" s="447">
        <v>102.6</v>
      </c>
      <c r="G28" s="440"/>
    </row>
    <row r="29" spans="1:7" s="441" customFormat="1" ht="15.75" customHeight="1">
      <c r="A29" s="435"/>
      <c r="B29" s="442" t="s">
        <v>179</v>
      </c>
      <c r="C29" s="448">
        <f>ROUND((C28-C27)/C27*100,1)</f>
        <v>1.5</v>
      </c>
      <c r="D29" s="449">
        <f>ROUND((D28-D27)/D27*100,1)</f>
        <v>0.5</v>
      </c>
      <c r="E29" s="450">
        <f>ROUND((E28-E27)/E27*100,1)</f>
        <v>0</v>
      </c>
      <c r="F29" s="451">
        <f>ROUND((F28-F27)/F27*100,1)</f>
        <v>-0.5</v>
      </c>
      <c r="G29" s="440"/>
    </row>
    <row r="30" spans="1:7" s="441" customFormat="1" ht="15.75" customHeight="1">
      <c r="A30" s="435"/>
      <c r="B30" s="442"/>
      <c r="C30" s="437"/>
      <c r="D30" s="438"/>
      <c r="E30" s="463"/>
      <c r="F30" s="464"/>
      <c r="G30" s="440"/>
    </row>
    <row r="31" spans="1:7" s="441" customFormat="1" ht="15.75" customHeight="1">
      <c r="A31" s="435"/>
      <c r="B31" s="452" t="s">
        <v>187</v>
      </c>
      <c r="C31" s="437">
        <v>83.8</v>
      </c>
      <c r="D31" s="438">
        <v>99.1</v>
      </c>
      <c r="E31" s="465">
        <v>83.1</v>
      </c>
      <c r="F31" s="464">
        <v>103.9</v>
      </c>
      <c r="G31" s="440"/>
    </row>
    <row r="32" spans="1:7" s="441" customFormat="1" ht="15.75" customHeight="1">
      <c r="A32" s="435"/>
      <c r="B32" s="452" t="s">
        <v>149</v>
      </c>
      <c r="C32" s="437">
        <v>81.4</v>
      </c>
      <c r="D32" s="438">
        <v>100</v>
      </c>
      <c r="E32" s="465">
        <v>82.7</v>
      </c>
      <c r="F32" s="464">
        <v>105.3</v>
      </c>
      <c r="G32" s="440"/>
    </row>
    <row r="33" spans="1:7" s="441" customFormat="1" ht="15.75" customHeight="1">
      <c r="A33" s="435"/>
      <c r="B33" s="452" t="s">
        <v>16</v>
      </c>
      <c r="C33" s="437">
        <v>84.6</v>
      </c>
      <c r="D33" s="438">
        <v>100.6</v>
      </c>
      <c r="E33" s="465">
        <v>84.5</v>
      </c>
      <c r="F33" s="464">
        <v>104.1</v>
      </c>
      <c r="G33" s="440"/>
    </row>
    <row r="34" spans="1:7" s="441" customFormat="1" ht="15.75" customHeight="1">
      <c r="A34" s="435"/>
      <c r="B34" s="452" t="s">
        <v>0</v>
      </c>
      <c r="C34" s="437">
        <v>82.4</v>
      </c>
      <c r="D34" s="438">
        <v>101.4</v>
      </c>
      <c r="E34" s="465">
        <v>83.8</v>
      </c>
      <c r="F34" s="464">
        <v>105.5</v>
      </c>
      <c r="G34" s="440"/>
    </row>
    <row r="35" spans="1:7" s="441" customFormat="1" ht="15.75" customHeight="1">
      <c r="A35" s="453"/>
      <c r="B35" s="452" t="s">
        <v>150</v>
      </c>
      <c r="C35" s="437">
        <v>79.8</v>
      </c>
      <c r="D35" s="438">
        <v>98.6</v>
      </c>
      <c r="E35" s="465">
        <v>80.5</v>
      </c>
      <c r="F35" s="464">
        <v>101.7</v>
      </c>
      <c r="G35" s="440"/>
    </row>
    <row r="36" spans="1:7" s="441" customFormat="1" ht="15.75" customHeight="1">
      <c r="A36" s="435"/>
      <c r="B36" s="452" t="s">
        <v>151</v>
      </c>
      <c r="C36" s="437">
        <v>148.9</v>
      </c>
      <c r="D36" s="438">
        <v>101</v>
      </c>
      <c r="E36" s="465">
        <v>167.3</v>
      </c>
      <c r="F36" s="464">
        <v>103.7</v>
      </c>
      <c r="G36" s="440"/>
    </row>
    <row r="37" spans="1:7" s="441" customFormat="1" ht="15.75" customHeight="1">
      <c r="A37" s="435"/>
      <c r="B37" s="452" t="s">
        <v>152</v>
      </c>
      <c r="C37" s="437">
        <v>119.5</v>
      </c>
      <c r="D37" s="438">
        <v>100.7</v>
      </c>
      <c r="E37" s="465">
        <v>136.7</v>
      </c>
      <c r="F37" s="464">
        <v>103.6</v>
      </c>
      <c r="G37" s="440"/>
    </row>
    <row r="38" spans="1:7" s="441" customFormat="1" ht="15.75" customHeight="1">
      <c r="A38" s="435"/>
      <c r="B38" s="452" t="s">
        <v>153</v>
      </c>
      <c r="C38" s="437">
        <v>81.7</v>
      </c>
      <c r="D38" s="438">
        <v>99.7</v>
      </c>
      <c r="E38" s="465">
        <v>81.3</v>
      </c>
      <c r="F38" s="464">
        <v>101.7</v>
      </c>
      <c r="G38" s="440"/>
    </row>
    <row r="39" spans="1:7" s="441" customFormat="1" ht="15.75" customHeight="1">
      <c r="A39" s="435"/>
      <c r="B39" s="452" t="s">
        <v>154</v>
      </c>
      <c r="C39" s="437">
        <v>80.7</v>
      </c>
      <c r="D39" s="438">
        <v>99.7</v>
      </c>
      <c r="E39" s="465">
        <v>80.2</v>
      </c>
      <c r="F39" s="464">
        <v>101.5</v>
      </c>
      <c r="G39" s="440"/>
    </row>
    <row r="40" spans="1:7" s="441" customFormat="1" ht="15.75" customHeight="1">
      <c r="A40" s="435"/>
      <c r="B40" s="452" t="s">
        <v>155</v>
      </c>
      <c r="C40" s="437">
        <v>80.4</v>
      </c>
      <c r="D40" s="438">
        <v>99.6</v>
      </c>
      <c r="E40" s="465">
        <v>79.8</v>
      </c>
      <c r="F40" s="464">
        <v>101.4</v>
      </c>
      <c r="G40" s="440"/>
    </row>
    <row r="41" spans="1:7" s="441" customFormat="1" ht="15.75" customHeight="1">
      <c r="A41" s="435"/>
      <c r="B41" s="452" t="s">
        <v>156</v>
      </c>
      <c r="C41" s="437">
        <v>80.2</v>
      </c>
      <c r="D41" s="438">
        <v>98.1</v>
      </c>
      <c r="E41" s="465">
        <v>81.1</v>
      </c>
      <c r="F41" s="464">
        <v>101</v>
      </c>
      <c r="G41" s="440"/>
    </row>
    <row r="42" spans="1:7" s="441" customFormat="1" ht="15.75" customHeight="1">
      <c r="A42" s="454"/>
      <c r="B42" s="455" t="s">
        <v>178</v>
      </c>
      <c r="C42" s="456">
        <v>187.9</v>
      </c>
      <c r="D42" s="446">
        <v>96.4</v>
      </c>
      <c r="E42" s="466">
        <v>208.8</v>
      </c>
      <c r="F42" s="467">
        <v>97.6</v>
      </c>
      <c r="G42" s="443"/>
    </row>
    <row r="43" ht="15.75" customHeight="1">
      <c r="B43" s="468"/>
    </row>
  </sheetData>
  <sheetProtection password="C71E" sheet="1" objects="1" scenarios="1"/>
  <mergeCells count="3">
    <mergeCell ref="E2:F2"/>
    <mergeCell ref="A2:B3"/>
    <mergeCell ref="C2:D2"/>
  </mergeCells>
  <printOptions/>
  <pageMargins left="1.574803149606299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625" style="423" customWidth="1"/>
    <col min="2" max="2" width="13.00390625" style="470" customWidth="1"/>
    <col min="3" max="6" width="10.625" style="469" customWidth="1"/>
    <col min="7" max="7" width="8.00390625" style="418" customWidth="1"/>
    <col min="8" max="9" width="9.00390625" style="418" customWidth="1"/>
    <col min="10" max="10" width="16.125" style="418" customWidth="1"/>
    <col min="11" max="16384" width="9.00390625" style="418" customWidth="1"/>
  </cols>
  <sheetData>
    <row r="1" spans="1:6" ht="17.25" customHeight="1">
      <c r="A1" s="414"/>
      <c r="B1" s="415" t="s">
        <v>24</v>
      </c>
      <c r="C1" s="414"/>
      <c r="D1" s="416"/>
      <c r="E1" s="417" t="s">
        <v>144</v>
      </c>
      <c r="F1" s="414"/>
    </row>
    <row r="2" spans="1:6" s="423" customFormat="1" ht="13.5" customHeight="1">
      <c r="A2" s="419" t="s">
        <v>15</v>
      </c>
      <c r="B2" s="420"/>
      <c r="C2" s="421" t="s">
        <v>17</v>
      </c>
      <c r="D2" s="422"/>
      <c r="E2" s="421" t="s">
        <v>146</v>
      </c>
      <c r="F2" s="422"/>
    </row>
    <row r="3" spans="1:6" ht="36" customHeight="1">
      <c r="A3" s="424"/>
      <c r="B3" s="425"/>
      <c r="C3" s="426" t="s">
        <v>10</v>
      </c>
      <c r="D3" s="427" t="s">
        <v>11</v>
      </c>
      <c r="E3" s="426" t="s">
        <v>10</v>
      </c>
      <c r="F3" s="428" t="s">
        <v>11</v>
      </c>
    </row>
    <row r="4" spans="1:7" ht="12" customHeight="1">
      <c r="A4" s="429" t="s">
        <v>4</v>
      </c>
      <c r="B4" s="430"/>
      <c r="C4" s="431"/>
      <c r="D4" s="432"/>
      <c r="E4" s="431"/>
      <c r="F4" s="433"/>
      <c r="G4" s="434"/>
    </row>
    <row r="5" spans="1:7" s="441" customFormat="1" ht="15.75" customHeight="1">
      <c r="A5" s="435"/>
      <c r="B5" s="436" t="s">
        <v>147</v>
      </c>
      <c r="C5" s="437">
        <v>100</v>
      </c>
      <c r="D5" s="438">
        <v>100</v>
      </c>
      <c r="E5" s="439">
        <v>100</v>
      </c>
      <c r="F5" s="440">
        <v>100</v>
      </c>
      <c r="G5" s="440"/>
    </row>
    <row r="6" spans="1:7" s="441" customFormat="1" ht="15.75" customHeight="1">
      <c r="A6" s="435"/>
      <c r="B6" s="442" t="s">
        <v>148</v>
      </c>
      <c r="C6" s="439">
        <v>98.7</v>
      </c>
      <c r="D6" s="438">
        <v>99.3</v>
      </c>
      <c r="E6" s="439">
        <v>98.5</v>
      </c>
      <c r="F6" s="440">
        <v>98.2</v>
      </c>
      <c r="G6" s="440"/>
    </row>
    <row r="7" spans="1:7" s="441" customFormat="1" ht="15.75" customHeight="1">
      <c r="A7" s="435"/>
      <c r="B7" s="442" t="s">
        <v>177</v>
      </c>
      <c r="C7" s="439">
        <v>97.3</v>
      </c>
      <c r="D7" s="438">
        <v>98.7</v>
      </c>
      <c r="E7" s="439">
        <v>98.4</v>
      </c>
      <c r="F7" s="443">
        <v>97.5</v>
      </c>
      <c r="G7" s="440"/>
    </row>
    <row r="8" spans="1:7" s="441" customFormat="1" ht="15.75" customHeight="1">
      <c r="A8" s="435"/>
      <c r="B8" s="444" t="s">
        <v>184</v>
      </c>
      <c r="C8" s="445">
        <v>97.1</v>
      </c>
      <c r="D8" s="446">
        <v>97.6</v>
      </c>
      <c r="E8" s="445">
        <v>101.3</v>
      </c>
      <c r="F8" s="447">
        <v>99.3</v>
      </c>
      <c r="G8" s="440"/>
    </row>
    <row r="9" spans="1:7" s="441" customFormat="1" ht="15.75" customHeight="1">
      <c r="A9" s="435"/>
      <c r="B9" s="442" t="s">
        <v>179</v>
      </c>
      <c r="C9" s="448">
        <f>ROUND((C8-C7)/C7*100,1)</f>
        <v>-0.2</v>
      </c>
      <c r="D9" s="449">
        <f>ROUND((D8-D7)/D7*100,1)</f>
        <v>-1.1</v>
      </c>
      <c r="E9" s="450">
        <f>ROUND((E8-E7)/E7*100,1)</f>
        <v>2.9</v>
      </c>
      <c r="F9" s="451">
        <f>ROUND((F8-F7)/F7*100,1)</f>
        <v>1.8</v>
      </c>
      <c r="G9" s="440"/>
    </row>
    <row r="10" spans="1:7" s="441" customFormat="1" ht="15.75" customHeight="1">
      <c r="A10" s="435"/>
      <c r="B10" s="442"/>
      <c r="C10" s="437"/>
      <c r="D10" s="438"/>
      <c r="E10" s="439"/>
      <c r="F10" s="443"/>
      <c r="G10" s="440"/>
    </row>
    <row r="11" spans="1:7" s="441" customFormat="1" ht="15.75" customHeight="1">
      <c r="A11" s="435"/>
      <c r="B11" s="452" t="s">
        <v>186</v>
      </c>
      <c r="C11" s="437">
        <v>84.9</v>
      </c>
      <c r="D11" s="438">
        <v>98.2</v>
      </c>
      <c r="E11" s="439">
        <v>82.8</v>
      </c>
      <c r="F11" s="443">
        <v>100</v>
      </c>
      <c r="G11" s="440"/>
    </row>
    <row r="12" spans="1:7" s="441" customFormat="1" ht="15.75" customHeight="1">
      <c r="A12" s="435"/>
      <c r="B12" s="452" t="s">
        <v>149</v>
      </c>
      <c r="C12" s="437">
        <v>83.2</v>
      </c>
      <c r="D12" s="438">
        <v>100.2</v>
      </c>
      <c r="E12" s="439">
        <v>82.6</v>
      </c>
      <c r="F12" s="443">
        <v>101.7</v>
      </c>
      <c r="G12" s="440"/>
    </row>
    <row r="13" spans="1:7" s="441" customFormat="1" ht="15.75" customHeight="1">
      <c r="A13" s="435"/>
      <c r="B13" s="452" t="s">
        <v>16</v>
      </c>
      <c r="C13" s="437">
        <v>84.6</v>
      </c>
      <c r="D13" s="438">
        <v>99.6</v>
      </c>
      <c r="E13" s="439">
        <v>83.8</v>
      </c>
      <c r="F13" s="443">
        <v>100.6</v>
      </c>
      <c r="G13" s="440"/>
    </row>
    <row r="14" spans="1:7" s="441" customFormat="1" ht="15.75" customHeight="1">
      <c r="A14" s="453"/>
      <c r="B14" s="452" t="s">
        <v>0</v>
      </c>
      <c r="C14" s="437">
        <v>83.8</v>
      </c>
      <c r="D14" s="438">
        <v>100.2</v>
      </c>
      <c r="E14" s="439">
        <v>85.1</v>
      </c>
      <c r="F14" s="443">
        <v>102.4</v>
      </c>
      <c r="G14" s="440"/>
    </row>
    <row r="15" spans="1:7" s="441" customFormat="1" ht="15.75" customHeight="1">
      <c r="A15" s="435"/>
      <c r="B15" s="452" t="s">
        <v>150</v>
      </c>
      <c r="C15" s="437">
        <v>80.5</v>
      </c>
      <c r="D15" s="438">
        <v>96.5</v>
      </c>
      <c r="E15" s="439">
        <v>80.2</v>
      </c>
      <c r="F15" s="443">
        <v>97.3</v>
      </c>
      <c r="G15" s="440"/>
    </row>
    <row r="16" spans="1:7" s="441" customFormat="1" ht="15.75" customHeight="1">
      <c r="A16" s="435"/>
      <c r="B16" s="452" t="s">
        <v>151</v>
      </c>
      <c r="C16" s="437">
        <v>139.4</v>
      </c>
      <c r="D16" s="438">
        <v>97.5</v>
      </c>
      <c r="E16" s="439">
        <v>152</v>
      </c>
      <c r="F16" s="443">
        <v>98.9</v>
      </c>
      <c r="G16" s="440"/>
    </row>
    <row r="17" spans="1:7" s="441" customFormat="1" ht="15.75" customHeight="1">
      <c r="A17" s="435"/>
      <c r="B17" s="452" t="s">
        <v>152</v>
      </c>
      <c r="C17" s="437">
        <v>112</v>
      </c>
      <c r="D17" s="438">
        <v>97.7</v>
      </c>
      <c r="E17" s="439">
        <v>127.6</v>
      </c>
      <c r="F17" s="443">
        <v>100.1</v>
      </c>
      <c r="G17" s="440"/>
    </row>
    <row r="18" spans="1:7" s="441" customFormat="1" ht="15.75" customHeight="1">
      <c r="A18" s="435"/>
      <c r="B18" s="452" t="s">
        <v>153</v>
      </c>
      <c r="C18" s="437">
        <v>82.6</v>
      </c>
      <c r="D18" s="438">
        <v>96.4</v>
      </c>
      <c r="E18" s="439">
        <v>83.7</v>
      </c>
      <c r="F18" s="443">
        <v>98.3</v>
      </c>
      <c r="G18" s="440"/>
    </row>
    <row r="19" spans="1:7" s="441" customFormat="1" ht="15.75" customHeight="1">
      <c r="A19" s="435"/>
      <c r="B19" s="452" t="s">
        <v>154</v>
      </c>
      <c r="C19" s="437">
        <v>80.8</v>
      </c>
      <c r="D19" s="438">
        <v>96.8</v>
      </c>
      <c r="E19" s="439">
        <v>80.6</v>
      </c>
      <c r="F19" s="443">
        <v>98.5</v>
      </c>
      <c r="G19" s="440"/>
    </row>
    <row r="20" spans="1:7" s="441" customFormat="1" ht="15.75" customHeight="1">
      <c r="A20" s="435"/>
      <c r="B20" s="452" t="s">
        <v>155</v>
      </c>
      <c r="C20" s="437">
        <v>80.7</v>
      </c>
      <c r="D20" s="438">
        <v>96.6</v>
      </c>
      <c r="E20" s="439">
        <v>80.2</v>
      </c>
      <c r="F20" s="443">
        <v>98.7</v>
      </c>
      <c r="G20" s="440"/>
    </row>
    <row r="21" spans="1:7" s="441" customFormat="1" ht="15.75" customHeight="1">
      <c r="A21" s="435"/>
      <c r="B21" s="452" t="s">
        <v>156</v>
      </c>
      <c r="C21" s="437">
        <v>80</v>
      </c>
      <c r="D21" s="438">
        <v>95.7</v>
      </c>
      <c r="E21" s="439">
        <v>81.5</v>
      </c>
      <c r="F21" s="443">
        <v>98.7</v>
      </c>
      <c r="G21" s="440"/>
    </row>
    <row r="22" spans="1:7" s="441" customFormat="1" ht="15.75" customHeight="1">
      <c r="A22" s="454"/>
      <c r="B22" s="455" t="s">
        <v>178</v>
      </c>
      <c r="C22" s="471">
        <v>172.5</v>
      </c>
      <c r="D22" s="472">
        <v>95.4</v>
      </c>
      <c r="E22" s="473">
        <v>195.1</v>
      </c>
      <c r="F22" s="474">
        <v>96.6</v>
      </c>
      <c r="G22" s="440"/>
    </row>
    <row r="23" spans="1:7" s="441" customFormat="1" ht="15.75" customHeight="1">
      <c r="A23" s="435"/>
      <c r="B23" s="457"/>
      <c r="C23" s="450"/>
      <c r="D23" s="449"/>
      <c r="E23" s="450"/>
      <c r="F23" s="475"/>
      <c r="G23" s="440"/>
    </row>
    <row r="24" spans="1:7" s="441" customFormat="1" ht="15.75" customHeight="1">
      <c r="A24" s="429" t="s">
        <v>3</v>
      </c>
      <c r="B24" s="459"/>
      <c r="C24" s="437"/>
      <c r="D24" s="438"/>
      <c r="E24" s="437"/>
      <c r="F24" s="458"/>
      <c r="G24" s="440"/>
    </row>
    <row r="25" spans="1:7" ht="15.75" customHeight="1">
      <c r="A25" s="435"/>
      <c r="B25" s="436" t="s">
        <v>147</v>
      </c>
      <c r="C25" s="437">
        <v>100</v>
      </c>
      <c r="D25" s="438">
        <v>100</v>
      </c>
      <c r="E25" s="437">
        <v>100</v>
      </c>
      <c r="F25" s="458">
        <v>100</v>
      </c>
      <c r="G25" s="434"/>
    </row>
    <row r="26" spans="1:7" s="441" customFormat="1" ht="15.75" customHeight="1">
      <c r="A26" s="435"/>
      <c r="B26" s="442" t="s">
        <v>148</v>
      </c>
      <c r="C26" s="439">
        <v>97.5</v>
      </c>
      <c r="D26" s="438">
        <v>98.2</v>
      </c>
      <c r="E26" s="439">
        <v>100.2</v>
      </c>
      <c r="F26" s="458">
        <v>100.2</v>
      </c>
      <c r="G26" s="440"/>
    </row>
    <row r="27" spans="1:7" s="441" customFormat="1" ht="15.75" customHeight="1">
      <c r="A27" s="435"/>
      <c r="B27" s="442" t="s">
        <v>177</v>
      </c>
      <c r="C27" s="439">
        <v>96.9</v>
      </c>
      <c r="D27" s="438">
        <v>98.2</v>
      </c>
      <c r="E27" s="439">
        <v>103.3</v>
      </c>
      <c r="F27" s="458">
        <v>102.2</v>
      </c>
      <c r="G27" s="440"/>
    </row>
    <row r="28" spans="1:7" s="441" customFormat="1" ht="15.75" customHeight="1">
      <c r="A28" s="435"/>
      <c r="B28" s="444" t="s">
        <v>183</v>
      </c>
      <c r="C28" s="445">
        <v>97</v>
      </c>
      <c r="D28" s="446">
        <v>97.3</v>
      </c>
      <c r="E28" s="445">
        <v>101.8</v>
      </c>
      <c r="F28" s="476">
        <v>100.2</v>
      </c>
      <c r="G28" s="440"/>
    </row>
    <row r="29" spans="1:7" s="441" customFormat="1" ht="15.75" customHeight="1">
      <c r="A29" s="435"/>
      <c r="B29" s="442" t="s">
        <v>179</v>
      </c>
      <c r="C29" s="448">
        <f>ROUND((C28-C27)/C27*100,1)</f>
        <v>0.1</v>
      </c>
      <c r="D29" s="449">
        <f>ROUND((D28-D27)/D27*100,1)</f>
        <v>-0.9</v>
      </c>
      <c r="E29" s="450">
        <f>ROUND((E28-E27)/E27*100,1)</f>
        <v>-1.5</v>
      </c>
      <c r="F29" s="451">
        <f>ROUND((F28-F27)/F27*100,1)</f>
        <v>-2</v>
      </c>
      <c r="G29" s="440"/>
    </row>
    <row r="30" spans="1:7" s="441" customFormat="1" ht="15.75" customHeight="1">
      <c r="A30" s="435"/>
      <c r="B30" s="442"/>
      <c r="C30" s="437"/>
      <c r="D30" s="438"/>
      <c r="E30" s="439"/>
      <c r="F30" s="458"/>
      <c r="G30" s="440"/>
    </row>
    <row r="31" spans="1:7" s="441" customFormat="1" ht="15.75" customHeight="1">
      <c r="A31" s="435"/>
      <c r="B31" s="452" t="s">
        <v>187</v>
      </c>
      <c r="C31" s="437">
        <v>82.9</v>
      </c>
      <c r="D31" s="438">
        <v>98</v>
      </c>
      <c r="E31" s="439">
        <v>82.2</v>
      </c>
      <c r="F31" s="458">
        <v>102.8</v>
      </c>
      <c r="G31" s="440"/>
    </row>
    <row r="32" spans="1:7" s="441" customFormat="1" ht="15.75" customHeight="1">
      <c r="A32" s="435"/>
      <c r="B32" s="452" t="s">
        <v>149</v>
      </c>
      <c r="C32" s="437">
        <v>80.8</v>
      </c>
      <c r="D32" s="438">
        <v>99.2</v>
      </c>
      <c r="E32" s="439">
        <v>82</v>
      </c>
      <c r="F32" s="458">
        <v>104.5</v>
      </c>
      <c r="G32" s="440"/>
    </row>
    <row r="33" spans="1:7" s="441" customFormat="1" ht="15.75" customHeight="1">
      <c r="A33" s="435"/>
      <c r="B33" s="452" t="s">
        <v>16</v>
      </c>
      <c r="C33" s="437">
        <v>83.3</v>
      </c>
      <c r="D33" s="438">
        <v>99.1</v>
      </c>
      <c r="E33" s="439">
        <v>83.3</v>
      </c>
      <c r="F33" s="458">
        <v>102.6</v>
      </c>
      <c r="G33" s="440"/>
    </row>
    <row r="34" spans="1:7" s="441" customFormat="1" ht="15.75" customHeight="1">
      <c r="A34" s="435"/>
      <c r="B34" s="452" t="s">
        <v>0</v>
      </c>
      <c r="C34" s="437">
        <v>81.3</v>
      </c>
      <c r="D34" s="438">
        <v>100.1</v>
      </c>
      <c r="E34" s="439">
        <v>82.7</v>
      </c>
      <c r="F34" s="458">
        <v>104.1</v>
      </c>
      <c r="G34" s="440"/>
    </row>
    <row r="35" spans="1:7" s="441" customFormat="1" ht="15.75" customHeight="1">
      <c r="A35" s="453"/>
      <c r="B35" s="452" t="s">
        <v>150</v>
      </c>
      <c r="C35" s="437">
        <v>77.8</v>
      </c>
      <c r="D35" s="438">
        <v>96.1</v>
      </c>
      <c r="E35" s="439">
        <v>78.5</v>
      </c>
      <c r="F35" s="458">
        <v>99.1</v>
      </c>
      <c r="G35" s="440"/>
    </row>
    <row r="36" spans="1:7" s="441" customFormat="1" ht="15.75" customHeight="1">
      <c r="A36" s="435"/>
      <c r="B36" s="452" t="s">
        <v>151</v>
      </c>
      <c r="C36" s="437">
        <v>144.4</v>
      </c>
      <c r="D36" s="438">
        <v>98</v>
      </c>
      <c r="E36" s="439">
        <v>162.3</v>
      </c>
      <c r="F36" s="458">
        <v>100.6</v>
      </c>
      <c r="G36" s="440"/>
    </row>
    <row r="37" spans="1:7" s="441" customFormat="1" ht="15.75" customHeight="1">
      <c r="A37" s="435"/>
      <c r="B37" s="452" t="s">
        <v>152</v>
      </c>
      <c r="C37" s="437">
        <v>116</v>
      </c>
      <c r="D37" s="438">
        <v>97.8</v>
      </c>
      <c r="E37" s="439">
        <v>132.7</v>
      </c>
      <c r="F37" s="458">
        <v>100.6</v>
      </c>
      <c r="G37" s="440"/>
    </row>
    <row r="38" spans="1:7" s="441" customFormat="1" ht="15.75" customHeight="1">
      <c r="A38" s="435"/>
      <c r="B38" s="452" t="s">
        <v>153</v>
      </c>
      <c r="C38" s="437">
        <v>79</v>
      </c>
      <c r="D38" s="438">
        <v>96.4</v>
      </c>
      <c r="E38" s="439">
        <v>78.6</v>
      </c>
      <c r="F38" s="458">
        <v>98.4</v>
      </c>
      <c r="G38" s="440"/>
    </row>
    <row r="39" spans="1:7" s="441" customFormat="1" ht="15.75" customHeight="1">
      <c r="A39" s="435"/>
      <c r="B39" s="452" t="s">
        <v>154</v>
      </c>
      <c r="C39" s="437">
        <v>77.8</v>
      </c>
      <c r="D39" s="438">
        <v>96.1</v>
      </c>
      <c r="E39" s="439">
        <v>77.3</v>
      </c>
      <c r="F39" s="458">
        <v>97.9</v>
      </c>
      <c r="G39" s="440"/>
    </row>
    <row r="40" spans="1:7" s="441" customFormat="1" ht="15.75" customHeight="1">
      <c r="A40" s="435"/>
      <c r="B40" s="452" t="s">
        <v>155</v>
      </c>
      <c r="C40" s="437">
        <v>77.7</v>
      </c>
      <c r="D40" s="438">
        <v>96.2</v>
      </c>
      <c r="E40" s="439">
        <v>77.1</v>
      </c>
      <c r="F40" s="458">
        <v>98</v>
      </c>
      <c r="G40" s="440"/>
    </row>
    <row r="41" spans="1:7" s="441" customFormat="1" ht="15.75" customHeight="1">
      <c r="A41" s="435"/>
      <c r="B41" s="452" t="s">
        <v>156</v>
      </c>
      <c r="C41" s="437">
        <v>78.2</v>
      </c>
      <c r="D41" s="438">
        <v>95.6</v>
      </c>
      <c r="E41" s="439">
        <v>79</v>
      </c>
      <c r="F41" s="458">
        <v>98.4</v>
      </c>
      <c r="G41" s="440"/>
    </row>
    <row r="42" spans="1:7" s="441" customFormat="1" ht="15.75" customHeight="1">
      <c r="A42" s="454"/>
      <c r="B42" s="455" t="s">
        <v>178</v>
      </c>
      <c r="C42" s="456">
        <v>184.2</v>
      </c>
      <c r="D42" s="446">
        <v>94.5</v>
      </c>
      <c r="E42" s="445">
        <v>204.7</v>
      </c>
      <c r="F42" s="476">
        <v>95.7</v>
      </c>
      <c r="G42" s="443"/>
    </row>
    <row r="43" ht="15.75" customHeight="1">
      <c r="A43" s="477" t="s">
        <v>164</v>
      </c>
    </row>
  </sheetData>
  <sheetProtection password="C71E" sheet="1" objects="1" scenarios="1"/>
  <mergeCells count="3">
    <mergeCell ref="A2:B3"/>
    <mergeCell ref="C2:D2"/>
    <mergeCell ref="E2:F2"/>
  </mergeCells>
  <printOptions/>
  <pageMargins left="1.574803149606299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625" style="486" customWidth="1"/>
    <col min="2" max="2" width="13.00390625" style="440" customWidth="1"/>
    <col min="3" max="8" width="7.75390625" style="502" customWidth="1"/>
    <col min="9" max="16384" width="9.00390625" style="440" customWidth="1"/>
  </cols>
  <sheetData>
    <row r="1" spans="1:8" ht="17.25" customHeight="1">
      <c r="A1" s="478"/>
      <c r="B1" s="479" t="s">
        <v>167</v>
      </c>
      <c r="C1" s="478"/>
      <c r="D1" s="478"/>
      <c r="E1" s="478"/>
      <c r="F1" s="480" t="s">
        <v>168</v>
      </c>
      <c r="G1" s="480"/>
      <c r="H1" s="478"/>
    </row>
    <row r="2" spans="1:8" s="486" customFormat="1" ht="13.5" customHeight="1">
      <c r="A2" s="419" t="s">
        <v>15</v>
      </c>
      <c r="B2" s="420"/>
      <c r="C2" s="481" t="s">
        <v>17</v>
      </c>
      <c r="D2" s="482"/>
      <c r="E2" s="483"/>
      <c r="F2" s="484" t="s">
        <v>146</v>
      </c>
      <c r="G2" s="485"/>
      <c r="H2" s="485"/>
    </row>
    <row r="3" spans="1:9" ht="36" customHeight="1">
      <c r="A3" s="424"/>
      <c r="B3" s="425"/>
      <c r="C3" s="487" t="s">
        <v>169</v>
      </c>
      <c r="D3" s="488" t="s">
        <v>170</v>
      </c>
      <c r="E3" s="489" t="s">
        <v>171</v>
      </c>
      <c r="F3" s="487" t="s">
        <v>169</v>
      </c>
      <c r="G3" s="488" t="s">
        <v>170</v>
      </c>
      <c r="H3" s="488" t="s">
        <v>171</v>
      </c>
      <c r="I3" s="443"/>
    </row>
    <row r="4" spans="1:8" ht="12" customHeight="1">
      <c r="A4" s="429" t="s">
        <v>4</v>
      </c>
      <c r="B4" s="430"/>
      <c r="C4" s="490"/>
      <c r="D4" s="491"/>
      <c r="E4" s="492"/>
      <c r="F4" s="490"/>
      <c r="G4" s="491"/>
      <c r="H4" s="493"/>
    </row>
    <row r="5" spans="1:8" ht="15.75" customHeight="1">
      <c r="A5" s="435"/>
      <c r="B5" s="436" t="s">
        <v>147</v>
      </c>
      <c r="C5" s="439">
        <v>100</v>
      </c>
      <c r="D5" s="494">
        <v>100</v>
      </c>
      <c r="E5" s="495">
        <v>100</v>
      </c>
      <c r="F5" s="439">
        <v>100</v>
      </c>
      <c r="G5" s="494">
        <v>100</v>
      </c>
      <c r="H5" s="440">
        <v>100</v>
      </c>
    </row>
    <row r="6" spans="1:8" ht="15.75" customHeight="1">
      <c r="A6" s="435"/>
      <c r="B6" s="442" t="s">
        <v>148</v>
      </c>
      <c r="C6" s="439">
        <v>101.8</v>
      </c>
      <c r="D6" s="494">
        <v>102.1</v>
      </c>
      <c r="E6" s="495">
        <v>98.6</v>
      </c>
      <c r="F6" s="439">
        <v>100.3</v>
      </c>
      <c r="G6" s="494">
        <v>100.4</v>
      </c>
      <c r="H6" s="440">
        <v>99.2</v>
      </c>
    </row>
    <row r="7" spans="1:8" ht="15.75" customHeight="1">
      <c r="A7" s="435"/>
      <c r="B7" s="442" t="s">
        <v>177</v>
      </c>
      <c r="C7" s="439">
        <v>101.7</v>
      </c>
      <c r="D7" s="494">
        <v>101.1</v>
      </c>
      <c r="E7" s="495">
        <v>108</v>
      </c>
      <c r="F7" s="439">
        <v>100.5</v>
      </c>
      <c r="G7" s="494">
        <v>100.2</v>
      </c>
      <c r="H7" s="443">
        <v>102.5</v>
      </c>
    </row>
    <row r="8" spans="1:8" ht="15.75" customHeight="1">
      <c r="A8" s="435"/>
      <c r="B8" s="444" t="s">
        <v>184</v>
      </c>
      <c r="C8" s="445">
        <v>99.3</v>
      </c>
      <c r="D8" s="496">
        <v>99.9</v>
      </c>
      <c r="E8" s="497">
        <v>92.6</v>
      </c>
      <c r="F8" s="445">
        <v>99.1</v>
      </c>
      <c r="G8" s="496">
        <v>99.5</v>
      </c>
      <c r="H8" s="447">
        <v>95.8</v>
      </c>
    </row>
    <row r="9" spans="1:8" ht="15.75" customHeight="1">
      <c r="A9" s="435"/>
      <c r="B9" s="442" t="s">
        <v>179</v>
      </c>
      <c r="C9" s="448">
        <f aca="true" t="shared" si="0" ref="C9:H9">ROUND((C8-C7)/C7*100,1)</f>
        <v>-2.4</v>
      </c>
      <c r="D9" s="498">
        <f t="shared" si="0"/>
        <v>-1.2</v>
      </c>
      <c r="E9" s="449">
        <f t="shared" si="0"/>
        <v>-14.3</v>
      </c>
      <c r="F9" s="448">
        <f t="shared" si="0"/>
        <v>-1.4</v>
      </c>
      <c r="G9" s="498">
        <f t="shared" si="0"/>
        <v>-0.7</v>
      </c>
      <c r="H9" s="451">
        <f t="shared" si="0"/>
        <v>-6.5</v>
      </c>
    </row>
    <row r="10" spans="1:8" ht="15.75" customHeight="1">
      <c r="A10" s="435"/>
      <c r="B10" s="442"/>
      <c r="C10" s="439"/>
      <c r="D10" s="494"/>
      <c r="E10" s="495"/>
      <c r="F10" s="439"/>
      <c r="G10" s="494"/>
      <c r="H10" s="443"/>
    </row>
    <row r="11" spans="1:8" ht="15.75" customHeight="1">
      <c r="A11" s="435"/>
      <c r="B11" s="452" t="s">
        <v>185</v>
      </c>
      <c r="C11" s="439">
        <v>91.7</v>
      </c>
      <c r="D11" s="494">
        <v>91.5</v>
      </c>
      <c r="E11" s="495">
        <v>93.5</v>
      </c>
      <c r="F11" s="439">
        <v>89.3</v>
      </c>
      <c r="G11" s="494">
        <v>88.3</v>
      </c>
      <c r="H11" s="443">
        <v>98.3</v>
      </c>
    </row>
    <row r="12" spans="1:8" ht="15.75" customHeight="1">
      <c r="A12" s="435"/>
      <c r="B12" s="452" t="s">
        <v>149</v>
      </c>
      <c r="C12" s="439">
        <v>100.2</v>
      </c>
      <c r="D12" s="494">
        <v>100.2</v>
      </c>
      <c r="E12" s="495">
        <v>99.2</v>
      </c>
      <c r="F12" s="439">
        <v>102.6</v>
      </c>
      <c r="G12" s="494">
        <v>101.9</v>
      </c>
      <c r="H12" s="443">
        <v>109.1</v>
      </c>
    </row>
    <row r="13" spans="1:8" ht="15.75" customHeight="1">
      <c r="A13" s="435"/>
      <c r="B13" s="452" t="s">
        <v>16</v>
      </c>
      <c r="C13" s="439">
        <v>100.1</v>
      </c>
      <c r="D13" s="494">
        <v>100.1</v>
      </c>
      <c r="E13" s="495">
        <v>100</v>
      </c>
      <c r="F13" s="439">
        <v>100.5</v>
      </c>
      <c r="G13" s="494">
        <v>99.9</v>
      </c>
      <c r="H13" s="443">
        <v>105.1</v>
      </c>
    </row>
    <row r="14" spans="1:8" ht="15.75" customHeight="1">
      <c r="A14" s="453"/>
      <c r="B14" s="452" t="s">
        <v>0</v>
      </c>
      <c r="C14" s="439">
        <v>102.6</v>
      </c>
      <c r="D14" s="494">
        <v>103</v>
      </c>
      <c r="E14" s="495">
        <v>96.8</v>
      </c>
      <c r="F14" s="439">
        <v>103</v>
      </c>
      <c r="G14" s="494">
        <v>102.9</v>
      </c>
      <c r="H14" s="443">
        <v>103.4</v>
      </c>
    </row>
    <row r="15" spans="1:8" ht="15.75" customHeight="1">
      <c r="A15" s="435"/>
      <c r="B15" s="452" t="s">
        <v>150</v>
      </c>
      <c r="C15" s="439">
        <v>96.4</v>
      </c>
      <c r="D15" s="494">
        <v>97</v>
      </c>
      <c r="E15" s="495">
        <v>88.7</v>
      </c>
      <c r="F15" s="439">
        <v>95.1</v>
      </c>
      <c r="G15" s="494">
        <v>95.1</v>
      </c>
      <c r="H15" s="443">
        <v>95.5</v>
      </c>
    </row>
    <row r="16" spans="1:8" ht="15.75" customHeight="1">
      <c r="A16" s="435"/>
      <c r="B16" s="452" t="s">
        <v>151</v>
      </c>
      <c r="C16" s="439">
        <v>102.6</v>
      </c>
      <c r="D16" s="494">
        <v>103.3</v>
      </c>
      <c r="E16" s="495">
        <v>94.4</v>
      </c>
      <c r="F16" s="439">
        <v>104</v>
      </c>
      <c r="G16" s="494">
        <v>104.8</v>
      </c>
      <c r="H16" s="443">
        <v>97.7</v>
      </c>
    </row>
    <row r="17" spans="1:8" ht="15.75" customHeight="1">
      <c r="A17" s="435"/>
      <c r="B17" s="452" t="s">
        <v>152</v>
      </c>
      <c r="C17" s="439">
        <v>102.9</v>
      </c>
      <c r="D17" s="494">
        <v>103.8</v>
      </c>
      <c r="E17" s="495">
        <v>91.9</v>
      </c>
      <c r="F17" s="439">
        <v>104.1</v>
      </c>
      <c r="G17" s="494">
        <v>104.9</v>
      </c>
      <c r="H17" s="443">
        <v>97.7</v>
      </c>
    </row>
    <row r="18" spans="1:8" ht="15.75" customHeight="1">
      <c r="A18" s="435"/>
      <c r="B18" s="452" t="s">
        <v>153</v>
      </c>
      <c r="C18" s="439">
        <v>95.7</v>
      </c>
      <c r="D18" s="494">
        <v>96</v>
      </c>
      <c r="E18" s="495">
        <v>91.1</v>
      </c>
      <c r="F18" s="439">
        <v>92.3</v>
      </c>
      <c r="G18" s="494">
        <v>91.8</v>
      </c>
      <c r="H18" s="443">
        <v>96.6</v>
      </c>
    </row>
    <row r="19" spans="1:8" ht="15.75" customHeight="1">
      <c r="A19" s="435"/>
      <c r="B19" s="452" t="s">
        <v>154</v>
      </c>
      <c r="C19" s="439">
        <v>99.1</v>
      </c>
      <c r="D19" s="494">
        <v>99.7</v>
      </c>
      <c r="E19" s="495">
        <v>91.9</v>
      </c>
      <c r="F19" s="439">
        <v>100.7</v>
      </c>
      <c r="G19" s="494">
        <v>100.7</v>
      </c>
      <c r="H19" s="443">
        <v>100.6</v>
      </c>
    </row>
    <row r="20" spans="1:8" ht="15.75" customHeight="1">
      <c r="A20" s="435"/>
      <c r="B20" s="452" t="s">
        <v>155</v>
      </c>
      <c r="C20" s="439">
        <v>102.8</v>
      </c>
      <c r="D20" s="494">
        <v>103.4</v>
      </c>
      <c r="E20" s="495">
        <v>94.4</v>
      </c>
      <c r="F20" s="439">
        <v>102.6</v>
      </c>
      <c r="G20" s="494">
        <v>103.5</v>
      </c>
      <c r="H20" s="443">
        <v>95.5</v>
      </c>
    </row>
    <row r="21" spans="1:8" ht="15.75" customHeight="1">
      <c r="A21" s="435"/>
      <c r="B21" s="452" t="s">
        <v>156</v>
      </c>
      <c r="C21" s="439">
        <v>100.3</v>
      </c>
      <c r="D21" s="494">
        <v>101.2</v>
      </c>
      <c r="E21" s="495">
        <v>88.7</v>
      </c>
      <c r="F21" s="439">
        <v>100.1</v>
      </c>
      <c r="G21" s="494">
        <v>101.8</v>
      </c>
      <c r="H21" s="443">
        <v>85.2</v>
      </c>
    </row>
    <row r="22" spans="1:8" ht="15.75" customHeight="1">
      <c r="A22" s="454"/>
      <c r="B22" s="455" t="s">
        <v>178</v>
      </c>
      <c r="C22" s="473">
        <v>97.6</v>
      </c>
      <c r="D22" s="499">
        <v>99</v>
      </c>
      <c r="E22" s="500">
        <v>80.6</v>
      </c>
      <c r="F22" s="473">
        <v>94.8</v>
      </c>
      <c r="G22" s="499">
        <v>98.3</v>
      </c>
      <c r="H22" s="474">
        <v>64.8</v>
      </c>
    </row>
    <row r="23" spans="1:8" ht="15.75" customHeight="1">
      <c r="A23" s="435"/>
      <c r="B23" s="457"/>
      <c r="C23" s="450"/>
      <c r="D23" s="498"/>
      <c r="E23" s="449"/>
      <c r="F23" s="450"/>
      <c r="G23" s="498"/>
      <c r="H23" s="475"/>
    </row>
    <row r="24" spans="1:8" ht="15.75" customHeight="1">
      <c r="A24" s="429" t="s">
        <v>3</v>
      </c>
      <c r="B24" s="459"/>
      <c r="C24" s="437"/>
      <c r="D24" s="501"/>
      <c r="E24" s="438"/>
      <c r="F24" s="437"/>
      <c r="G24" s="501"/>
      <c r="H24" s="458"/>
    </row>
    <row r="25" spans="1:8" ht="15.75" customHeight="1">
      <c r="A25" s="435"/>
      <c r="B25" s="436" t="s">
        <v>147</v>
      </c>
      <c r="C25" s="439">
        <v>100</v>
      </c>
      <c r="D25" s="494">
        <v>100</v>
      </c>
      <c r="E25" s="495">
        <v>100</v>
      </c>
      <c r="F25" s="439">
        <v>100</v>
      </c>
      <c r="G25" s="494">
        <v>100</v>
      </c>
      <c r="H25" s="443">
        <v>100</v>
      </c>
    </row>
    <row r="26" spans="1:8" ht="15.75" customHeight="1">
      <c r="A26" s="435"/>
      <c r="B26" s="442" t="s">
        <v>148</v>
      </c>
      <c r="C26" s="439">
        <v>100.1</v>
      </c>
      <c r="D26" s="494">
        <v>100.4</v>
      </c>
      <c r="E26" s="495">
        <v>96.7</v>
      </c>
      <c r="F26" s="439">
        <v>100.9</v>
      </c>
      <c r="G26" s="494">
        <v>100.7</v>
      </c>
      <c r="H26" s="443">
        <v>102.2</v>
      </c>
    </row>
    <row r="27" spans="1:8" ht="15.75" customHeight="1">
      <c r="A27" s="435"/>
      <c r="B27" s="442" t="s">
        <v>177</v>
      </c>
      <c r="C27" s="439">
        <v>99.2</v>
      </c>
      <c r="D27" s="494">
        <v>98.7</v>
      </c>
      <c r="E27" s="495">
        <v>104.3</v>
      </c>
      <c r="F27" s="439">
        <v>101.3</v>
      </c>
      <c r="G27" s="494">
        <v>100.9</v>
      </c>
      <c r="H27" s="443">
        <v>104.5</v>
      </c>
    </row>
    <row r="28" spans="1:8" ht="15.75" customHeight="1">
      <c r="A28" s="435"/>
      <c r="B28" s="444" t="s">
        <v>183</v>
      </c>
      <c r="C28" s="445">
        <v>98</v>
      </c>
      <c r="D28" s="496">
        <v>98.3</v>
      </c>
      <c r="E28" s="497">
        <v>95.4</v>
      </c>
      <c r="F28" s="445">
        <v>99.3</v>
      </c>
      <c r="G28" s="496">
        <v>99.8</v>
      </c>
      <c r="H28" s="447">
        <v>95.9</v>
      </c>
    </row>
    <row r="29" spans="1:8" ht="15.75" customHeight="1">
      <c r="A29" s="435"/>
      <c r="B29" s="442" t="s">
        <v>179</v>
      </c>
      <c r="C29" s="448">
        <f aca="true" t="shared" si="1" ref="C29:H29">ROUND((C28-C27)/C27*100,1)</f>
        <v>-1.2</v>
      </c>
      <c r="D29" s="498">
        <f t="shared" si="1"/>
        <v>-0.4</v>
      </c>
      <c r="E29" s="449">
        <f t="shared" si="1"/>
        <v>-8.5</v>
      </c>
      <c r="F29" s="448">
        <f t="shared" si="1"/>
        <v>-2</v>
      </c>
      <c r="G29" s="498">
        <f t="shared" si="1"/>
        <v>-1.1</v>
      </c>
      <c r="H29" s="451">
        <f t="shared" si="1"/>
        <v>-8.2</v>
      </c>
    </row>
    <row r="30" spans="1:8" ht="15.75" customHeight="1">
      <c r="A30" s="435"/>
      <c r="B30" s="442"/>
      <c r="C30" s="439"/>
      <c r="D30" s="494"/>
      <c r="E30" s="495"/>
      <c r="F30" s="439"/>
      <c r="G30" s="494"/>
      <c r="H30" s="443"/>
    </row>
    <row r="31" spans="1:8" ht="15.75" customHeight="1">
      <c r="A31" s="435"/>
      <c r="B31" s="452" t="s">
        <v>187</v>
      </c>
      <c r="C31" s="439">
        <v>91.1</v>
      </c>
      <c r="D31" s="494">
        <v>90.7</v>
      </c>
      <c r="E31" s="495">
        <v>96</v>
      </c>
      <c r="F31" s="439">
        <v>89.7</v>
      </c>
      <c r="G31" s="494">
        <v>88.4</v>
      </c>
      <c r="H31" s="443">
        <v>100</v>
      </c>
    </row>
    <row r="32" spans="1:8" ht="15.75" customHeight="1">
      <c r="A32" s="435"/>
      <c r="B32" s="452" t="s">
        <v>149</v>
      </c>
      <c r="C32" s="439">
        <v>98.6</v>
      </c>
      <c r="D32" s="494">
        <v>98.2</v>
      </c>
      <c r="E32" s="495">
        <v>103.3</v>
      </c>
      <c r="F32" s="439">
        <v>103.7</v>
      </c>
      <c r="G32" s="494">
        <v>102.8</v>
      </c>
      <c r="H32" s="443">
        <v>111.6</v>
      </c>
    </row>
    <row r="33" spans="1:8" ht="15.75" customHeight="1">
      <c r="A33" s="435"/>
      <c r="B33" s="452" t="s">
        <v>16</v>
      </c>
      <c r="C33" s="439">
        <v>99</v>
      </c>
      <c r="D33" s="494">
        <v>98.6</v>
      </c>
      <c r="E33" s="495">
        <v>102.7</v>
      </c>
      <c r="F33" s="439">
        <v>101</v>
      </c>
      <c r="G33" s="494">
        <v>100.2</v>
      </c>
      <c r="H33" s="443">
        <v>107.6</v>
      </c>
    </row>
    <row r="34" spans="1:8" ht="15.75" customHeight="1">
      <c r="A34" s="435"/>
      <c r="B34" s="452" t="s">
        <v>0</v>
      </c>
      <c r="C34" s="439">
        <v>100.9</v>
      </c>
      <c r="D34" s="494">
        <v>100.7</v>
      </c>
      <c r="E34" s="495">
        <v>102</v>
      </c>
      <c r="F34" s="439">
        <v>102.9</v>
      </c>
      <c r="G34" s="494">
        <v>102.5</v>
      </c>
      <c r="H34" s="443">
        <v>106.6</v>
      </c>
    </row>
    <row r="35" spans="1:8" ht="15.75" customHeight="1">
      <c r="A35" s="453"/>
      <c r="B35" s="452" t="s">
        <v>150</v>
      </c>
      <c r="C35" s="439">
        <v>96.3</v>
      </c>
      <c r="D35" s="494">
        <v>96.6</v>
      </c>
      <c r="E35" s="495">
        <v>92.7</v>
      </c>
      <c r="F35" s="439">
        <v>96.7</v>
      </c>
      <c r="G35" s="494">
        <v>96.6</v>
      </c>
      <c r="H35" s="443">
        <v>97.5</v>
      </c>
    </row>
    <row r="36" spans="1:8" ht="15.75" customHeight="1">
      <c r="A36" s="435"/>
      <c r="B36" s="452" t="s">
        <v>151</v>
      </c>
      <c r="C36" s="439">
        <v>101.2</v>
      </c>
      <c r="D36" s="494">
        <v>101.4</v>
      </c>
      <c r="E36" s="495">
        <v>98.7</v>
      </c>
      <c r="F36" s="439">
        <v>103.5</v>
      </c>
      <c r="G36" s="494">
        <v>104.2</v>
      </c>
      <c r="H36" s="443">
        <v>99</v>
      </c>
    </row>
    <row r="37" spans="1:8" ht="15.75" customHeight="1">
      <c r="A37" s="435"/>
      <c r="B37" s="452" t="s">
        <v>152</v>
      </c>
      <c r="C37" s="439">
        <v>102</v>
      </c>
      <c r="D37" s="494">
        <v>102.5</v>
      </c>
      <c r="E37" s="495">
        <v>97.3</v>
      </c>
      <c r="F37" s="439">
        <v>105.2</v>
      </c>
      <c r="G37" s="494">
        <v>106</v>
      </c>
      <c r="H37" s="443">
        <v>99</v>
      </c>
    </row>
    <row r="38" spans="1:8" ht="15.75" customHeight="1">
      <c r="A38" s="435"/>
      <c r="B38" s="452" t="s">
        <v>153</v>
      </c>
      <c r="C38" s="439">
        <v>96.2</v>
      </c>
      <c r="D38" s="494">
        <v>96.2</v>
      </c>
      <c r="E38" s="495">
        <v>96</v>
      </c>
      <c r="F38" s="439">
        <v>92.7</v>
      </c>
      <c r="G38" s="494">
        <v>92.6</v>
      </c>
      <c r="H38" s="443">
        <v>93.9</v>
      </c>
    </row>
    <row r="39" spans="1:8" ht="15.75" customHeight="1">
      <c r="A39" s="435"/>
      <c r="B39" s="452" t="s">
        <v>154</v>
      </c>
      <c r="C39" s="439">
        <v>96.7</v>
      </c>
      <c r="D39" s="494">
        <v>97.1</v>
      </c>
      <c r="E39" s="495">
        <v>93.3</v>
      </c>
      <c r="F39" s="439">
        <v>99.5</v>
      </c>
      <c r="G39" s="494">
        <v>99.9</v>
      </c>
      <c r="H39" s="443">
        <v>97</v>
      </c>
    </row>
    <row r="40" spans="1:8" ht="15.75" customHeight="1">
      <c r="A40" s="435"/>
      <c r="B40" s="452" t="s">
        <v>155</v>
      </c>
      <c r="C40" s="439">
        <v>101.4</v>
      </c>
      <c r="D40" s="494">
        <v>102</v>
      </c>
      <c r="E40" s="495">
        <v>95.3</v>
      </c>
      <c r="F40" s="439">
        <v>103.2</v>
      </c>
      <c r="G40" s="494">
        <v>104.6</v>
      </c>
      <c r="H40" s="443">
        <v>92.9</v>
      </c>
    </row>
    <row r="41" spans="1:8" ht="15.75" customHeight="1">
      <c r="A41" s="435"/>
      <c r="B41" s="452" t="s">
        <v>156</v>
      </c>
      <c r="C41" s="439">
        <v>98.4</v>
      </c>
      <c r="D41" s="494">
        <v>99.2</v>
      </c>
      <c r="E41" s="495">
        <v>90.7</v>
      </c>
      <c r="F41" s="439">
        <v>99.7</v>
      </c>
      <c r="G41" s="494">
        <v>101.9</v>
      </c>
      <c r="H41" s="443">
        <v>83.3</v>
      </c>
    </row>
    <row r="42" spans="1:8" ht="15.75" customHeight="1">
      <c r="A42" s="454"/>
      <c r="B42" s="455" t="s">
        <v>178</v>
      </c>
      <c r="C42" s="445">
        <v>94.3</v>
      </c>
      <c r="D42" s="496">
        <v>96.1</v>
      </c>
      <c r="E42" s="497">
        <v>77.3</v>
      </c>
      <c r="F42" s="445">
        <v>93.5</v>
      </c>
      <c r="G42" s="496">
        <v>97.7</v>
      </c>
      <c r="H42" s="447">
        <v>62.6</v>
      </c>
    </row>
  </sheetData>
  <sheetProtection password="C71E" sheet="1" objects="1" scenarios="1"/>
  <mergeCells count="3">
    <mergeCell ref="C2:E2"/>
    <mergeCell ref="F2:H2"/>
    <mergeCell ref="A2:B3"/>
  </mergeCells>
  <printOptions/>
  <pageMargins left="1.574803149606299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625" style="486" customWidth="1"/>
    <col min="2" max="2" width="13.00390625" style="440" customWidth="1"/>
    <col min="3" max="7" width="7.75390625" style="502" customWidth="1"/>
    <col min="8" max="8" width="8.625" style="502" customWidth="1"/>
    <col min="9" max="16384" width="9.00390625" style="440" customWidth="1"/>
  </cols>
  <sheetData>
    <row r="1" spans="1:8" ht="17.25" customHeight="1">
      <c r="A1" s="478"/>
      <c r="B1" s="479" t="s">
        <v>25</v>
      </c>
      <c r="C1" s="478"/>
      <c r="D1" s="478"/>
      <c r="E1" s="478"/>
      <c r="G1" s="480" t="s">
        <v>165</v>
      </c>
      <c r="H1" s="478"/>
    </row>
    <row r="2" spans="1:8" s="486" customFormat="1" ht="13.5" customHeight="1">
      <c r="A2" s="419" t="s">
        <v>15</v>
      </c>
      <c r="B2" s="420"/>
      <c r="C2" s="481" t="s">
        <v>17</v>
      </c>
      <c r="D2" s="482"/>
      <c r="E2" s="483"/>
      <c r="F2" s="484" t="s">
        <v>146</v>
      </c>
      <c r="G2" s="485"/>
      <c r="H2" s="485"/>
    </row>
    <row r="3" spans="1:9" ht="36" customHeight="1">
      <c r="A3" s="424"/>
      <c r="B3" s="425"/>
      <c r="C3" s="487" t="s">
        <v>166</v>
      </c>
      <c r="D3" s="488" t="s">
        <v>18</v>
      </c>
      <c r="E3" s="489" t="s">
        <v>19</v>
      </c>
      <c r="F3" s="487" t="s">
        <v>166</v>
      </c>
      <c r="G3" s="488" t="s">
        <v>18</v>
      </c>
      <c r="H3" s="488" t="s">
        <v>19</v>
      </c>
      <c r="I3" s="443"/>
    </row>
    <row r="4" spans="1:8" ht="12" customHeight="1">
      <c r="A4" s="429" t="s">
        <v>4</v>
      </c>
      <c r="B4" s="430"/>
      <c r="C4" s="490"/>
      <c r="D4" s="491" t="s">
        <v>22</v>
      </c>
      <c r="E4" s="492" t="s">
        <v>22</v>
      </c>
      <c r="F4" s="490"/>
      <c r="G4" s="491" t="s">
        <v>22</v>
      </c>
      <c r="H4" s="493" t="s">
        <v>22</v>
      </c>
    </row>
    <row r="5" spans="1:8" ht="15.75" customHeight="1">
      <c r="A5" s="435"/>
      <c r="B5" s="436" t="s">
        <v>147</v>
      </c>
      <c r="C5" s="439">
        <v>100</v>
      </c>
      <c r="D5" s="494">
        <v>25.7</v>
      </c>
      <c r="E5" s="495">
        <v>24.8</v>
      </c>
      <c r="F5" s="439">
        <v>100</v>
      </c>
      <c r="G5" s="494">
        <v>13.6</v>
      </c>
      <c r="H5" s="440">
        <v>15.2</v>
      </c>
    </row>
    <row r="6" spans="1:8" ht="15.75" customHeight="1">
      <c r="A6" s="435"/>
      <c r="B6" s="442" t="s">
        <v>148</v>
      </c>
      <c r="C6" s="439">
        <v>102.5</v>
      </c>
      <c r="D6" s="494">
        <v>23.2</v>
      </c>
      <c r="E6" s="495">
        <v>21.4</v>
      </c>
      <c r="F6" s="439">
        <v>100.6</v>
      </c>
      <c r="G6" s="494">
        <v>14.9</v>
      </c>
      <c r="H6" s="440">
        <v>14.3</v>
      </c>
    </row>
    <row r="7" spans="1:8" ht="15.75" customHeight="1">
      <c r="A7" s="435"/>
      <c r="B7" s="442" t="s">
        <v>177</v>
      </c>
      <c r="C7" s="439">
        <v>102.3</v>
      </c>
      <c r="D7" s="494">
        <v>21.4</v>
      </c>
      <c r="E7" s="495">
        <v>21.6</v>
      </c>
      <c r="F7" s="439">
        <v>100</v>
      </c>
      <c r="G7" s="494">
        <v>13.6</v>
      </c>
      <c r="H7" s="443">
        <v>15.4</v>
      </c>
    </row>
    <row r="8" spans="1:8" ht="15.75" customHeight="1">
      <c r="A8" s="435"/>
      <c r="B8" s="444" t="s">
        <v>183</v>
      </c>
      <c r="C8" s="445">
        <v>101.2</v>
      </c>
      <c r="D8" s="496">
        <f>SUM(D11:D22)</f>
        <v>20.41</v>
      </c>
      <c r="E8" s="496">
        <f>SUM(E11:E22)</f>
        <v>21.47</v>
      </c>
      <c r="F8" s="445">
        <v>97.4</v>
      </c>
      <c r="G8" s="496">
        <f>SUM(G11:G22)</f>
        <v>14.58</v>
      </c>
      <c r="H8" s="503">
        <f>SUM(H11:H22)</f>
        <v>15.729999999999999</v>
      </c>
    </row>
    <row r="9" spans="1:8" ht="15.75" customHeight="1">
      <c r="A9" s="435"/>
      <c r="B9" s="442" t="s">
        <v>179</v>
      </c>
      <c r="C9" s="448">
        <f>ROUND((C8-C7)/C7*100,1)</f>
        <v>-1.1</v>
      </c>
      <c r="D9" s="504">
        <f>D8-D7</f>
        <v>-0.9899999999999984</v>
      </c>
      <c r="E9" s="505">
        <f>E8-E7</f>
        <v>-0.13000000000000256</v>
      </c>
      <c r="F9" s="448">
        <f>ROUND((F8-F7)/F7*100,1)</f>
        <v>-2.6</v>
      </c>
      <c r="G9" s="504">
        <f>G8-G7</f>
        <v>0.9800000000000004</v>
      </c>
      <c r="H9" s="506">
        <f>H8-H7</f>
        <v>0.3299999999999983</v>
      </c>
    </row>
    <row r="10" spans="1:8" ht="15.75" customHeight="1">
      <c r="A10" s="435"/>
      <c r="B10" s="442"/>
      <c r="C10" s="439"/>
      <c r="D10" s="494"/>
      <c r="E10" s="495"/>
      <c r="F10" s="439"/>
      <c r="G10" s="494"/>
      <c r="H10" s="443"/>
    </row>
    <row r="11" spans="1:8" ht="15.75" customHeight="1">
      <c r="A11" s="435"/>
      <c r="B11" s="452" t="s">
        <v>187</v>
      </c>
      <c r="C11" s="439">
        <v>101.4</v>
      </c>
      <c r="D11" s="494">
        <v>1.06</v>
      </c>
      <c r="E11" s="495">
        <v>1.77</v>
      </c>
      <c r="F11" s="439">
        <v>97.6</v>
      </c>
      <c r="G11" s="494">
        <v>0.73</v>
      </c>
      <c r="H11" s="443">
        <v>1.39</v>
      </c>
    </row>
    <row r="12" spans="1:8" ht="15.75" customHeight="1">
      <c r="A12" s="435"/>
      <c r="B12" s="452" t="s">
        <v>149</v>
      </c>
      <c r="C12" s="439">
        <v>101.2</v>
      </c>
      <c r="D12" s="494">
        <v>1.25</v>
      </c>
      <c r="E12" s="495">
        <v>1.44</v>
      </c>
      <c r="F12" s="439">
        <v>97.4</v>
      </c>
      <c r="G12" s="494">
        <v>0.75</v>
      </c>
      <c r="H12" s="443">
        <v>1.14</v>
      </c>
    </row>
    <row r="13" spans="1:8" ht="15.75" customHeight="1">
      <c r="A13" s="435"/>
      <c r="B13" s="452" t="s">
        <v>16</v>
      </c>
      <c r="C13" s="439">
        <v>101.1</v>
      </c>
      <c r="D13" s="494">
        <v>1.56</v>
      </c>
      <c r="E13" s="495">
        <v>1.65</v>
      </c>
      <c r="F13" s="439">
        <v>97.5</v>
      </c>
      <c r="G13" s="494">
        <v>1.15</v>
      </c>
      <c r="H13" s="443">
        <v>1.01</v>
      </c>
    </row>
    <row r="14" spans="1:8" ht="15.75" customHeight="1">
      <c r="A14" s="453"/>
      <c r="B14" s="452" t="s">
        <v>0</v>
      </c>
      <c r="C14" s="439">
        <v>101.6</v>
      </c>
      <c r="D14" s="494">
        <v>4.25</v>
      </c>
      <c r="E14" s="495">
        <v>3.41</v>
      </c>
      <c r="F14" s="439">
        <v>97.2</v>
      </c>
      <c r="G14" s="494">
        <v>2.86</v>
      </c>
      <c r="H14" s="443">
        <v>1.96</v>
      </c>
    </row>
    <row r="15" spans="1:8" ht="15.75" customHeight="1">
      <c r="A15" s="435"/>
      <c r="B15" s="452" t="s">
        <v>150</v>
      </c>
      <c r="C15" s="439">
        <v>101.8</v>
      </c>
      <c r="D15" s="494">
        <v>1.91</v>
      </c>
      <c r="E15" s="495">
        <v>2.11</v>
      </c>
      <c r="F15" s="439">
        <v>98.1</v>
      </c>
      <c r="G15" s="494">
        <v>1.46</v>
      </c>
      <c r="H15" s="443">
        <v>1.75</v>
      </c>
    </row>
    <row r="16" spans="1:8" ht="15.75" customHeight="1">
      <c r="A16" s="435"/>
      <c r="B16" s="452" t="s">
        <v>151</v>
      </c>
      <c r="C16" s="439">
        <v>101.6</v>
      </c>
      <c r="D16" s="494">
        <v>1.27</v>
      </c>
      <c r="E16" s="495">
        <v>1.51</v>
      </c>
      <c r="F16" s="439">
        <v>97.9</v>
      </c>
      <c r="G16" s="494">
        <v>0.78</v>
      </c>
      <c r="H16" s="443">
        <v>1</v>
      </c>
    </row>
    <row r="17" spans="1:8" ht="15.75" customHeight="1">
      <c r="A17" s="435"/>
      <c r="B17" s="452" t="s">
        <v>152</v>
      </c>
      <c r="C17" s="439">
        <v>101.1</v>
      </c>
      <c r="D17" s="494">
        <v>1.51</v>
      </c>
      <c r="E17" s="495">
        <v>2</v>
      </c>
      <c r="F17" s="439">
        <v>97</v>
      </c>
      <c r="G17" s="494">
        <v>0.92</v>
      </c>
      <c r="H17" s="443">
        <v>2.04</v>
      </c>
    </row>
    <row r="18" spans="1:8" ht="15.75" customHeight="1">
      <c r="A18" s="435"/>
      <c r="B18" s="452" t="s">
        <v>153</v>
      </c>
      <c r="C18" s="439">
        <v>100.7</v>
      </c>
      <c r="D18" s="494">
        <v>1.37</v>
      </c>
      <c r="E18" s="495">
        <v>1.77</v>
      </c>
      <c r="F18" s="439">
        <v>97.1</v>
      </c>
      <c r="G18" s="494">
        <v>1.12</v>
      </c>
      <c r="H18" s="443">
        <v>1.08</v>
      </c>
    </row>
    <row r="19" spans="1:8" ht="15.75" customHeight="1">
      <c r="A19" s="435"/>
      <c r="B19" s="452" t="s">
        <v>154</v>
      </c>
      <c r="C19" s="439">
        <v>100.7</v>
      </c>
      <c r="D19" s="494">
        <v>1.71</v>
      </c>
      <c r="E19" s="495">
        <v>1.76</v>
      </c>
      <c r="F19" s="439">
        <v>97.5</v>
      </c>
      <c r="G19" s="494">
        <v>1.56</v>
      </c>
      <c r="H19" s="443">
        <v>1.16</v>
      </c>
    </row>
    <row r="20" spans="1:8" ht="15.75" customHeight="1">
      <c r="A20" s="435"/>
      <c r="B20" s="452" t="s">
        <v>155</v>
      </c>
      <c r="C20" s="439">
        <v>101.2</v>
      </c>
      <c r="D20" s="494">
        <v>2.08</v>
      </c>
      <c r="E20" s="495">
        <v>1.57</v>
      </c>
      <c r="F20" s="439">
        <v>98</v>
      </c>
      <c r="G20" s="494">
        <v>1.77</v>
      </c>
      <c r="H20" s="443">
        <v>1.2</v>
      </c>
    </row>
    <row r="21" spans="1:8" ht="15.75" customHeight="1">
      <c r="A21" s="435"/>
      <c r="B21" s="452" t="s">
        <v>156</v>
      </c>
      <c r="C21" s="439">
        <v>100.3</v>
      </c>
      <c r="D21" s="494">
        <v>1.39</v>
      </c>
      <c r="E21" s="495">
        <v>1.29</v>
      </c>
      <c r="F21" s="439">
        <v>96</v>
      </c>
      <c r="G21" s="494">
        <v>0.76</v>
      </c>
      <c r="H21" s="443">
        <v>1.2</v>
      </c>
    </row>
    <row r="22" spans="1:8" ht="15.75" customHeight="1">
      <c r="A22" s="454"/>
      <c r="B22" s="455" t="s">
        <v>178</v>
      </c>
      <c r="C22" s="473">
        <v>101.1</v>
      </c>
      <c r="D22" s="499">
        <v>1.05</v>
      </c>
      <c r="E22" s="500">
        <v>1.19</v>
      </c>
      <c r="F22" s="473">
        <v>97.5</v>
      </c>
      <c r="G22" s="499">
        <v>0.72</v>
      </c>
      <c r="H22" s="474">
        <v>0.8</v>
      </c>
    </row>
    <row r="23" spans="1:8" ht="15.75" customHeight="1">
      <c r="A23" s="435"/>
      <c r="B23" s="457"/>
      <c r="C23" s="450"/>
      <c r="D23" s="498"/>
      <c r="E23" s="449"/>
      <c r="F23" s="450"/>
      <c r="G23" s="498"/>
      <c r="H23" s="475"/>
    </row>
    <row r="24" spans="1:8" ht="15.75" customHeight="1">
      <c r="A24" s="429" t="s">
        <v>3</v>
      </c>
      <c r="B24" s="459"/>
      <c r="C24" s="437"/>
      <c r="D24" s="501"/>
      <c r="E24" s="438"/>
      <c r="F24" s="437"/>
      <c r="G24" s="501"/>
      <c r="H24" s="458"/>
    </row>
    <row r="25" spans="1:8" ht="15.75" customHeight="1">
      <c r="A25" s="435"/>
      <c r="B25" s="436" t="s">
        <v>147</v>
      </c>
      <c r="C25" s="439">
        <v>100</v>
      </c>
      <c r="D25" s="494">
        <v>20.4</v>
      </c>
      <c r="E25" s="495">
        <v>22.6</v>
      </c>
      <c r="F25" s="439">
        <v>100</v>
      </c>
      <c r="G25" s="494">
        <v>12.2</v>
      </c>
      <c r="H25" s="440">
        <v>14.3</v>
      </c>
    </row>
    <row r="26" spans="1:8" ht="15.75" customHeight="1">
      <c r="A26" s="435"/>
      <c r="B26" s="442" t="s">
        <v>148</v>
      </c>
      <c r="C26" s="439">
        <v>101.6</v>
      </c>
      <c r="D26" s="494">
        <v>20.7</v>
      </c>
      <c r="E26" s="495">
        <v>19.9</v>
      </c>
      <c r="F26" s="439">
        <v>98.7</v>
      </c>
      <c r="G26" s="494">
        <v>12.7</v>
      </c>
      <c r="H26" s="443">
        <v>12.7</v>
      </c>
    </row>
    <row r="27" spans="1:8" ht="15.75" customHeight="1">
      <c r="A27" s="435"/>
      <c r="B27" s="442" t="s">
        <v>177</v>
      </c>
      <c r="C27" s="439">
        <v>101.1</v>
      </c>
      <c r="D27" s="494">
        <v>18.5</v>
      </c>
      <c r="E27" s="495">
        <v>19.2</v>
      </c>
      <c r="F27" s="439">
        <v>98</v>
      </c>
      <c r="G27" s="494">
        <v>11.9</v>
      </c>
      <c r="H27" s="443">
        <v>13</v>
      </c>
    </row>
    <row r="28" spans="1:8" s="443" customFormat="1" ht="15.75" customHeight="1">
      <c r="A28" s="454"/>
      <c r="B28" s="444" t="s">
        <v>183</v>
      </c>
      <c r="C28" s="445">
        <v>99.4</v>
      </c>
      <c r="D28" s="496">
        <f>SUM(D31:D42)</f>
        <v>16.42</v>
      </c>
      <c r="E28" s="496">
        <f>SUM(E31:E42)</f>
        <v>17.66</v>
      </c>
      <c r="F28" s="445">
        <v>97.8</v>
      </c>
      <c r="G28" s="496">
        <f>SUM(G31:G42)</f>
        <v>13.149999999999999</v>
      </c>
      <c r="H28" s="503">
        <f>SUM(H31:H42)</f>
        <v>13.089999999999998</v>
      </c>
    </row>
    <row r="29" spans="1:8" ht="15.75" customHeight="1">
      <c r="A29" s="435"/>
      <c r="B29" s="442" t="s">
        <v>179</v>
      </c>
      <c r="C29" s="507">
        <f aca="true" t="shared" si="0" ref="C29:H29">C28-C27</f>
        <v>-1.6999999999999886</v>
      </c>
      <c r="D29" s="494">
        <f t="shared" si="0"/>
        <v>-2.0799999999999983</v>
      </c>
      <c r="E29" s="505">
        <f t="shared" si="0"/>
        <v>-1.5399999999999991</v>
      </c>
      <c r="F29" s="507">
        <f t="shared" si="0"/>
        <v>-0.20000000000000284</v>
      </c>
      <c r="G29" s="494">
        <f t="shared" si="0"/>
        <v>1.2499999999999982</v>
      </c>
      <c r="H29" s="508">
        <f t="shared" si="0"/>
        <v>0.08999999999999808</v>
      </c>
    </row>
    <row r="30" spans="1:8" ht="15.75" customHeight="1">
      <c r="A30" s="435"/>
      <c r="B30" s="442"/>
      <c r="C30" s="439"/>
      <c r="D30" s="494"/>
      <c r="E30" s="495"/>
      <c r="F30" s="439"/>
      <c r="G30" s="494"/>
      <c r="H30" s="443"/>
    </row>
    <row r="31" spans="1:8" ht="15.75" customHeight="1">
      <c r="A31" s="435"/>
      <c r="B31" s="452" t="s">
        <v>187</v>
      </c>
      <c r="C31" s="439">
        <v>99.6</v>
      </c>
      <c r="D31" s="494">
        <v>1.1</v>
      </c>
      <c r="E31" s="495">
        <v>1.57</v>
      </c>
      <c r="F31" s="439">
        <v>97.1</v>
      </c>
      <c r="G31" s="494">
        <v>0.86</v>
      </c>
      <c r="H31" s="443">
        <v>1.06</v>
      </c>
    </row>
    <row r="32" spans="1:8" ht="15.75" customHeight="1">
      <c r="A32" s="435"/>
      <c r="B32" s="452" t="s">
        <v>149</v>
      </c>
      <c r="C32" s="439">
        <v>99.5</v>
      </c>
      <c r="D32" s="494">
        <v>1.08</v>
      </c>
      <c r="E32" s="495">
        <v>1.38</v>
      </c>
      <c r="F32" s="439">
        <v>97.7</v>
      </c>
      <c r="G32" s="494">
        <v>0.8</v>
      </c>
      <c r="H32" s="443">
        <v>0.74</v>
      </c>
    </row>
    <row r="33" spans="1:8" ht="15.75" customHeight="1">
      <c r="A33" s="435"/>
      <c r="B33" s="452" t="s">
        <v>16</v>
      </c>
      <c r="C33" s="439">
        <v>99.3</v>
      </c>
      <c r="D33" s="494">
        <v>1.22</v>
      </c>
      <c r="E33" s="495">
        <v>1.34</v>
      </c>
      <c r="F33" s="439">
        <v>97.7</v>
      </c>
      <c r="G33" s="494">
        <v>0.89</v>
      </c>
      <c r="H33" s="443">
        <v>0.86</v>
      </c>
    </row>
    <row r="34" spans="1:8" ht="15.75" customHeight="1">
      <c r="A34" s="435"/>
      <c r="B34" s="452" t="s">
        <v>0</v>
      </c>
      <c r="C34" s="439">
        <v>100.2</v>
      </c>
      <c r="D34" s="494">
        <v>3.63</v>
      </c>
      <c r="E34" s="495">
        <v>2.15</v>
      </c>
      <c r="F34" s="439">
        <v>97.3</v>
      </c>
      <c r="G34" s="494">
        <v>3.05</v>
      </c>
      <c r="H34" s="443">
        <v>1.76</v>
      </c>
    </row>
    <row r="35" spans="1:8" ht="15.75" customHeight="1">
      <c r="A35" s="453"/>
      <c r="B35" s="452" t="s">
        <v>150</v>
      </c>
      <c r="C35" s="439">
        <v>100.4</v>
      </c>
      <c r="D35" s="494">
        <v>1.5</v>
      </c>
      <c r="E35" s="495">
        <v>2</v>
      </c>
      <c r="F35" s="439">
        <v>99.2</v>
      </c>
      <c r="G35" s="494">
        <v>1.11</v>
      </c>
      <c r="H35" s="443">
        <v>0.93</v>
      </c>
    </row>
    <row r="36" spans="1:8" ht="15.75" customHeight="1">
      <c r="A36" s="435"/>
      <c r="B36" s="452" t="s">
        <v>151</v>
      </c>
      <c r="C36" s="439">
        <v>99.9</v>
      </c>
      <c r="D36" s="494">
        <v>1.01</v>
      </c>
      <c r="E36" s="495">
        <v>1.42</v>
      </c>
      <c r="F36" s="439">
        <v>98.9</v>
      </c>
      <c r="G36" s="494">
        <v>0.77</v>
      </c>
      <c r="H36" s="443">
        <v>1.09</v>
      </c>
    </row>
    <row r="37" spans="1:8" ht="15.75" customHeight="1">
      <c r="A37" s="435"/>
      <c r="B37" s="452" t="s">
        <v>152</v>
      </c>
      <c r="C37" s="439">
        <v>99.6</v>
      </c>
      <c r="D37" s="494">
        <v>1.29</v>
      </c>
      <c r="E37" s="495">
        <v>1.68</v>
      </c>
      <c r="F37" s="439">
        <v>98</v>
      </c>
      <c r="G37" s="494">
        <v>1</v>
      </c>
      <c r="H37" s="443">
        <v>1.84</v>
      </c>
    </row>
    <row r="38" spans="1:8" ht="15.75" customHeight="1">
      <c r="A38" s="435"/>
      <c r="B38" s="452" t="s">
        <v>153</v>
      </c>
      <c r="C38" s="439">
        <v>99.5</v>
      </c>
      <c r="D38" s="494">
        <v>1.3</v>
      </c>
      <c r="E38" s="495">
        <v>1.31</v>
      </c>
      <c r="F38" s="439">
        <v>97.9</v>
      </c>
      <c r="G38" s="494">
        <v>0.92</v>
      </c>
      <c r="H38" s="443">
        <v>1.08</v>
      </c>
    </row>
    <row r="39" spans="1:8" ht="15.75" customHeight="1">
      <c r="A39" s="435"/>
      <c r="B39" s="452" t="s">
        <v>154</v>
      </c>
      <c r="C39" s="439">
        <v>99.2</v>
      </c>
      <c r="D39" s="494">
        <v>1</v>
      </c>
      <c r="E39" s="495">
        <v>1.32</v>
      </c>
      <c r="F39" s="439">
        <v>97.9</v>
      </c>
      <c r="G39" s="494">
        <v>1.01</v>
      </c>
      <c r="H39" s="443">
        <v>1.03</v>
      </c>
    </row>
    <row r="40" spans="1:8" ht="15.75" customHeight="1">
      <c r="A40" s="435"/>
      <c r="B40" s="452" t="s">
        <v>155</v>
      </c>
      <c r="C40" s="439">
        <v>99.3</v>
      </c>
      <c r="D40" s="494">
        <v>1.44</v>
      </c>
      <c r="E40" s="495">
        <v>1.31</v>
      </c>
      <c r="F40" s="439">
        <v>98.3</v>
      </c>
      <c r="G40" s="494">
        <v>1.45</v>
      </c>
      <c r="H40" s="443">
        <v>1</v>
      </c>
    </row>
    <row r="41" spans="1:8" ht="15.75" customHeight="1">
      <c r="A41" s="435"/>
      <c r="B41" s="452" t="s">
        <v>156</v>
      </c>
      <c r="C41" s="439">
        <v>97.2</v>
      </c>
      <c r="D41" s="494">
        <v>0.96</v>
      </c>
      <c r="E41" s="495">
        <v>1.23</v>
      </c>
      <c r="F41" s="439">
        <v>95.6</v>
      </c>
      <c r="G41" s="494">
        <v>0.62</v>
      </c>
      <c r="H41" s="443">
        <v>1.02</v>
      </c>
    </row>
    <row r="42" spans="1:8" ht="15.75" customHeight="1">
      <c r="A42" s="454"/>
      <c r="B42" s="455" t="s">
        <v>178</v>
      </c>
      <c r="C42" s="445">
        <v>99</v>
      </c>
      <c r="D42" s="496">
        <v>0.89</v>
      </c>
      <c r="E42" s="497">
        <v>0.95</v>
      </c>
      <c r="F42" s="445">
        <v>97.9</v>
      </c>
      <c r="G42" s="496">
        <v>0.67</v>
      </c>
      <c r="H42" s="447">
        <v>0.68</v>
      </c>
    </row>
    <row r="43" spans="1:7" s="418" customFormat="1" ht="15.75" customHeight="1">
      <c r="A43" s="423"/>
      <c r="B43" s="477" t="s">
        <v>20</v>
      </c>
      <c r="C43" s="469"/>
      <c r="D43" s="417"/>
      <c r="E43" s="469"/>
      <c r="F43" s="469"/>
      <c r="G43" s="469"/>
    </row>
    <row r="44" spans="1:7" s="418" customFormat="1" ht="15.75" customHeight="1">
      <c r="A44" s="423"/>
      <c r="B44" s="477" t="s">
        <v>21</v>
      </c>
      <c r="C44" s="469"/>
      <c r="D44" s="417"/>
      <c r="E44" s="469"/>
      <c r="F44" s="469"/>
      <c r="G44" s="469"/>
    </row>
  </sheetData>
  <sheetProtection password="C71E" sheet="1" objects="1" scenarios="1"/>
  <mergeCells count="3">
    <mergeCell ref="C2:E2"/>
    <mergeCell ref="F2:H2"/>
    <mergeCell ref="A2:B3"/>
  </mergeCells>
  <printOptions/>
  <pageMargins left="1.5748031496062993" right="0.5905511811023623" top="0.984251968503937" bottom="0.7874015748031497" header="0.5118110236220472" footer="0.5118110236220472"/>
  <pageSetup horizontalDpi="300" verticalDpi="300" orientation="portrait" paperSize="9" scale="98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C1:J54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9.00390625" style="1" customWidth="1"/>
    <col min="3" max="3" width="5.125" style="1" customWidth="1"/>
    <col min="4" max="8" width="9.00390625" style="1" customWidth="1"/>
    <col min="9" max="9" width="5.125" style="1" customWidth="1"/>
    <col min="10" max="10" width="9.00390625" style="1" customWidth="1"/>
    <col min="11" max="11" width="6.125" style="1" customWidth="1"/>
    <col min="12" max="16384" width="9.00390625" style="1" customWidth="1"/>
  </cols>
  <sheetData>
    <row r="1" spans="4:8" ht="13.5">
      <c r="D1" s="27"/>
      <c r="E1" s="27"/>
      <c r="F1" s="27"/>
      <c r="G1" s="27"/>
      <c r="H1" s="27"/>
    </row>
    <row r="2" spans="3:10" ht="13.5">
      <c r="C2" s="2"/>
      <c r="D2" s="27"/>
      <c r="E2" s="27"/>
      <c r="F2" s="27"/>
      <c r="G2" s="27"/>
      <c r="H2" s="27"/>
      <c r="I2" s="2"/>
      <c r="J2" s="2"/>
    </row>
    <row r="3" spans="3:10" ht="13.5">
      <c r="C3" s="3"/>
      <c r="D3" s="3"/>
      <c r="E3" s="3"/>
      <c r="F3" s="3"/>
      <c r="G3" s="3"/>
      <c r="H3" s="3"/>
      <c r="I3" s="4"/>
      <c r="J3" s="2"/>
    </row>
    <row r="4" spans="3:9" ht="13.5">
      <c r="C4" s="3"/>
      <c r="D4" s="4"/>
      <c r="E4" s="4"/>
      <c r="F4" s="4"/>
      <c r="G4" s="4"/>
      <c r="H4" s="4"/>
      <c r="I4" s="3"/>
    </row>
    <row r="5" spans="3:9" ht="13.5">
      <c r="C5" s="3"/>
      <c r="D5" s="3"/>
      <c r="E5" s="4"/>
      <c r="F5" s="4"/>
      <c r="G5" s="4"/>
      <c r="H5" s="4"/>
      <c r="I5" s="3"/>
    </row>
    <row r="6" spans="3:9" ht="13.5">
      <c r="C6" s="3"/>
      <c r="D6" s="4"/>
      <c r="E6" s="4"/>
      <c r="F6" s="4"/>
      <c r="G6" s="4"/>
      <c r="H6" s="4"/>
      <c r="I6" s="3"/>
    </row>
    <row r="7" spans="3:9" ht="13.5">
      <c r="C7" s="3"/>
      <c r="D7" s="4"/>
      <c r="E7" s="4"/>
      <c r="F7" s="4"/>
      <c r="G7" s="4"/>
      <c r="H7" s="4"/>
      <c r="I7" s="3"/>
    </row>
    <row r="8" spans="3:9" ht="13.5">
      <c r="C8" s="3"/>
      <c r="E8" s="4"/>
      <c r="F8" s="4"/>
      <c r="G8" s="4"/>
      <c r="H8" s="4"/>
      <c r="I8" s="3"/>
    </row>
    <row r="9" spans="3:9" ht="13.5">
      <c r="C9" s="3"/>
      <c r="D9" s="4"/>
      <c r="E9" s="4"/>
      <c r="F9" s="4"/>
      <c r="G9" s="4"/>
      <c r="H9" s="4"/>
      <c r="I9" s="3"/>
    </row>
    <row r="10" spans="3:9" ht="13.5">
      <c r="C10" s="3"/>
      <c r="D10" s="4"/>
      <c r="E10" s="4"/>
      <c r="F10" s="4"/>
      <c r="G10" s="4"/>
      <c r="H10" s="4"/>
      <c r="I10" s="3"/>
    </row>
    <row r="11" spans="3:9" ht="13.5">
      <c r="C11" s="3"/>
      <c r="D11" s="4"/>
      <c r="E11" s="4"/>
      <c r="F11" s="4"/>
      <c r="G11" s="4"/>
      <c r="H11" s="4"/>
      <c r="I11" s="3"/>
    </row>
    <row r="12" spans="3:9" ht="13.5">
      <c r="C12" s="3"/>
      <c r="D12" s="4"/>
      <c r="E12" s="4"/>
      <c r="F12" s="4"/>
      <c r="G12" s="4"/>
      <c r="H12" s="4"/>
      <c r="I12" s="3"/>
    </row>
    <row r="13" spans="3:9" ht="13.5">
      <c r="C13" s="3"/>
      <c r="D13" s="4"/>
      <c r="E13" s="4"/>
      <c r="F13" s="4"/>
      <c r="G13" s="4"/>
      <c r="H13" s="4"/>
      <c r="I13" s="3"/>
    </row>
    <row r="14" spans="3:9" ht="13.5">
      <c r="C14" s="3"/>
      <c r="D14" s="4"/>
      <c r="E14" s="4"/>
      <c r="F14" s="4"/>
      <c r="G14" s="4"/>
      <c r="H14" s="4"/>
      <c r="I14" s="3"/>
    </row>
    <row r="15" spans="3:9" ht="13.5" customHeight="1">
      <c r="C15" s="3"/>
      <c r="E15" s="3"/>
      <c r="F15" s="5"/>
      <c r="G15" s="5"/>
      <c r="H15" s="4"/>
      <c r="I15" s="3"/>
    </row>
    <row r="16" spans="3:9" ht="13.5" customHeight="1">
      <c r="C16" s="10"/>
      <c r="D16" s="10"/>
      <c r="E16" s="26" t="s">
        <v>129</v>
      </c>
      <c r="F16" s="26"/>
      <c r="G16" s="26"/>
      <c r="H16" s="10"/>
      <c r="I16" s="10"/>
    </row>
    <row r="17" spans="3:9" ht="13.5" customHeight="1">
      <c r="C17" s="7"/>
      <c r="D17" s="2"/>
      <c r="E17" s="26"/>
      <c r="F17" s="26"/>
      <c r="G17" s="26"/>
      <c r="H17" s="2"/>
      <c r="I17" s="8"/>
    </row>
    <row r="18" spans="3:9" ht="13.5">
      <c r="C18" s="7"/>
      <c r="E18" s="2"/>
      <c r="G18" s="2"/>
      <c r="H18" s="2"/>
      <c r="I18" s="8"/>
    </row>
    <row r="19" spans="3:9" ht="14.25">
      <c r="C19" s="28" t="s">
        <v>130</v>
      </c>
      <c r="D19" s="29"/>
      <c r="E19" s="29"/>
      <c r="F19" s="29"/>
      <c r="G19" s="29"/>
      <c r="H19" s="29"/>
      <c r="I19" s="30"/>
    </row>
    <row r="20" spans="3:9" ht="14.25">
      <c r="C20" s="28" t="s">
        <v>131</v>
      </c>
      <c r="D20" s="29"/>
      <c r="E20" s="29"/>
      <c r="F20" s="29"/>
      <c r="G20" s="29"/>
      <c r="H20" s="29"/>
      <c r="I20" s="30"/>
    </row>
    <row r="21" spans="3:9" ht="14.25">
      <c r="C21" s="19"/>
      <c r="D21" s="20"/>
      <c r="E21" s="20"/>
      <c r="F21" s="20"/>
      <c r="G21" s="20"/>
      <c r="H21" s="20"/>
      <c r="I21" s="21"/>
    </row>
    <row r="22" spans="3:9" ht="13.5">
      <c r="C22" s="31" t="s">
        <v>132</v>
      </c>
      <c r="D22" s="32"/>
      <c r="E22" s="32"/>
      <c r="F22" s="32"/>
      <c r="G22" s="32"/>
      <c r="H22" s="32"/>
      <c r="I22" s="33"/>
    </row>
    <row r="23" spans="3:9" ht="13.5">
      <c r="C23" s="31"/>
      <c r="D23" s="32"/>
      <c r="E23" s="32"/>
      <c r="F23" s="32"/>
      <c r="G23" s="32"/>
      <c r="H23" s="32"/>
      <c r="I23" s="33"/>
    </row>
    <row r="24" spans="3:9" ht="13.5">
      <c r="C24" s="31" t="s">
        <v>133</v>
      </c>
      <c r="D24" s="32"/>
      <c r="E24" s="32"/>
      <c r="F24" s="32"/>
      <c r="G24" s="32"/>
      <c r="H24" s="32"/>
      <c r="I24" s="33"/>
    </row>
    <row r="25" spans="3:9" ht="13.5">
      <c r="C25" s="31"/>
      <c r="D25" s="32"/>
      <c r="E25" s="32"/>
      <c r="F25" s="32"/>
      <c r="G25" s="32"/>
      <c r="H25" s="32"/>
      <c r="I25" s="33"/>
    </row>
    <row r="26" spans="3:9" ht="13.5">
      <c r="C26" s="7"/>
      <c r="D26" s="34" t="s">
        <v>244</v>
      </c>
      <c r="E26" s="34"/>
      <c r="F26" s="34"/>
      <c r="G26" s="34"/>
      <c r="H26" s="34"/>
      <c r="I26" s="8"/>
    </row>
    <row r="27" spans="3:9" ht="13.5">
      <c r="C27" s="7"/>
      <c r="D27" s="34"/>
      <c r="E27" s="34"/>
      <c r="F27" s="34"/>
      <c r="G27" s="34"/>
      <c r="H27" s="34"/>
      <c r="I27" s="8"/>
    </row>
    <row r="28" spans="3:9" ht="14.25" thickBot="1">
      <c r="C28" s="7"/>
      <c r="D28" s="22"/>
      <c r="E28" s="22" t="s">
        <v>134</v>
      </c>
      <c r="F28" s="22"/>
      <c r="G28" s="23" t="s">
        <v>135</v>
      </c>
      <c r="H28" s="22"/>
      <c r="I28" s="8"/>
    </row>
    <row r="29" spans="3:9" ht="23.25" customHeight="1" thickTop="1">
      <c r="C29" s="9"/>
      <c r="D29" s="35"/>
      <c r="E29" s="36"/>
      <c r="F29" s="36"/>
      <c r="G29" s="36"/>
      <c r="H29" s="36"/>
      <c r="I29" s="11"/>
    </row>
    <row r="30" spans="3:9" ht="13.5">
      <c r="C30" s="6"/>
      <c r="D30" s="6"/>
      <c r="E30" s="6"/>
      <c r="F30" s="6"/>
      <c r="G30" s="6"/>
      <c r="H30" s="6"/>
      <c r="I30" s="6"/>
    </row>
    <row r="31" spans="3:9" ht="13.5">
      <c r="C31" s="2"/>
      <c r="D31" s="2"/>
      <c r="E31" s="2"/>
      <c r="F31" s="2"/>
      <c r="G31" s="2"/>
      <c r="H31" s="2"/>
      <c r="I31" s="2"/>
    </row>
    <row r="39" ht="14.25" thickBot="1"/>
    <row r="40" spans="4:8" ht="14.25" thickTop="1">
      <c r="D40" s="12"/>
      <c r="E40" s="12"/>
      <c r="F40" s="12"/>
      <c r="G40" s="12"/>
      <c r="H40" s="12"/>
    </row>
    <row r="41" spans="4:8" ht="13.5">
      <c r="D41" s="13"/>
      <c r="F41" s="14" t="s">
        <v>1</v>
      </c>
      <c r="G41" s="15"/>
      <c r="H41" s="16"/>
    </row>
    <row r="42" spans="4:8" ht="13.5">
      <c r="D42" s="16"/>
      <c r="F42" s="14" t="s">
        <v>2</v>
      </c>
      <c r="G42" s="15"/>
      <c r="H42" s="16"/>
    </row>
    <row r="43" spans="4:8" ht="13.5">
      <c r="D43" s="16"/>
      <c r="F43" s="14"/>
      <c r="G43" s="15"/>
      <c r="H43" s="16"/>
    </row>
    <row r="44" spans="4:8" ht="13.5">
      <c r="D44" s="13"/>
      <c r="E44" s="24" t="s">
        <v>243</v>
      </c>
      <c r="F44" s="25"/>
      <c r="G44" s="25"/>
      <c r="H44" s="16"/>
    </row>
    <row r="45" spans="4:8" ht="13.5">
      <c r="D45" s="2"/>
      <c r="E45" s="17"/>
      <c r="F45" s="17"/>
      <c r="G45" s="17"/>
      <c r="H45" s="2"/>
    </row>
    <row r="46" spans="5:8" ht="13.5">
      <c r="E46" s="2" t="s">
        <v>182</v>
      </c>
      <c r="F46" s="2"/>
      <c r="G46" s="2"/>
      <c r="H46" s="2"/>
    </row>
    <row r="47" spans="5:8" ht="13.5">
      <c r="E47" s="2" t="s">
        <v>5</v>
      </c>
      <c r="F47" s="2"/>
      <c r="G47" s="2"/>
      <c r="H47" s="2"/>
    </row>
    <row r="48" spans="5:8" ht="13.5">
      <c r="E48" s="2"/>
      <c r="F48" s="2"/>
      <c r="G48" s="2"/>
      <c r="H48" s="2"/>
    </row>
    <row r="49" spans="5:8" ht="13.5">
      <c r="E49" s="2" t="s">
        <v>6</v>
      </c>
      <c r="F49" s="2"/>
      <c r="G49" s="2"/>
      <c r="H49" s="2"/>
    </row>
    <row r="50" spans="5:8" ht="13.5">
      <c r="E50" s="2" t="s">
        <v>7</v>
      </c>
      <c r="F50" s="2"/>
      <c r="G50" s="2"/>
      <c r="H50" s="2"/>
    </row>
    <row r="51" spans="5:8" ht="13.5">
      <c r="E51" s="2" t="s">
        <v>13</v>
      </c>
      <c r="F51" s="2"/>
      <c r="G51" s="2"/>
      <c r="H51" s="2"/>
    </row>
    <row r="52" spans="5:8" ht="13.5">
      <c r="E52" s="2" t="s">
        <v>14</v>
      </c>
      <c r="F52" s="2"/>
      <c r="G52" s="2"/>
      <c r="H52" s="2"/>
    </row>
    <row r="53" spans="4:8" ht="14.25" thickBot="1">
      <c r="D53" s="18"/>
      <c r="E53" s="18"/>
      <c r="F53" s="18"/>
      <c r="G53" s="18"/>
      <c r="H53" s="18"/>
    </row>
    <row r="54" spans="4:8" ht="14.25" thickTop="1">
      <c r="D54" s="2"/>
      <c r="E54" s="2"/>
      <c r="F54" s="2"/>
      <c r="G54" s="2"/>
      <c r="H54" s="2"/>
    </row>
  </sheetData>
  <sheetProtection password="C71E" sheet="1" objects="1" scenarios="1"/>
  <mergeCells count="9">
    <mergeCell ref="E44:G44"/>
    <mergeCell ref="E16:G17"/>
    <mergeCell ref="D1:H2"/>
    <mergeCell ref="C19:I19"/>
    <mergeCell ref="C20:I20"/>
    <mergeCell ref="C22:I23"/>
    <mergeCell ref="C24:I25"/>
    <mergeCell ref="D26:H27"/>
    <mergeCell ref="D29:H29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75390625" style="57" customWidth="1"/>
    <col min="2" max="10" width="9.00390625" style="57" customWidth="1"/>
    <col min="11" max="11" width="5.75390625" style="57" customWidth="1"/>
    <col min="12" max="16384" width="9.00390625" style="57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</sheetData>
  <sheetProtection password="C71E" sheet="1" objects="1" scenarios="1"/>
  <printOptions/>
  <pageMargins left="0.984251968503937" right="0.5905511811023623" top="0.984251968503937" bottom="0.5905511811023623" header="0.5118110236220472" footer="0.5118110236220472"/>
  <pageSetup horizontalDpi="300" verticalDpi="300" orientation="portrait" paperSize="9" r:id="rId3"/>
  <legacyDrawing r:id="rId2"/>
  <oleObjects>
    <oleObject progId="文書" shapeId="2169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:W57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4.375" style="58" customWidth="1"/>
    <col min="3" max="3" width="2.50390625" style="58" customWidth="1"/>
    <col min="4" max="6" width="12.00390625" style="58" customWidth="1"/>
    <col min="7" max="7" width="10.75390625" style="58" customWidth="1"/>
    <col min="8" max="8" width="4.50390625" style="58" customWidth="1"/>
    <col min="9" max="9" width="9.50390625" style="58" customWidth="1"/>
    <col min="10" max="10" width="4.00390625" style="58" customWidth="1"/>
    <col min="11" max="11" width="10.75390625" style="58" customWidth="1"/>
    <col min="12" max="12" width="4.50390625" style="58" customWidth="1"/>
    <col min="13" max="13" width="9.50390625" style="58" customWidth="1"/>
    <col min="14" max="14" width="4.00390625" style="58" customWidth="1"/>
    <col min="15" max="15" width="4.375" style="58" customWidth="1"/>
    <col min="16" max="16384" width="9.00390625" style="58" customWidth="1"/>
  </cols>
  <sheetData>
    <row r="1" ht="22.5" customHeight="1"/>
    <row r="2" ht="13.5" customHeight="1"/>
    <row r="3" spans="2:9" ht="22.5" customHeight="1">
      <c r="B3" s="59" t="s">
        <v>123</v>
      </c>
      <c r="C3" s="60"/>
      <c r="D3" s="60"/>
      <c r="E3" s="60"/>
      <c r="F3" s="60"/>
      <c r="G3" s="60"/>
      <c r="H3" s="60"/>
      <c r="I3" s="60"/>
    </row>
    <row r="4" spans="2:9" ht="22.5" customHeight="1">
      <c r="B4" s="61" t="s">
        <v>180</v>
      </c>
      <c r="C4" s="62"/>
      <c r="D4" s="60"/>
      <c r="E4" s="60"/>
      <c r="F4" s="60"/>
      <c r="G4" s="60"/>
      <c r="H4" s="60"/>
      <c r="I4" s="60"/>
    </row>
    <row r="5" spans="2:11" ht="27" customHeight="1">
      <c r="B5" s="63" t="s">
        <v>191</v>
      </c>
      <c r="C5" s="63"/>
      <c r="D5" s="63"/>
      <c r="E5" s="63"/>
      <c r="F5" s="63"/>
      <c r="G5" s="63"/>
      <c r="H5" s="63"/>
      <c r="I5" s="63"/>
      <c r="J5" s="64"/>
      <c r="K5" s="64"/>
    </row>
    <row r="6" spans="1:9" ht="15.75" customHeight="1">
      <c r="A6" s="65"/>
      <c r="B6" s="65"/>
      <c r="C6" s="65"/>
      <c r="D6" s="65"/>
      <c r="E6" s="65"/>
      <c r="F6" s="65"/>
      <c r="G6" s="65"/>
      <c r="H6" s="65"/>
      <c r="I6" s="65"/>
    </row>
    <row r="7" spans="2:14" ht="33.75" customHeight="1">
      <c r="B7" s="66"/>
      <c r="C7" s="67" t="s">
        <v>194</v>
      </c>
      <c r="D7" s="68"/>
      <c r="E7" s="68"/>
      <c r="F7" s="68"/>
      <c r="G7" s="67" t="s">
        <v>195</v>
      </c>
      <c r="H7" s="68"/>
      <c r="I7" s="68"/>
      <c r="J7" s="69"/>
      <c r="K7" s="67" t="s">
        <v>196</v>
      </c>
      <c r="L7" s="68"/>
      <c r="M7" s="68"/>
      <c r="N7" s="69"/>
    </row>
    <row r="8" spans="3:14" ht="33.75" customHeight="1" thickBot="1">
      <c r="C8" s="70"/>
      <c r="D8" s="71"/>
      <c r="E8" s="71"/>
      <c r="F8" s="71"/>
      <c r="G8" s="72" t="s">
        <v>197</v>
      </c>
      <c r="H8" s="73"/>
      <c r="I8" s="74" t="s">
        <v>231</v>
      </c>
      <c r="J8" s="75"/>
      <c r="K8" s="72" t="s">
        <v>197</v>
      </c>
      <c r="L8" s="73"/>
      <c r="M8" s="74" t="s">
        <v>231</v>
      </c>
      <c r="N8" s="75"/>
    </row>
    <row r="9" spans="3:14" ht="33.75" customHeight="1" thickTop="1">
      <c r="C9" s="76" t="s">
        <v>198</v>
      </c>
      <c r="D9" s="77"/>
      <c r="E9" s="78"/>
      <c r="F9" s="79"/>
      <c r="G9" s="80">
        <f>G12+G14</f>
        <v>326492</v>
      </c>
      <c r="H9" s="81" t="s">
        <v>88</v>
      </c>
      <c r="I9" s="82"/>
      <c r="J9" s="83"/>
      <c r="K9" s="84">
        <f>K12+K14</f>
        <v>331300</v>
      </c>
      <c r="L9" s="81" t="s">
        <v>88</v>
      </c>
      <c r="M9" s="85"/>
      <c r="N9" s="83"/>
    </row>
    <row r="10" spans="2:14" ht="33.75" customHeight="1">
      <c r="B10" s="66"/>
      <c r="C10" s="76"/>
      <c r="D10" s="78"/>
      <c r="E10" s="86" t="s">
        <v>199</v>
      </c>
      <c r="F10" s="87"/>
      <c r="G10" s="88">
        <v>99.4</v>
      </c>
      <c r="H10" s="89"/>
      <c r="I10" s="90">
        <v>1.2</v>
      </c>
      <c r="J10" s="91" t="s">
        <v>76</v>
      </c>
      <c r="K10" s="92">
        <v>99.9</v>
      </c>
      <c r="L10" s="89"/>
      <c r="M10" s="93">
        <v>0.4</v>
      </c>
      <c r="N10" s="91" t="s">
        <v>76</v>
      </c>
    </row>
    <row r="11" spans="3:14" ht="33.75" customHeight="1">
      <c r="C11" s="94"/>
      <c r="D11" s="78"/>
      <c r="E11" s="86" t="s">
        <v>200</v>
      </c>
      <c r="F11" s="87"/>
      <c r="G11" s="88">
        <v>97.1</v>
      </c>
      <c r="H11" s="89"/>
      <c r="I11" s="90">
        <v>-0.2</v>
      </c>
      <c r="J11" s="91" t="s">
        <v>76</v>
      </c>
      <c r="K11" s="92">
        <v>97.9</v>
      </c>
      <c r="L11" s="89"/>
      <c r="M11" s="93">
        <v>-1.2</v>
      </c>
      <c r="N11" s="91" t="s">
        <v>76</v>
      </c>
    </row>
    <row r="12" spans="3:14" ht="33.75" customHeight="1">
      <c r="C12" s="95"/>
      <c r="D12" s="96" t="s">
        <v>201</v>
      </c>
      <c r="E12" s="77"/>
      <c r="F12" s="78"/>
      <c r="G12" s="97">
        <v>270341</v>
      </c>
      <c r="H12" s="98" t="s">
        <v>88</v>
      </c>
      <c r="I12" s="99"/>
      <c r="J12" s="100"/>
      <c r="K12" s="101">
        <v>270511</v>
      </c>
      <c r="L12" s="98" t="s">
        <v>88</v>
      </c>
      <c r="M12" s="102"/>
      <c r="N12" s="100"/>
    </row>
    <row r="13" spans="2:14" ht="33.75" customHeight="1">
      <c r="B13" s="66"/>
      <c r="C13" s="103"/>
      <c r="D13" s="104"/>
      <c r="E13" s="105" t="s">
        <v>199</v>
      </c>
      <c r="F13" s="106"/>
      <c r="G13" s="88">
        <v>99.9</v>
      </c>
      <c r="H13" s="89"/>
      <c r="I13" s="107">
        <v>0.3</v>
      </c>
      <c r="J13" s="91" t="s">
        <v>76</v>
      </c>
      <c r="K13" s="92">
        <v>100.1</v>
      </c>
      <c r="L13" s="89"/>
      <c r="M13" s="108">
        <v>0.4</v>
      </c>
      <c r="N13" s="91" t="s">
        <v>76</v>
      </c>
    </row>
    <row r="14" spans="3:14" ht="33.75" customHeight="1">
      <c r="C14" s="109"/>
      <c r="D14" s="110" t="s">
        <v>202</v>
      </c>
      <c r="E14" s="111"/>
      <c r="F14" s="112"/>
      <c r="G14" s="113">
        <v>56151</v>
      </c>
      <c r="H14" s="114" t="s">
        <v>88</v>
      </c>
      <c r="I14" s="115"/>
      <c r="J14" s="116"/>
      <c r="K14" s="117">
        <v>60789</v>
      </c>
      <c r="L14" s="114" t="s">
        <v>88</v>
      </c>
      <c r="M14" s="118"/>
      <c r="N14" s="116"/>
    </row>
    <row r="15" ht="18.75" customHeight="1">
      <c r="N15" s="119" t="s">
        <v>210</v>
      </c>
    </row>
    <row r="21" ht="13.5"/>
    <row r="22" ht="13.5"/>
    <row r="23" s="120" customFormat="1" ht="14.25"/>
    <row r="24" s="120" customFormat="1" ht="13.5"/>
    <row r="25" s="120" customFormat="1" ht="13.5"/>
    <row r="26" s="120" customFormat="1" ht="13.5"/>
    <row r="27" s="120" customFormat="1" ht="13.5"/>
    <row r="28" s="120" customFormat="1" ht="13.5"/>
    <row r="29" s="120" customFormat="1" ht="13.5"/>
    <row r="30" s="120" customFormat="1" ht="13.5"/>
    <row r="31" s="120" customFormat="1" ht="13.5"/>
    <row r="32" s="120" customFormat="1" ht="13.5"/>
    <row r="33" s="120" customFormat="1" ht="13.5"/>
    <row r="34" s="120" customFormat="1" ht="13.5"/>
    <row r="35" s="120" customFormat="1" ht="13.5"/>
    <row r="36" s="120" customFormat="1" ht="13.5"/>
    <row r="37" s="120" customFormat="1" ht="13.5"/>
    <row r="38" s="120" customFormat="1" ht="13.5"/>
    <row r="39" s="120" customFormat="1" ht="13.5"/>
    <row r="40" s="120" customFormat="1" ht="13.5"/>
    <row r="41" s="120" customFormat="1" ht="13.5"/>
    <row r="42" s="120" customFormat="1" ht="13.5"/>
    <row r="43" s="120" customFormat="1" ht="13.5"/>
    <row r="44" s="120" customFormat="1" ht="13.5"/>
    <row r="45" s="120" customFormat="1" ht="13.5"/>
    <row r="46" s="120" customFormat="1" ht="13.5"/>
    <row r="47" s="120" customFormat="1" ht="13.5"/>
    <row r="48" s="120" customFormat="1" ht="13.5"/>
    <row r="49" spans="16:23" s="120" customFormat="1" ht="13.5">
      <c r="P49" s="121"/>
      <c r="Q49" s="121" t="s">
        <v>108</v>
      </c>
      <c r="R49" s="121" t="s">
        <v>121</v>
      </c>
      <c r="S49" s="121" t="s">
        <v>122</v>
      </c>
      <c r="T49" s="121" t="s">
        <v>192</v>
      </c>
      <c r="U49" s="121"/>
      <c r="V49" s="121"/>
      <c r="W49" s="121"/>
    </row>
    <row r="50" spans="16:23" s="120" customFormat="1" ht="13.5">
      <c r="P50" s="122" t="s">
        <v>112</v>
      </c>
      <c r="Q50" s="123">
        <v>100</v>
      </c>
      <c r="R50" s="123">
        <v>99</v>
      </c>
      <c r="S50" s="123">
        <v>98.2</v>
      </c>
      <c r="T50" s="123">
        <v>99.4</v>
      </c>
      <c r="U50" s="123"/>
      <c r="V50" s="123"/>
      <c r="W50" s="122" t="s">
        <v>112</v>
      </c>
    </row>
    <row r="51" spans="16:23" s="120" customFormat="1" ht="13.5">
      <c r="P51" s="122" t="s">
        <v>113</v>
      </c>
      <c r="Q51" s="123">
        <v>100</v>
      </c>
      <c r="R51" s="123">
        <v>99.6</v>
      </c>
      <c r="S51" s="123">
        <v>99.6</v>
      </c>
      <c r="T51" s="123">
        <v>99.9</v>
      </c>
      <c r="U51" s="123"/>
      <c r="V51" s="123"/>
      <c r="W51" s="122" t="s">
        <v>113</v>
      </c>
    </row>
    <row r="52" s="120" customFormat="1" ht="13.5"/>
    <row r="53" s="120" customFormat="1" ht="13.5"/>
    <row r="54" s="120" customFormat="1" ht="12.75" customHeight="1"/>
    <row r="55" s="120" customFormat="1" ht="12.75" customHeight="1"/>
    <row r="56" s="120" customFormat="1" ht="13.5"/>
    <row r="57" spans="7:8" s="120" customFormat="1" ht="13.5">
      <c r="G57" s="124"/>
      <c r="H57" s="124"/>
    </row>
    <row r="58" s="120" customFormat="1" ht="13.5"/>
    <row r="59" s="120" customFormat="1" ht="13.5"/>
    <row r="60" s="120" customFormat="1" ht="13.5"/>
    <row r="61" s="120" customFormat="1" ht="13.5"/>
    <row r="62" s="120" customFormat="1" ht="13.5"/>
    <row r="63" s="120" customFormat="1" ht="13.5"/>
    <row r="64" s="120" customFormat="1" ht="13.5"/>
    <row r="65" s="120" customFormat="1" ht="13.5"/>
    <row r="66" s="120" customFormat="1" ht="13.5"/>
    <row r="67" s="120" customFormat="1" ht="13.5"/>
  </sheetData>
  <sheetProtection password="C71E" sheet="1" objects="1" scenarios="1"/>
  <mergeCells count="8">
    <mergeCell ref="B5:K5"/>
    <mergeCell ref="C7:F8"/>
    <mergeCell ref="G7:J7"/>
    <mergeCell ref="K7:N7"/>
    <mergeCell ref="G8:H8"/>
    <mergeCell ref="I8:J8"/>
    <mergeCell ref="K8:L8"/>
    <mergeCell ref="M8:N8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84" r:id="rId4"/>
  <headerFooter alignWithMargins="0">
    <oddFooter>&amp;C&amp;A</oddFooter>
  </headerFooter>
  <drawing r:id="rId3"/>
  <legacyDrawing r:id="rId2"/>
  <oleObjects>
    <oleObject progId="Word.Document.8" shapeId="50203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W57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4.375" style="125" customWidth="1"/>
    <col min="3" max="3" width="2.50390625" style="125" customWidth="1"/>
    <col min="4" max="6" width="12.00390625" style="125" customWidth="1"/>
    <col min="7" max="7" width="10.75390625" style="125" customWidth="1"/>
    <col min="8" max="8" width="4.50390625" style="125" customWidth="1"/>
    <col min="9" max="9" width="9.50390625" style="125" customWidth="1"/>
    <col min="10" max="10" width="4.00390625" style="125" customWidth="1"/>
    <col min="11" max="11" width="10.75390625" style="125" customWidth="1"/>
    <col min="12" max="12" width="4.50390625" style="125" customWidth="1"/>
    <col min="13" max="13" width="9.50390625" style="125" customWidth="1"/>
    <col min="14" max="14" width="4.00390625" style="125" customWidth="1"/>
    <col min="15" max="15" width="4.375" style="125" customWidth="1"/>
    <col min="16" max="16384" width="9.00390625" style="125" customWidth="1"/>
  </cols>
  <sheetData>
    <row r="1" ht="36" customHeight="1"/>
    <row r="2" spans="2:9" ht="22.5" customHeight="1">
      <c r="B2" s="59" t="s">
        <v>125</v>
      </c>
      <c r="C2" s="60"/>
      <c r="D2" s="60"/>
      <c r="E2" s="60"/>
      <c r="F2" s="60"/>
      <c r="G2" s="60"/>
      <c r="H2" s="60"/>
      <c r="I2" s="60"/>
    </row>
    <row r="3" spans="2:9" ht="21" customHeight="1">
      <c r="B3" s="61" t="s">
        <v>180</v>
      </c>
      <c r="C3" s="62"/>
      <c r="D3" s="60"/>
      <c r="E3" s="60"/>
      <c r="F3" s="60"/>
      <c r="G3" s="60"/>
      <c r="H3" s="60"/>
      <c r="I3" s="60"/>
    </row>
    <row r="4" spans="2:11" ht="27" customHeight="1">
      <c r="B4" s="63" t="s">
        <v>190</v>
      </c>
      <c r="C4" s="63"/>
      <c r="D4" s="63"/>
      <c r="E4" s="63"/>
      <c r="F4" s="63"/>
      <c r="G4" s="63"/>
      <c r="H4" s="63"/>
      <c r="I4" s="63"/>
      <c r="J4" s="63"/>
      <c r="K4" s="126"/>
    </row>
    <row r="5" spans="1:9" ht="15.75" customHeight="1">
      <c r="A5" s="65"/>
      <c r="B5" s="65"/>
      <c r="C5" s="65"/>
      <c r="D5" s="65"/>
      <c r="E5" s="65"/>
      <c r="G5" s="65"/>
      <c r="H5" s="65"/>
      <c r="I5" s="65"/>
    </row>
    <row r="6" spans="1:14" s="128" customFormat="1" ht="33.75" customHeight="1">
      <c r="A6" s="66"/>
      <c r="B6" s="127"/>
      <c r="C6" s="67" t="s">
        <v>194</v>
      </c>
      <c r="D6" s="68"/>
      <c r="E6" s="68"/>
      <c r="F6" s="68"/>
      <c r="G6" s="67" t="s">
        <v>195</v>
      </c>
      <c r="H6" s="68"/>
      <c r="I6" s="68"/>
      <c r="J6" s="69"/>
      <c r="K6" s="67" t="s">
        <v>196</v>
      </c>
      <c r="L6" s="68"/>
      <c r="M6" s="68"/>
      <c r="N6" s="69"/>
    </row>
    <row r="7" spans="2:14" s="128" customFormat="1" ht="33.75" customHeight="1" thickBot="1">
      <c r="B7" s="129"/>
      <c r="C7" s="70"/>
      <c r="D7" s="71"/>
      <c r="E7" s="71"/>
      <c r="F7" s="71"/>
      <c r="G7" s="72" t="s">
        <v>197</v>
      </c>
      <c r="H7" s="73"/>
      <c r="I7" s="74" t="s">
        <v>231</v>
      </c>
      <c r="J7" s="75"/>
      <c r="K7" s="72" t="s">
        <v>197</v>
      </c>
      <c r="L7" s="73"/>
      <c r="M7" s="74" t="s">
        <v>231</v>
      </c>
      <c r="N7" s="75"/>
    </row>
    <row r="8" spans="1:14" s="128" customFormat="1" ht="33.75" customHeight="1" thickTop="1">
      <c r="A8" s="66"/>
      <c r="B8" s="66"/>
      <c r="C8" s="130" t="s">
        <v>203</v>
      </c>
      <c r="D8" s="131"/>
      <c r="E8" s="131"/>
      <c r="F8" s="132"/>
      <c r="G8" s="133">
        <f>G10+G12</f>
        <v>154.5</v>
      </c>
      <c r="H8" s="134" t="s">
        <v>100</v>
      </c>
      <c r="I8" s="135"/>
      <c r="J8" s="136"/>
      <c r="K8" s="137">
        <f>K10+K12</f>
        <v>149.29999999999998</v>
      </c>
      <c r="L8" s="134" t="s">
        <v>100</v>
      </c>
      <c r="M8" s="138"/>
      <c r="N8" s="136"/>
    </row>
    <row r="9" spans="2:14" s="128" customFormat="1" ht="33.75" customHeight="1">
      <c r="B9" s="66"/>
      <c r="C9" s="94"/>
      <c r="D9" s="139"/>
      <c r="E9" s="140"/>
      <c r="F9" s="141" t="s">
        <v>204</v>
      </c>
      <c r="G9" s="88">
        <v>99.3</v>
      </c>
      <c r="H9" s="89"/>
      <c r="I9" s="107">
        <v>-2.4</v>
      </c>
      <c r="J9" s="87" t="s">
        <v>205</v>
      </c>
      <c r="K9" s="92">
        <v>99</v>
      </c>
      <c r="L9" s="89"/>
      <c r="M9" s="93">
        <v>-0.9</v>
      </c>
      <c r="N9" s="87" t="s">
        <v>205</v>
      </c>
    </row>
    <row r="10" spans="1:14" s="128" customFormat="1" ht="33.75" customHeight="1">
      <c r="A10" s="66"/>
      <c r="B10" s="129"/>
      <c r="C10" s="95"/>
      <c r="D10" s="77" t="s">
        <v>206</v>
      </c>
      <c r="E10" s="142"/>
      <c r="F10" s="87"/>
      <c r="G10" s="143">
        <v>143</v>
      </c>
      <c r="H10" s="89" t="s">
        <v>100</v>
      </c>
      <c r="I10" s="99"/>
      <c r="J10" s="144"/>
      <c r="K10" s="92">
        <v>138.6</v>
      </c>
      <c r="L10" s="89" t="s">
        <v>100</v>
      </c>
      <c r="M10" s="102"/>
      <c r="N10" s="144"/>
    </row>
    <row r="11" spans="2:14" s="128" customFormat="1" ht="33.75" customHeight="1">
      <c r="B11" s="66"/>
      <c r="C11" s="103"/>
      <c r="D11" s="139"/>
      <c r="E11" s="140"/>
      <c r="F11" s="145" t="s">
        <v>204</v>
      </c>
      <c r="G11" s="88">
        <v>99.9</v>
      </c>
      <c r="H11" s="89"/>
      <c r="I11" s="107">
        <v>-1.2</v>
      </c>
      <c r="J11" s="87" t="s">
        <v>205</v>
      </c>
      <c r="K11" s="92">
        <v>98.9</v>
      </c>
      <c r="L11" s="89"/>
      <c r="M11" s="93">
        <v>-0.8</v>
      </c>
      <c r="N11" s="87" t="s">
        <v>205</v>
      </c>
    </row>
    <row r="12" spans="1:14" s="128" customFormat="1" ht="33.75" customHeight="1">
      <c r="A12" s="66"/>
      <c r="B12" s="129"/>
      <c r="C12" s="95"/>
      <c r="D12" s="77" t="s">
        <v>207</v>
      </c>
      <c r="E12" s="142"/>
      <c r="F12" s="87"/>
      <c r="G12" s="88">
        <v>11.5</v>
      </c>
      <c r="H12" s="89" t="s">
        <v>100</v>
      </c>
      <c r="I12" s="99"/>
      <c r="J12" s="144"/>
      <c r="K12" s="92">
        <v>10.7</v>
      </c>
      <c r="L12" s="89" t="s">
        <v>100</v>
      </c>
      <c r="M12" s="102"/>
      <c r="N12" s="144"/>
    </row>
    <row r="13" spans="3:14" ht="33.75" customHeight="1">
      <c r="C13" s="146"/>
      <c r="D13" s="139"/>
      <c r="E13" s="140"/>
      <c r="F13" s="145" t="s">
        <v>204</v>
      </c>
      <c r="G13" s="88">
        <v>92.6</v>
      </c>
      <c r="H13" s="89"/>
      <c r="I13" s="107">
        <v>-14.3</v>
      </c>
      <c r="J13" s="87" t="s">
        <v>205</v>
      </c>
      <c r="K13" s="92">
        <v>100.6</v>
      </c>
      <c r="L13" s="89"/>
      <c r="M13" s="108">
        <v>-2.7</v>
      </c>
      <c r="N13" s="87" t="s">
        <v>205</v>
      </c>
    </row>
    <row r="14" spans="3:14" ht="33.75" customHeight="1">
      <c r="C14" s="109" t="s">
        <v>208</v>
      </c>
      <c r="D14" s="147"/>
      <c r="E14" s="147"/>
      <c r="F14" s="148"/>
      <c r="G14" s="149">
        <v>19.7</v>
      </c>
      <c r="H14" s="150" t="s">
        <v>209</v>
      </c>
      <c r="I14" s="151">
        <v>-0.2</v>
      </c>
      <c r="J14" s="148" t="s">
        <v>209</v>
      </c>
      <c r="K14" s="152">
        <v>19.3</v>
      </c>
      <c r="L14" s="150" t="s">
        <v>209</v>
      </c>
      <c r="M14" s="153">
        <v>-0.1</v>
      </c>
      <c r="N14" s="148" t="s">
        <v>209</v>
      </c>
    </row>
    <row r="15" ht="18.75" customHeight="1">
      <c r="N15" s="119" t="s">
        <v>210</v>
      </c>
    </row>
    <row r="19" ht="13.5">
      <c r="D19" s="128"/>
    </row>
    <row r="20" spans="3:6" ht="13.5">
      <c r="C20" s="128"/>
      <c r="D20" s="128"/>
      <c r="F20" s="154"/>
    </row>
    <row r="22" spans="1:10" ht="13.5">
      <c r="A22" s="155"/>
      <c r="B22" s="155"/>
      <c r="C22" s="155"/>
      <c r="D22" s="155"/>
      <c r="E22" s="155"/>
      <c r="F22" s="155"/>
      <c r="G22" s="155"/>
      <c r="H22" s="155"/>
      <c r="I22" s="155"/>
      <c r="J22" s="155"/>
    </row>
    <row r="23" s="120" customFormat="1" ht="13.5"/>
    <row r="24" s="120" customFormat="1" ht="13.5"/>
    <row r="25" s="120" customFormat="1" ht="13.5"/>
    <row r="26" s="120" customFormat="1" ht="13.5"/>
    <row r="27" s="120" customFormat="1" ht="13.5"/>
    <row r="28" s="120" customFormat="1" ht="13.5"/>
    <row r="29" s="120" customFormat="1" ht="13.5"/>
    <row r="30" s="120" customFormat="1" ht="13.5"/>
    <row r="31" s="120" customFormat="1" ht="13.5"/>
    <row r="32" s="120" customFormat="1" ht="13.5"/>
    <row r="33" s="120" customFormat="1" ht="13.5"/>
    <row r="34" s="120" customFormat="1" ht="13.5"/>
    <row r="35" s="120" customFormat="1" ht="13.5"/>
    <row r="36" s="120" customFormat="1" ht="13.5"/>
    <row r="37" s="120" customFormat="1" ht="13.5"/>
    <row r="38" s="120" customFormat="1" ht="13.5"/>
    <row r="39" s="120" customFormat="1" ht="13.5"/>
    <row r="40" s="120" customFormat="1" ht="13.5"/>
    <row r="41" s="120" customFormat="1" ht="13.5"/>
    <row r="42" s="120" customFormat="1" ht="13.5"/>
    <row r="43" s="120" customFormat="1" ht="13.5"/>
    <row r="44" s="120" customFormat="1" ht="13.5"/>
    <row r="45" s="120" customFormat="1" ht="13.5"/>
    <row r="46" s="120" customFormat="1" ht="13.5"/>
    <row r="47" s="120" customFormat="1" ht="13.5"/>
    <row r="48" s="120" customFormat="1" ht="13.5"/>
    <row r="49" s="120" customFormat="1" ht="13.5"/>
    <row r="50" spans="16:23" s="120" customFormat="1" ht="13.5">
      <c r="P50" s="121"/>
      <c r="Q50" s="121" t="s">
        <v>108</v>
      </c>
      <c r="R50" s="121" t="s">
        <v>121</v>
      </c>
      <c r="S50" s="121" t="s">
        <v>122</v>
      </c>
      <c r="T50" s="121" t="s">
        <v>192</v>
      </c>
      <c r="U50" s="121"/>
      <c r="V50" s="121"/>
      <c r="W50" s="121"/>
    </row>
    <row r="51" spans="16:23" s="120" customFormat="1" ht="12.75" customHeight="1">
      <c r="P51" s="122" t="s">
        <v>114</v>
      </c>
      <c r="Q51" s="123">
        <v>100</v>
      </c>
      <c r="R51" s="123">
        <v>101.8</v>
      </c>
      <c r="S51" s="123">
        <v>101.7</v>
      </c>
      <c r="T51" s="123">
        <v>99.3</v>
      </c>
      <c r="U51" s="123"/>
      <c r="V51" s="123"/>
      <c r="W51" s="122" t="s">
        <v>114</v>
      </c>
    </row>
    <row r="52" spans="16:23" s="120" customFormat="1" ht="12.75" customHeight="1">
      <c r="P52" s="122" t="s">
        <v>115</v>
      </c>
      <c r="Q52" s="123">
        <v>100</v>
      </c>
      <c r="R52" s="123">
        <v>102.1</v>
      </c>
      <c r="S52" s="123">
        <v>101.1</v>
      </c>
      <c r="T52" s="123">
        <v>99.9</v>
      </c>
      <c r="U52" s="123"/>
      <c r="V52" s="123"/>
      <c r="W52" s="122" t="s">
        <v>115</v>
      </c>
    </row>
    <row r="53" spans="16:23" s="120" customFormat="1" ht="12.75" customHeight="1">
      <c r="P53" s="122" t="s">
        <v>116</v>
      </c>
      <c r="Q53" s="123">
        <v>100</v>
      </c>
      <c r="R53" s="123">
        <v>98</v>
      </c>
      <c r="S53" s="123">
        <v>108</v>
      </c>
      <c r="T53" s="123">
        <v>92.6</v>
      </c>
      <c r="U53" s="123"/>
      <c r="V53" s="123"/>
      <c r="W53" s="122" t="s">
        <v>116</v>
      </c>
    </row>
    <row r="54" s="120" customFormat="1" ht="13.5"/>
    <row r="55" s="120" customFormat="1" ht="13.5"/>
    <row r="56" s="120" customFormat="1" ht="13.5"/>
    <row r="57" spans="7:8" s="120" customFormat="1" ht="13.5">
      <c r="G57" s="124"/>
      <c r="H57" s="124"/>
    </row>
    <row r="58" s="120" customFormat="1" ht="13.5"/>
    <row r="59" s="120" customFormat="1" ht="13.5"/>
    <row r="60" s="120" customFormat="1" ht="13.5"/>
    <row r="61" s="120" customFormat="1" ht="13.5"/>
    <row r="62" s="120" customFormat="1" ht="13.5"/>
    <row r="63" s="120" customFormat="1" ht="13.5"/>
    <row r="64" s="120" customFormat="1" ht="13.5"/>
    <row r="65" s="120" customFormat="1" ht="13.5"/>
    <row r="66" s="120" customFormat="1" ht="13.5"/>
    <row r="67" s="120" customFormat="1" ht="13.5"/>
  </sheetData>
  <sheetProtection password="C71E" sheet="1" objects="1" scenarios="1"/>
  <mergeCells count="8">
    <mergeCell ref="B4:K4"/>
    <mergeCell ref="C6:F7"/>
    <mergeCell ref="G6:J6"/>
    <mergeCell ref="K6:N6"/>
    <mergeCell ref="G7:H7"/>
    <mergeCell ref="I7:J7"/>
    <mergeCell ref="K7:L7"/>
    <mergeCell ref="M7:N7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84" r:id="rId2"/>
  <headerFooter alignWithMargins="0">
    <oddFooter>&amp;C&amp;A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58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4.375" style="125" customWidth="1"/>
    <col min="3" max="3" width="2.50390625" style="125" customWidth="1"/>
    <col min="4" max="6" width="12.00390625" style="125" customWidth="1"/>
    <col min="7" max="7" width="10.75390625" style="125" customWidth="1"/>
    <col min="8" max="8" width="4.50390625" style="125" customWidth="1"/>
    <col min="9" max="9" width="9.50390625" style="125" customWidth="1"/>
    <col min="10" max="10" width="4.00390625" style="125" customWidth="1"/>
    <col min="11" max="11" width="10.75390625" style="125" customWidth="1"/>
    <col min="12" max="12" width="4.50390625" style="125" customWidth="1"/>
    <col min="13" max="13" width="9.50390625" style="125" customWidth="1"/>
    <col min="14" max="14" width="4.00390625" style="125" customWidth="1"/>
    <col min="15" max="15" width="4.375" style="125" customWidth="1"/>
    <col min="16" max="16384" width="9.00390625" style="125" customWidth="1"/>
  </cols>
  <sheetData>
    <row r="1" ht="36" customHeight="1"/>
    <row r="2" spans="2:9" ht="22.5" customHeight="1">
      <c r="B2" s="59" t="s">
        <v>126</v>
      </c>
      <c r="C2" s="60"/>
      <c r="D2" s="60"/>
      <c r="E2" s="60"/>
      <c r="F2" s="60"/>
      <c r="G2" s="60"/>
      <c r="H2" s="60"/>
      <c r="I2" s="60"/>
    </row>
    <row r="3" spans="2:9" ht="21" customHeight="1">
      <c r="B3" s="61" t="s">
        <v>181</v>
      </c>
      <c r="C3" s="62"/>
      <c r="D3" s="60"/>
      <c r="E3" s="60"/>
      <c r="F3" s="60"/>
      <c r="G3" s="60"/>
      <c r="H3" s="60"/>
      <c r="I3" s="60"/>
    </row>
    <row r="4" spans="2:10" ht="27" customHeight="1">
      <c r="B4" s="156" t="s">
        <v>189</v>
      </c>
      <c r="C4" s="156"/>
      <c r="D4" s="156"/>
      <c r="E4" s="156"/>
      <c r="F4" s="156"/>
      <c r="G4" s="156"/>
      <c r="H4" s="156"/>
      <c r="I4" s="156"/>
      <c r="J4" s="156"/>
    </row>
    <row r="5" spans="1:10" ht="15.75" customHeight="1">
      <c r="A5" s="157"/>
      <c r="B5" s="157"/>
      <c r="C5" s="157"/>
      <c r="D5" s="158"/>
      <c r="E5" s="158"/>
      <c r="F5" s="158"/>
      <c r="G5" s="159"/>
      <c r="H5" s="158"/>
      <c r="I5" s="158"/>
      <c r="J5" s="160"/>
    </row>
    <row r="6" spans="1:14" s="128" customFormat="1" ht="33.75" customHeight="1">
      <c r="A6" s="66"/>
      <c r="B6" s="66"/>
      <c r="C6" s="67" t="s">
        <v>194</v>
      </c>
      <c r="D6" s="68"/>
      <c r="E6" s="68"/>
      <c r="F6" s="68"/>
      <c r="G6" s="67" t="s">
        <v>195</v>
      </c>
      <c r="H6" s="68"/>
      <c r="I6" s="68"/>
      <c r="J6" s="69"/>
      <c r="K6" s="67" t="s">
        <v>196</v>
      </c>
      <c r="L6" s="68"/>
      <c r="M6" s="68"/>
      <c r="N6" s="69"/>
    </row>
    <row r="7" spans="1:14" s="128" customFormat="1" ht="33.75" customHeight="1" thickBot="1">
      <c r="A7" s="66"/>
      <c r="B7" s="129"/>
      <c r="C7" s="70"/>
      <c r="D7" s="71"/>
      <c r="E7" s="71"/>
      <c r="F7" s="71"/>
      <c r="G7" s="72" t="s">
        <v>197</v>
      </c>
      <c r="H7" s="73"/>
      <c r="I7" s="74" t="s">
        <v>231</v>
      </c>
      <c r="J7" s="75"/>
      <c r="K7" s="72" t="s">
        <v>197</v>
      </c>
      <c r="L7" s="73"/>
      <c r="M7" s="74" t="s">
        <v>231</v>
      </c>
      <c r="N7" s="75"/>
    </row>
    <row r="8" spans="1:14" s="128" customFormat="1" ht="33.75" customHeight="1" thickTop="1">
      <c r="A8" s="66"/>
      <c r="B8" s="66"/>
      <c r="C8" s="161" t="s">
        <v>117</v>
      </c>
      <c r="D8" s="162"/>
      <c r="E8" s="77"/>
      <c r="F8" s="163"/>
      <c r="G8" s="164">
        <v>101.2</v>
      </c>
      <c r="H8" s="165"/>
      <c r="I8" s="166">
        <v>-1.1</v>
      </c>
      <c r="J8" s="167" t="s">
        <v>211</v>
      </c>
      <c r="K8" s="168">
        <v>104.3</v>
      </c>
      <c r="L8" s="165"/>
      <c r="M8" s="169">
        <v>1.5</v>
      </c>
      <c r="N8" s="167" t="s">
        <v>211</v>
      </c>
    </row>
    <row r="9" spans="1:14" s="175" customFormat="1" ht="33.75" customHeight="1">
      <c r="A9" s="59"/>
      <c r="B9" s="59"/>
      <c r="C9" s="170" t="s">
        <v>212</v>
      </c>
      <c r="D9" s="171"/>
      <c r="E9" s="142"/>
      <c r="F9" s="106"/>
      <c r="G9" s="172">
        <v>138252</v>
      </c>
      <c r="H9" s="89" t="s">
        <v>213</v>
      </c>
      <c r="I9" s="99"/>
      <c r="J9" s="144"/>
      <c r="K9" s="173"/>
      <c r="L9" s="174"/>
      <c r="M9" s="99"/>
      <c r="N9" s="144"/>
    </row>
    <row r="10" spans="1:14" s="128" customFormat="1" ht="33.75" customHeight="1">
      <c r="A10" s="66"/>
      <c r="B10" s="66"/>
      <c r="C10" s="94"/>
      <c r="D10" s="176"/>
      <c r="E10" s="177" t="s">
        <v>214</v>
      </c>
      <c r="F10" s="87"/>
      <c r="G10" s="178">
        <v>23.9</v>
      </c>
      <c r="H10" s="89" t="s">
        <v>215</v>
      </c>
      <c r="I10" s="90">
        <v>0.7</v>
      </c>
      <c r="J10" s="179" t="s">
        <v>216</v>
      </c>
      <c r="K10" s="180">
        <v>26.1</v>
      </c>
      <c r="L10" s="181" t="s">
        <v>215</v>
      </c>
      <c r="M10" s="93">
        <v>0</v>
      </c>
      <c r="N10" s="179" t="s">
        <v>216</v>
      </c>
    </row>
    <row r="11" spans="1:14" s="128" customFormat="1" ht="33.75" customHeight="1">
      <c r="A11" s="66"/>
      <c r="B11" s="129"/>
      <c r="C11" s="182" t="s">
        <v>224</v>
      </c>
      <c r="D11" s="183"/>
      <c r="E11" s="183"/>
      <c r="F11" s="87"/>
      <c r="G11" s="178">
        <v>20.4</v>
      </c>
      <c r="H11" s="89" t="s">
        <v>217</v>
      </c>
      <c r="I11" s="90">
        <v>-1</v>
      </c>
      <c r="J11" s="179" t="s">
        <v>218</v>
      </c>
      <c r="K11" s="184">
        <v>25.2</v>
      </c>
      <c r="L11" s="181" t="s">
        <v>215</v>
      </c>
      <c r="M11" s="93">
        <v>-0.9</v>
      </c>
      <c r="N11" s="179" t="s">
        <v>216</v>
      </c>
    </row>
    <row r="12" spans="3:14" ht="33.75" customHeight="1">
      <c r="C12" s="109" t="s">
        <v>225</v>
      </c>
      <c r="D12" s="147"/>
      <c r="E12" s="147"/>
      <c r="F12" s="148"/>
      <c r="G12" s="185">
        <v>21.5</v>
      </c>
      <c r="H12" s="150" t="s">
        <v>219</v>
      </c>
      <c r="I12" s="151">
        <v>-0.1</v>
      </c>
      <c r="J12" s="186" t="s">
        <v>220</v>
      </c>
      <c r="K12" s="187">
        <v>24.9</v>
      </c>
      <c r="L12" s="188" t="s">
        <v>215</v>
      </c>
      <c r="M12" s="189">
        <v>-0.3</v>
      </c>
      <c r="N12" s="190" t="s">
        <v>216</v>
      </c>
    </row>
    <row r="13" ht="18.75" customHeight="1">
      <c r="N13" s="119" t="s">
        <v>210</v>
      </c>
    </row>
    <row r="24" s="120" customFormat="1" ht="13.5"/>
    <row r="25" s="120" customFormat="1" ht="13.5"/>
    <row r="26" s="120" customFormat="1" ht="13.5"/>
    <row r="27" s="120" customFormat="1" ht="13.5"/>
    <row r="28" s="120" customFormat="1" ht="13.5"/>
    <row r="29" s="120" customFormat="1" ht="13.5"/>
    <row r="30" s="120" customFormat="1" ht="13.5"/>
    <row r="31" s="120" customFormat="1" ht="13.5"/>
    <row r="32" s="120" customFormat="1" ht="13.5"/>
    <row r="33" s="120" customFormat="1" ht="13.5"/>
    <row r="34" s="120" customFormat="1" ht="13.5"/>
    <row r="35" s="120" customFormat="1" ht="13.5"/>
    <row r="36" s="120" customFormat="1" ht="13.5"/>
    <row r="37" s="120" customFormat="1" ht="13.5"/>
    <row r="38" s="120" customFormat="1" ht="13.5"/>
    <row r="39" s="120" customFormat="1" ht="13.5"/>
    <row r="40" s="120" customFormat="1" ht="13.5"/>
    <row r="41" s="120" customFormat="1" ht="13.5"/>
    <row r="42" s="120" customFormat="1" ht="13.5"/>
    <row r="43" s="120" customFormat="1" ht="13.5"/>
    <row r="44" s="120" customFormat="1" ht="13.5"/>
    <row r="45" s="120" customFormat="1" ht="13.5"/>
    <row r="46" s="120" customFormat="1" ht="13.5"/>
    <row r="47" s="120" customFormat="1" ht="13.5"/>
    <row r="48" s="120" customFormat="1" ht="13.5"/>
    <row r="49" s="120" customFormat="1" ht="13.5"/>
    <row r="50" spans="16:23" s="120" customFormat="1" ht="13.5">
      <c r="P50" s="121"/>
      <c r="Q50" s="121" t="s">
        <v>108</v>
      </c>
      <c r="R50" s="121" t="s">
        <v>121</v>
      </c>
      <c r="S50" s="121" t="s">
        <v>122</v>
      </c>
      <c r="T50" s="121" t="s">
        <v>192</v>
      </c>
      <c r="U50" s="121"/>
      <c r="V50" s="121"/>
      <c r="W50" s="121"/>
    </row>
    <row r="51" spans="16:23" s="120" customFormat="1" ht="13.5">
      <c r="P51" s="122" t="s">
        <v>117</v>
      </c>
      <c r="Q51" s="123">
        <v>100</v>
      </c>
      <c r="R51" s="123">
        <v>102.5</v>
      </c>
      <c r="S51" s="123">
        <v>102.3</v>
      </c>
      <c r="T51" s="123">
        <v>101.2</v>
      </c>
      <c r="U51" s="123"/>
      <c r="V51" s="123"/>
      <c r="W51" s="122" t="s">
        <v>117</v>
      </c>
    </row>
    <row r="52" spans="16:23" s="120" customFormat="1" ht="12.75" customHeight="1">
      <c r="P52" s="122"/>
      <c r="Q52" s="123"/>
      <c r="R52" s="123"/>
      <c r="S52" s="123"/>
      <c r="T52" s="123"/>
      <c r="U52" s="123"/>
      <c r="V52" s="123"/>
      <c r="W52" s="122" t="s">
        <v>118</v>
      </c>
    </row>
    <row r="53" spans="16:23" s="120" customFormat="1" ht="12.75" customHeight="1">
      <c r="P53" s="122"/>
      <c r="Q53" s="123"/>
      <c r="R53" s="123"/>
      <c r="S53" s="123"/>
      <c r="T53" s="123"/>
      <c r="U53" s="123"/>
      <c r="V53" s="123"/>
      <c r="W53" s="122" t="s">
        <v>119</v>
      </c>
    </row>
    <row r="54" s="120" customFormat="1" ht="12.75" customHeight="1"/>
    <row r="55" s="120" customFormat="1" ht="13.5"/>
    <row r="56" s="120" customFormat="1" ht="13.5"/>
    <row r="57" s="120" customFormat="1" ht="13.5"/>
    <row r="58" spans="7:8" s="120" customFormat="1" ht="13.5">
      <c r="G58" s="124"/>
      <c r="H58" s="124"/>
    </row>
    <row r="59" s="120" customFormat="1" ht="13.5"/>
    <row r="60" s="120" customFormat="1" ht="13.5"/>
    <row r="61" s="120" customFormat="1" ht="13.5"/>
    <row r="62" s="120" customFormat="1" ht="13.5"/>
    <row r="63" s="120" customFormat="1" ht="13.5"/>
    <row r="64" s="120" customFormat="1" ht="13.5"/>
    <row r="65" s="120" customFormat="1" ht="13.5"/>
    <row r="66" s="120" customFormat="1" ht="13.5"/>
    <row r="67" s="120" customFormat="1" ht="13.5"/>
    <row r="68" s="120" customFormat="1" ht="13.5"/>
  </sheetData>
  <sheetProtection password="C71E" sheet="1" objects="1" scenarios="1"/>
  <mergeCells count="8">
    <mergeCell ref="B4:J4"/>
    <mergeCell ref="C6:F7"/>
    <mergeCell ref="G6:J6"/>
    <mergeCell ref="K6:N6"/>
    <mergeCell ref="G7:H7"/>
    <mergeCell ref="I7:J7"/>
    <mergeCell ref="K7:L7"/>
    <mergeCell ref="M7:N7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84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18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 customHeight="1"/>
  <cols>
    <col min="1" max="2" width="4.375" style="191" customWidth="1"/>
    <col min="3" max="3" width="2.50390625" style="191" customWidth="1"/>
    <col min="4" max="6" width="11.875" style="191" customWidth="1"/>
    <col min="7" max="7" width="10.625" style="191" customWidth="1"/>
    <col min="8" max="8" width="4.50390625" style="191" customWidth="1"/>
    <col min="9" max="9" width="9.375" style="191" customWidth="1"/>
    <col min="10" max="10" width="4.00390625" style="191" customWidth="1"/>
    <col min="11" max="11" width="10.625" style="191" customWidth="1"/>
    <col min="12" max="12" width="4.50390625" style="191" customWidth="1"/>
    <col min="13" max="13" width="9.375" style="191" customWidth="1"/>
    <col min="14" max="14" width="4.00390625" style="191" customWidth="1"/>
    <col min="15" max="15" width="4.375" style="191" customWidth="1"/>
    <col min="16" max="16" width="47.50390625" style="191" customWidth="1"/>
    <col min="17" max="16384" width="9.00390625" style="191" customWidth="1"/>
  </cols>
  <sheetData>
    <row r="1" ht="36" customHeight="1"/>
    <row r="2" spans="2:9" ht="22.5" customHeight="1">
      <c r="B2" s="59" t="s">
        <v>127</v>
      </c>
      <c r="C2" s="60"/>
      <c r="D2" s="60"/>
      <c r="E2" s="60"/>
      <c r="F2" s="60"/>
      <c r="G2" s="60"/>
      <c r="H2" s="60"/>
      <c r="I2" s="60"/>
    </row>
    <row r="3" spans="2:36" ht="21" customHeight="1">
      <c r="B3" s="61" t="s">
        <v>124</v>
      </c>
      <c r="C3" s="62"/>
      <c r="D3" s="60"/>
      <c r="E3" s="60"/>
      <c r="F3" s="60"/>
      <c r="G3" s="60"/>
      <c r="H3" s="60"/>
      <c r="I3" s="60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</row>
    <row r="4" spans="2:36" s="129" customFormat="1" ht="27" customHeight="1">
      <c r="B4" s="63" t="s">
        <v>221</v>
      </c>
      <c r="C4" s="63"/>
      <c r="D4" s="63"/>
      <c r="E4" s="63"/>
      <c r="F4" s="63"/>
      <c r="G4" s="63"/>
      <c r="H4" s="63"/>
      <c r="I4" s="63"/>
      <c r="J4" s="63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</row>
    <row r="5" spans="2:36" ht="33.75" customHeight="1">
      <c r="B5" s="193" t="s">
        <v>128</v>
      </c>
      <c r="C5" s="193"/>
      <c r="D5" s="193"/>
      <c r="E5" s="193"/>
      <c r="F5" s="193"/>
      <c r="G5" s="193"/>
      <c r="H5" s="65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</row>
    <row r="6" spans="1:36" s="129" customFormat="1" ht="22.5" customHeight="1">
      <c r="A6" s="194"/>
      <c r="B6" s="195" t="s">
        <v>222</v>
      </c>
      <c r="C6" s="195"/>
      <c r="D6" s="195"/>
      <c r="E6" s="196"/>
      <c r="F6" s="191"/>
      <c r="G6" s="191"/>
      <c r="H6" s="191"/>
      <c r="I6" s="191"/>
      <c r="J6" s="197"/>
      <c r="K6" s="197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</row>
    <row r="7" spans="1:36" s="129" customFormat="1" ht="22.5" customHeight="1">
      <c r="A7" s="194"/>
      <c r="B7" s="198"/>
      <c r="C7" s="195" t="s">
        <v>232</v>
      </c>
      <c r="D7" s="196"/>
      <c r="E7" s="196"/>
      <c r="F7" s="196"/>
      <c r="G7" s="196"/>
      <c r="H7" s="196"/>
      <c r="I7" s="196"/>
      <c r="J7" s="196"/>
      <c r="K7" s="196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</row>
    <row r="8" spans="1:36" s="129" customFormat="1" ht="22.5" customHeight="1">
      <c r="A8" s="194"/>
      <c r="B8" s="198"/>
      <c r="C8" s="195" t="s">
        <v>233</v>
      </c>
      <c r="D8" s="196"/>
      <c r="E8" s="196"/>
      <c r="F8" s="196"/>
      <c r="G8" s="196"/>
      <c r="H8" s="196"/>
      <c r="I8" s="196"/>
      <c r="J8" s="196"/>
      <c r="K8" s="196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</row>
    <row r="9" spans="1:36" s="129" customFormat="1" ht="22.5" customHeight="1">
      <c r="A9" s="194"/>
      <c r="B9" s="198"/>
      <c r="C9" s="195" t="s">
        <v>234</v>
      </c>
      <c r="D9" s="196"/>
      <c r="E9" s="196"/>
      <c r="F9" s="196"/>
      <c r="G9" s="196"/>
      <c r="H9" s="196"/>
      <c r="I9" s="196"/>
      <c r="J9" s="196"/>
      <c r="K9" s="196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</row>
    <row r="10" spans="1:36" s="129" customFormat="1" ht="22.5" customHeight="1">
      <c r="A10" s="194"/>
      <c r="B10" s="198"/>
      <c r="C10" s="195" t="s">
        <v>235</v>
      </c>
      <c r="D10" s="196"/>
      <c r="E10" s="196"/>
      <c r="F10" s="196"/>
      <c r="G10" s="196"/>
      <c r="H10" s="196"/>
      <c r="I10" s="196"/>
      <c r="J10" s="196"/>
      <c r="K10" s="196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</row>
    <row r="11" spans="1:36" s="129" customFormat="1" ht="22.5" customHeight="1">
      <c r="A11" s="194"/>
      <c r="B11" s="198"/>
      <c r="C11" s="195" t="s">
        <v>236</v>
      </c>
      <c r="D11" s="196"/>
      <c r="E11" s="196"/>
      <c r="F11" s="196"/>
      <c r="G11" s="196"/>
      <c r="H11" s="196"/>
      <c r="I11" s="196"/>
      <c r="J11" s="196"/>
      <c r="K11" s="196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</row>
    <row r="12" spans="1:36" s="129" customFormat="1" ht="22.5" customHeight="1">
      <c r="A12" s="194"/>
      <c r="B12" s="195" t="s">
        <v>223</v>
      </c>
      <c r="C12" s="196"/>
      <c r="D12" s="196"/>
      <c r="E12" s="196"/>
      <c r="F12" s="191"/>
      <c r="G12" s="191"/>
      <c r="H12" s="191"/>
      <c r="I12" s="191"/>
      <c r="J12" s="197"/>
      <c r="K12" s="197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</row>
    <row r="13" spans="1:36" s="129" customFormat="1" ht="22.5" customHeight="1">
      <c r="A13" s="194"/>
      <c r="B13" s="198"/>
      <c r="C13" s="195" t="s">
        <v>237</v>
      </c>
      <c r="D13" s="196"/>
      <c r="E13" s="196"/>
      <c r="F13" s="196"/>
      <c r="G13" s="196"/>
      <c r="H13" s="196"/>
      <c r="I13" s="196"/>
      <c r="J13" s="196"/>
      <c r="K13" s="196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</row>
    <row r="14" spans="1:36" s="129" customFormat="1" ht="22.5" customHeight="1">
      <c r="A14" s="194"/>
      <c r="B14" s="198"/>
      <c r="C14" s="195" t="s">
        <v>238</v>
      </c>
      <c r="D14" s="196"/>
      <c r="E14" s="196"/>
      <c r="F14" s="196"/>
      <c r="G14" s="196"/>
      <c r="H14" s="196"/>
      <c r="I14" s="196"/>
      <c r="J14" s="196"/>
      <c r="K14" s="196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</row>
    <row r="15" spans="1:36" s="129" customFormat="1" ht="22.5" customHeight="1">
      <c r="A15" s="194"/>
      <c r="B15" s="198"/>
      <c r="C15" s="195" t="s">
        <v>239</v>
      </c>
      <c r="D15" s="196"/>
      <c r="E15" s="196"/>
      <c r="F15" s="196"/>
      <c r="G15" s="196"/>
      <c r="H15" s="196"/>
      <c r="I15" s="196"/>
      <c r="J15" s="196"/>
      <c r="K15" s="196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</row>
    <row r="16" spans="1:36" s="129" customFormat="1" ht="22.5" customHeight="1">
      <c r="A16" s="194"/>
      <c r="B16" s="198"/>
      <c r="C16" s="195" t="s">
        <v>240</v>
      </c>
      <c r="D16" s="196"/>
      <c r="E16" s="196"/>
      <c r="F16" s="196"/>
      <c r="G16" s="196"/>
      <c r="H16" s="196"/>
      <c r="I16" s="196"/>
      <c r="J16" s="196"/>
      <c r="K16" s="196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</row>
    <row r="17" spans="1:36" s="129" customFormat="1" ht="22.5" customHeight="1">
      <c r="A17" s="194"/>
      <c r="B17" s="198"/>
      <c r="C17" s="195" t="s">
        <v>241</v>
      </c>
      <c r="D17" s="196"/>
      <c r="E17" s="196"/>
      <c r="F17" s="196"/>
      <c r="G17" s="196"/>
      <c r="H17" s="196"/>
      <c r="I17" s="196"/>
      <c r="J17" s="196"/>
      <c r="K17" s="196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</row>
    <row r="18" spans="11:36" ht="13.5" customHeight="1"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</row>
  </sheetData>
  <sheetProtection password="C71E" sheet="1" objects="1" scenarios="1"/>
  <mergeCells count="14">
    <mergeCell ref="C8:K8"/>
    <mergeCell ref="C9:K9"/>
    <mergeCell ref="C10:K10"/>
    <mergeCell ref="C11:K11"/>
    <mergeCell ref="B4:J4"/>
    <mergeCell ref="B5:G5"/>
    <mergeCell ref="B6:E6"/>
    <mergeCell ref="C7:K7"/>
    <mergeCell ref="C16:K16"/>
    <mergeCell ref="C17:K17"/>
    <mergeCell ref="B12:E12"/>
    <mergeCell ref="C13:K13"/>
    <mergeCell ref="C14:K14"/>
    <mergeCell ref="C15:K15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scale="82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1" sqref="A1:A38"/>
    </sheetView>
  </sheetViews>
  <sheetFormatPr defaultColWidth="9.00390625" defaultRowHeight="13.5"/>
  <cols>
    <col min="1" max="1" width="9.00390625" style="202" customWidth="1"/>
    <col min="2" max="2" width="15.125" style="202" customWidth="1"/>
    <col min="3" max="13" width="9.875" style="202" customWidth="1"/>
    <col min="14" max="16384" width="9.00390625" style="202" customWidth="1"/>
  </cols>
  <sheetData>
    <row r="1" spans="1:13" ht="20.25" customHeight="1">
      <c r="A1" s="200">
        <v>5</v>
      </c>
      <c r="B1" s="201" t="s">
        <v>78</v>
      </c>
      <c r="E1" s="203"/>
      <c r="H1" s="203"/>
      <c r="L1" s="204" t="s">
        <v>188</v>
      </c>
      <c r="M1" s="205"/>
    </row>
    <row r="2" spans="1:13" ht="6" customHeight="1">
      <c r="A2" s="200"/>
      <c r="B2" s="206" t="s">
        <v>26</v>
      </c>
      <c r="C2" s="207" t="s">
        <v>79</v>
      </c>
      <c r="D2" s="208"/>
      <c r="E2" s="208"/>
      <c r="F2" s="209"/>
      <c r="G2" s="209"/>
      <c r="H2" s="210"/>
      <c r="I2" s="211"/>
      <c r="J2" s="211"/>
      <c r="K2" s="211"/>
      <c r="L2" s="211"/>
      <c r="M2" s="212"/>
    </row>
    <row r="3" spans="1:13" ht="6" customHeight="1">
      <c r="A3" s="200"/>
      <c r="B3" s="213"/>
      <c r="C3" s="214"/>
      <c r="D3" s="215"/>
      <c r="E3" s="215"/>
      <c r="F3" s="207" t="s">
        <v>80</v>
      </c>
      <c r="G3" s="208"/>
      <c r="H3" s="208"/>
      <c r="I3" s="216"/>
      <c r="J3" s="216"/>
      <c r="K3" s="217" t="s">
        <v>81</v>
      </c>
      <c r="L3" s="218"/>
      <c r="M3" s="219"/>
    </row>
    <row r="4" spans="1:13" ht="13.5" customHeight="1">
      <c r="A4" s="200"/>
      <c r="B4" s="213"/>
      <c r="C4" s="220"/>
      <c r="D4" s="221"/>
      <c r="E4" s="221"/>
      <c r="F4" s="220"/>
      <c r="G4" s="221"/>
      <c r="H4" s="221"/>
      <c r="I4" s="222" t="s">
        <v>82</v>
      </c>
      <c r="J4" s="223" t="s">
        <v>83</v>
      </c>
      <c r="K4" s="224"/>
      <c r="L4" s="225"/>
      <c r="M4" s="226"/>
    </row>
    <row r="5" spans="1:13" ht="11.25">
      <c r="A5" s="200"/>
      <c r="B5" s="227"/>
      <c r="C5" s="228" t="s">
        <v>84</v>
      </c>
      <c r="D5" s="229" t="s">
        <v>85</v>
      </c>
      <c r="E5" s="230" t="s">
        <v>86</v>
      </c>
      <c r="F5" s="231" t="s">
        <v>84</v>
      </c>
      <c r="G5" s="232" t="s">
        <v>85</v>
      </c>
      <c r="H5" s="233" t="s">
        <v>86</v>
      </c>
      <c r="I5" s="234" t="s">
        <v>87</v>
      </c>
      <c r="J5" s="235" t="s">
        <v>87</v>
      </c>
      <c r="K5" s="228" t="s">
        <v>84</v>
      </c>
      <c r="L5" s="236" t="s">
        <v>85</v>
      </c>
      <c r="M5" s="237" t="s">
        <v>86</v>
      </c>
    </row>
    <row r="6" spans="1:13" ht="11.25">
      <c r="A6" s="200"/>
      <c r="B6" s="238" t="s">
        <v>4</v>
      </c>
      <c r="C6" s="239" t="s">
        <v>88</v>
      </c>
      <c r="D6" s="240" t="s">
        <v>88</v>
      </c>
      <c r="E6" s="241" t="s">
        <v>88</v>
      </c>
      <c r="F6" s="242" t="s">
        <v>88</v>
      </c>
      <c r="G6" s="240" t="s">
        <v>88</v>
      </c>
      <c r="H6" s="243" t="s">
        <v>88</v>
      </c>
      <c r="I6" s="241" t="s">
        <v>88</v>
      </c>
      <c r="J6" s="244" t="s">
        <v>88</v>
      </c>
      <c r="K6" s="241" t="s">
        <v>88</v>
      </c>
      <c r="L6" s="240" t="s">
        <v>88</v>
      </c>
      <c r="M6" s="245" t="s">
        <v>88</v>
      </c>
    </row>
    <row r="7" spans="1:18" ht="15" customHeight="1">
      <c r="A7" s="200"/>
      <c r="B7" s="246" t="s">
        <v>27</v>
      </c>
      <c r="C7" s="247">
        <v>326492</v>
      </c>
      <c r="D7" s="248">
        <v>408220</v>
      </c>
      <c r="E7" s="247">
        <v>206241</v>
      </c>
      <c r="F7" s="249">
        <v>270341</v>
      </c>
      <c r="G7" s="248">
        <v>334769</v>
      </c>
      <c r="H7" s="250">
        <v>175544</v>
      </c>
      <c r="I7" s="247">
        <v>247531</v>
      </c>
      <c r="J7" s="251">
        <v>22810</v>
      </c>
      <c r="K7" s="249">
        <v>56151</v>
      </c>
      <c r="L7" s="248">
        <v>73451</v>
      </c>
      <c r="M7" s="250">
        <v>30697</v>
      </c>
      <c r="N7" s="252"/>
      <c r="O7" s="252"/>
      <c r="P7" s="252"/>
      <c r="Q7" s="253"/>
      <c r="R7" s="253"/>
    </row>
    <row r="8" spans="1:18" ht="15" customHeight="1">
      <c r="A8" s="200"/>
      <c r="B8" s="254" t="s">
        <v>28</v>
      </c>
      <c r="C8" s="255" t="s">
        <v>29</v>
      </c>
      <c r="D8" s="256" t="s">
        <v>29</v>
      </c>
      <c r="E8" s="257" t="s">
        <v>29</v>
      </c>
      <c r="F8" s="258" t="s">
        <v>29</v>
      </c>
      <c r="G8" s="256" t="s">
        <v>29</v>
      </c>
      <c r="H8" s="259" t="s">
        <v>29</v>
      </c>
      <c r="I8" s="257" t="s">
        <v>29</v>
      </c>
      <c r="J8" s="260" t="s">
        <v>29</v>
      </c>
      <c r="K8" s="258" t="s">
        <v>29</v>
      </c>
      <c r="L8" s="256" t="s">
        <v>29</v>
      </c>
      <c r="M8" s="259" t="s">
        <v>228</v>
      </c>
      <c r="N8" s="252"/>
      <c r="O8" s="252"/>
      <c r="P8" s="252"/>
      <c r="Q8" s="253"/>
      <c r="R8" s="253"/>
    </row>
    <row r="9" spans="1:18" ht="15" customHeight="1">
      <c r="A9" s="200"/>
      <c r="B9" s="254" t="s">
        <v>8</v>
      </c>
      <c r="C9" s="247">
        <v>321793</v>
      </c>
      <c r="D9" s="248">
        <v>344327</v>
      </c>
      <c r="E9" s="247">
        <v>184611</v>
      </c>
      <c r="F9" s="249">
        <v>286017</v>
      </c>
      <c r="G9" s="248">
        <v>306118</v>
      </c>
      <c r="H9" s="250">
        <v>163646</v>
      </c>
      <c r="I9" s="247">
        <v>275466</v>
      </c>
      <c r="J9" s="251">
        <v>10551</v>
      </c>
      <c r="K9" s="249">
        <v>35776</v>
      </c>
      <c r="L9" s="248">
        <v>38209</v>
      </c>
      <c r="M9" s="250">
        <v>20965</v>
      </c>
      <c r="N9" s="252"/>
      <c r="O9" s="253"/>
      <c r="P9" s="253"/>
      <c r="Q9" s="253"/>
      <c r="R9" s="253"/>
    </row>
    <row r="10" spans="1:18" ht="15" customHeight="1">
      <c r="A10" s="200"/>
      <c r="B10" s="254" t="s">
        <v>9</v>
      </c>
      <c r="C10" s="247">
        <v>390796</v>
      </c>
      <c r="D10" s="248">
        <v>458790</v>
      </c>
      <c r="E10" s="247">
        <v>192747</v>
      </c>
      <c r="F10" s="249">
        <v>310499</v>
      </c>
      <c r="G10" s="248">
        <v>360324</v>
      </c>
      <c r="H10" s="250">
        <v>165371</v>
      </c>
      <c r="I10" s="247">
        <v>272360</v>
      </c>
      <c r="J10" s="251">
        <v>38139</v>
      </c>
      <c r="K10" s="249">
        <v>80297</v>
      </c>
      <c r="L10" s="248">
        <v>98466</v>
      </c>
      <c r="M10" s="250">
        <v>27376</v>
      </c>
      <c r="N10" s="252"/>
      <c r="O10" s="252"/>
      <c r="P10" s="252"/>
      <c r="Q10" s="253"/>
      <c r="R10" s="253"/>
    </row>
    <row r="11" spans="1:18" ht="15" customHeight="1">
      <c r="A11" s="200"/>
      <c r="B11" s="254" t="s">
        <v>89</v>
      </c>
      <c r="C11" s="255" t="s">
        <v>29</v>
      </c>
      <c r="D11" s="256" t="s">
        <v>29</v>
      </c>
      <c r="E11" s="257" t="s">
        <v>29</v>
      </c>
      <c r="F11" s="258" t="s">
        <v>29</v>
      </c>
      <c r="G11" s="256" t="s">
        <v>29</v>
      </c>
      <c r="H11" s="259" t="s">
        <v>29</v>
      </c>
      <c r="I11" s="257" t="s">
        <v>29</v>
      </c>
      <c r="J11" s="260" t="s">
        <v>29</v>
      </c>
      <c r="K11" s="258" t="s">
        <v>29</v>
      </c>
      <c r="L11" s="256" t="s">
        <v>29</v>
      </c>
      <c r="M11" s="259" t="s">
        <v>228</v>
      </c>
      <c r="N11" s="252"/>
      <c r="O11" s="252"/>
      <c r="P11" s="252"/>
      <c r="Q11" s="253"/>
      <c r="R11" s="253"/>
    </row>
    <row r="12" spans="1:18" ht="15" customHeight="1">
      <c r="A12" s="200"/>
      <c r="B12" s="254" t="s">
        <v>30</v>
      </c>
      <c r="C12" s="247">
        <v>449483</v>
      </c>
      <c r="D12" s="248">
        <v>561005</v>
      </c>
      <c r="E12" s="247">
        <v>266231</v>
      </c>
      <c r="F12" s="249">
        <v>342643</v>
      </c>
      <c r="G12" s="248">
        <v>424583</v>
      </c>
      <c r="H12" s="250">
        <v>207999</v>
      </c>
      <c r="I12" s="247">
        <v>318548</v>
      </c>
      <c r="J12" s="251">
        <v>24095</v>
      </c>
      <c r="K12" s="249">
        <v>106840</v>
      </c>
      <c r="L12" s="248">
        <v>136422</v>
      </c>
      <c r="M12" s="250">
        <v>58232</v>
      </c>
      <c r="N12" s="252"/>
      <c r="O12" s="252"/>
      <c r="P12" s="252"/>
      <c r="Q12" s="253"/>
      <c r="R12" s="253"/>
    </row>
    <row r="13" spans="1:18" ht="15" customHeight="1">
      <c r="A13" s="200"/>
      <c r="B13" s="254" t="s">
        <v>90</v>
      </c>
      <c r="C13" s="247">
        <v>281485</v>
      </c>
      <c r="D13" s="248">
        <v>312866</v>
      </c>
      <c r="E13" s="247">
        <v>150715</v>
      </c>
      <c r="F13" s="249">
        <v>250841</v>
      </c>
      <c r="G13" s="248">
        <v>278493</v>
      </c>
      <c r="H13" s="250">
        <v>135609</v>
      </c>
      <c r="I13" s="247">
        <v>216259</v>
      </c>
      <c r="J13" s="251">
        <v>34582</v>
      </c>
      <c r="K13" s="249">
        <v>30644</v>
      </c>
      <c r="L13" s="248">
        <v>34373</v>
      </c>
      <c r="M13" s="250">
        <v>15106</v>
      </c>
      <c r="N13" s="252"/>
      <c r="O13" s="253"/>
      <c r="P13" s="253"/>
      <c r="Q13" s="253"/>
      <c r="R13" s="253"/>
    </row>
    <row r="14" spans="1:18" ht="15" customHeight="1">
      <c r="A14" s="200"/>
      <c r="B14" s="261" t="s">
        <v>91</v>
      </c>
      <c r="C14" s="247">
        <v>240389</v>
      </c>
      <c r="D14" s="248">
        <v>334110</v>
      </c>
      <c r="E14" s="247">
        <v>144465</v>
      </c>
      <c r="F14" s="249">
        <v>211485</v>
      </c>
      <c r="G14" s="248">
        <v>289873</v>
      </c>
      <c r="H14" s="250">
        <v>131255</v>
      </c>
      <c r="I14" s="247">
        <v>197790</v>
      </c>
      <c r="J14" s="251">
        <v>13695</v>
      </c>
      <c r="K14" s="249">
        <v>28904</v>
      </c>
      <c r="L14" s="248">
        <v>44237</v>
      </c>
      <c r="M14" s="250">
        <v>13210</v>
      </c>
      <c r="N14" s="252"/>
      <c r="O14" s="252"/>
      <c r="P14" s="252"/>
      <c r="Q14" s="253"/>
      <c r="R14" s="253"/>
    </row>
    <row r="15" spans="1:18" ht="15" customHeight="1">
      <c r="A15" s="200"/>
      <c r="B15" s="254" t="s">
        <v>31</v>
      </c>
      <c r="C15" s="247">
        <v>412087</v>
      </c>
      <c r="D15" s="248">
        <v>572272</v>
      </c>
      <c r="E15" s="247">
        <v>264315</v>
      </c>
      <c r="F15" s="249">
        <v>324722</v>
      </c>
      <c r="G15" s="248">
        <v>441133</v>
      </c>
      <c r="H15" s="250">
        <v>217332</v>
      </c>
      <c r="I15" s="247">
        <v>309928</v>
      </c>
      <c r="J15" s="251">
        <v>14794</v>
      </c>
      <c r="K15" s="249">
        <v>87365</v>
      </c>
      <c r="L15" s="248">
        <v>131139</v>
      </c>
      <c r="M15" s="250">
        <v>46983</v>
      </c>
      <c r="N15" s="252"/>
      <c r="O15" s="252"/>
      <c r="P15" s="252"/>
      <c r="Q15" s="253"/>
      <c r="R15" s="253"/>
    </row>
    <row r="16" spans="1:18" ht="15" customHeight="1">
      <c r="A16" s="200"/>
      <c r="B16" s="254" t="s">
        <v>12</v>
      </c>
      <c r="C16" s="247">
        <v>359221</v>
      </c>
      <c r="D16" s="248">
        <v>417109</v>
      </c>
      <c r="E16" s="247">
        <v>226248</v>
      </c>
      <c r="F16" s="249">
        <v>285509</v>
      </c>
      <c r="G16" s="248">
        <v>325988</v>
      </c>
      <c r="H16" s="250">
        <v>192525</v>
      </c>
      <c r="I16" s="247">
        <v>274215</v>
      </c>
      <c r="J16" s="251">
        <v>11294</v>
      </c>
      <c r="K16" s="249">
        <v>73712</v>
      </c>
      <c r="L16" s="248">
        <v>91121</v>
      </c>
      <c r="M16" s="250">
        <v>33723</v>
      </c>
      <c r="N16" s="252"/>
      <c r="O16" s="252"/>
      <c r="P16" s="252"/>
      <c r="Q16" s="253"/>
      <c r="R16" s="253"/>
    </row>
    <row r="17" spans="1:18" ht="15" customHeight="1">
      <c r="A17" s="200"/>
      <c r="B17" s="254" t="s">
        <v>32</v>
      </c>
      <c r="C17" s="247">
        <v>152026</v>
      </c>
      <c r="D17" s="248">
        <v>206186</v>
      </c>
      <c r="E17" s="247">
        <v>111314</v>
      </c>
      <c r="F17" s="249">
        <v>147218</v>
      </c>
      <c r="G17" s="248">
        <v>199174</v>
      </c>
      <c r="H17" s="250">
        <v>108163</v>
      </c>
      <c r="I17" s="247">
        <v>138558</v>
      </c>
      <c r="J17" s="251">
        <v>8660</v>
      </c>
      <c r="K17" s="249">
        <v>4808</v>
      </c>
      <c r="L17" s="248">
        <v>7012</v>
      </c>
      <c r="M17" s="250">
        <v>3151</v>
      </c>
      <c r="N17" s="252"/>
      <c r="O17" s="252"/>
      <c r="P17" s="252"/>
      <c r="Q17" s="253"/>
      <c r="R17" s="253"/>
    </row>
    <row r="18" spans="1:18" ht="15" customHeight="1">
      <c r="A18" s="200"/>
      <c r="B18" s="254" t="s">
        <v>33</v>
      </c>
      <c r="C18" s="247">
        <v>335079</v>
      </c>
      <c r="D18" s="248">
        <v>510853</v>
      </c>
      <c r="E18" s="247">
        <v>294705</v>
      </c>
      <c r="F18" s="249">
        <v>270266</v>
      </c>
      <c r="G18" s="248">
        <v>417795</v>
      </c>
      <c r="H18" s="250">
        <v>236380</v>
      </c>
      <c r="I18" s="247">
        <v>244156</v>
      </c>
      <c r="J18" s="251">
        <v>26110</v>
      </c>
      <c r="K18" s="249">
        <v>64813</v>
      </c>
      <c r="L18" s="248">
        <v>93058</v>
      </c>
      <c r="M18" s="250">
        <v>58325</v>
      </c>
      <c r="N18" s="252"/>
      <c r="O18" s="252"/>
      <c r="P18" s="252"/>
      <c r="Q18" s="253"/>
      <c r="R18" s="253"/>
    </row>
    <row r="19" spans="1:18" ht="15" customHeight="1">
      <c r="A19" s="200"/>
      <c r="B19" s="254" t="s">
        <v>34</v>
      </c>
      <c r="C19" s="247">
        <v>437293</v>
      </c>
      <c r="D19" s="248">
        <v>551536</v>
      </c>
      <c r="E19" s="247">
        <v>353567</v>
      </c>
      <c r="F19" s="249">
        <v>336836</v>
      </c>
      <c r="G19" s="248">
        <v>419340</v>
      </c>
      <c r="H19" s="250">
        <v>276371</v>
      </c>
      <c r="I19" s="247">
        <v>330451</v>
      </c>
      <c r="J19" s="251">
        <v>6385</v>
      </c>
      <c r="K19" s="249">
        <v>100457</v>
      </c>
      <c r="L19" s="248">
        <v>132196</v>
      </c>
      <c r="M19" s="250">
        <v>77196</v>
      </c>
      <c r="N19" s="252"/>
      <c r="O19" s="252"/>
      <c r="P19" s="252"/>
      <c r="Q19" s="253"/>
      <c r="R19" s="253"/>
    </row>
    <row r="20" spans="1:18" ht="15" customHeight="1">
      <c r="A20" s="200"/>
      <c r="B20" s="254" t="s">
        <v>35</v>
      </c>
      <c r="C20" s="247">
        <v>358251</v>
      </c>
      <c r="D20" s="248">
        <v>411571</v>
      </c>
      <c r="E20" s="247">
        <v>264800</v>
      </c>
      <c r="F20" s="249">
        <v>285982</v>
      </c>
      <c r="G20" s="248">
        <v>323058</v>
      </c>
      <c r="H20" s="250">
        <v>221001</v>
      </c>
      <c r="I20" s="247">
        <v>276353</v>
      </c>
      <c r="J20" s="251">
        <v>9629</v>
      </c>
      <c r="K20" s="249">
        <v>72269</v>
      </c>
      <c r="L20" s="248">
        <v>88513</v>
      </c>
      <c r="M20" s="250">
        <v>43799</v>
      </c>
      <c r="N20" s="252"/>
      <c r="O20" s="252"/>
      <c r="P20" s="252"/>
      <c r="Q20" s="253"/>
      <c r="R20" s="253"/>
    </row>
    <row r="21" spans="1:18" ht="15" customHeight="1">
      <c r="A21" s="200"/>
      <c r="B21" s="254" t="s">
        <v>92</v>
      </c>
      <c r="C21" s="247">
        <v>327781</v>
      </c>
      <c r="D21" s="248">
        <v>404114</v>
      </c>
      <c r="E21" s="247">
        <v>191920</v>
      </c>
      <c r="F21" s="249">
        <v>279555</v>
      </c>
      <c r="G21" s="248">
        <v>339432</v>
      </c>
      <c r="H21" s="250">
        <v>172983</v>
      </c>
      <c r="I21" s="247">
        <v>262747</v>
      </c>
      <c r="J21" s="251">
        <v>16808</v>
      </c>
      <c r="K21" s="249">
        <v>48226</v>
      </c>
      <c r="L21" s="248">
        <v>64682</v>
      </c>
      <c r="M21" s="250">
        <v>18937</v>
      </c>
      <c r="N21" s="252"/>
      <c r="O21" s="252"/>
      <c r="P21" s="252"/>
      <c r="Q21" s="253"/>
      <c r="R21" s="253"/>
    </row>
    <row r="22" spans="1:18" ht="15" customHeight="1">
      <c r="A22" s="200"/>
      <c r="B22" s="262"/>
      <c r="C22" s="263"/>
      <c r="D22" s="248"/>
      <c r="E22" s="247"/>
      <c r="F22" s="249"/>
      <c r="G22" s="248"/>
      <c r="H22" s="250"/>
      <c r="I22" s="247"/>
      <c r="J22" s="251"/>
      <c r="K22" s="249"/>
      <c r="L22" s="248"/>
      <c r="M22" s="250"/>
      <c r="N22" s="252"/>
      <c r="O22" s="253"/>
      <c r="P22" s="253"/>
      <c r="Q22" s="253"/>
      <c r="R22" s="253"/>
    </row>
    <row r="23" spans="1:18" ht="12">
      <c r="A23" s="200"/>
      <c r="B23" s="264" t="s">
        <v>93</v>
      </c>
      <c r="C23" s="263"/>
      <c r="D23" s="248"/>
      <c r="E23" s="247"/>
      <c r="F23" s="249"/>
      <c r="G23" s="248"/>
      <c r="H23" s="250"/>
      <c r="I23" s="247"/>
      <c r="J23" s="251"/>
      <c r="K23" s="249"/>
      <c r="L23" s="248"/>
      <c r="M23" s="250"/>
      <c r="N23" s="252"/>
      <c r="O23" s="253"/>
      <c r="P23" s="253"/>
      <c r="Q23" s="253"/>
      <c r="R23" s="253"/>
    </row>
    <row r="24" spans="1:18" ht="15" customHeight="1">
      <c r="A24" s="200"/>
      <c r="B24" s="246" t="s">
        <v>27</v>
      </c>
      <c r="C24" s="247">
        <v>376918</v>
      </c>
      <c r="D24" s="248">
        <v>461680</v>
      </c>
      <c r="E24" s="247">
        <v>226848</v>
      </c>
      <c r="F24" s="249">
        <v>304433</v>
      </c>
      <c r="G24" s="248">
        <v>369002</v>
      </c>
      <c r="H24" s="250">
        <v>190114</v>
      </c>
      <c r="I24" s="247">
        <v>272273</v>
      </c>
      <c r="J24" s="251">
        <v>32160</v>
      </c>
      <c r="K24" s="249">
        <v>72485</v>
      </c>
      <c r="L24" s="248">
        <v>92678</v>
      </c>
      <c r="M24" s="250">
        <v>36734</v>
      </c>
      <c r="N24" s="252"/>
      <c r="O24" s="253"/>
      <c r="P24" s="253"/>
      <c r="Q24" s="253"/>
      <c r="R24" s="253"/>
    </row>
    <row r="25" spans="1:18" ht="15" customHeight="1">
      <c r="A25" s="200"/>
      <c r="B25" s="254" t="s">
        <v>28</v>
      </c>
      <c r="C25" s="255" t="s">
        <v>29</v>
      </c>
      <c r="D25" s="256" t="s">
        <v>29</v>
      </c>
      <c r="E25" s="257" t="s">
        <v>29</v>
      </c>
      <c r="F25" s="258" t="s">
        <v>29</v>
      </c>
      <c r="G25" s="256" t="s">
        <v>29</v>
      </c>
      <c r="H25" s="259" t="s">
        <v>29</v>
      </c>
      <c r="I25" s="257" t="s">
        <v>29</v>
      </c>
      <c r="J25" s="260" t="s">
        <v>29</v>
      </c>
      <c r="K25" s="258" t="s">
        <v>29</v>
      </c>
      <c r="L25" s="256" t="s">
        <v>29</v>
      </c>
      <c r="M25" s="259" t="s">
        <v>228</v>
      </c>
      <c r="N25" s="252"/>
      <c r="O25" s="253"/>
      <c r="P25" s="253"/>
      <c r="Q25" s="253"/>
      <c r="R25" s="253"/>
    </row>
    <row r="26" spans="1:18" ht="15" customHeight="1">
      <c r="A26" s="200"/>
      <c r="B26" s="254" t="s">
        <v>8</v>
      </c>
      <c r="C26" s="247">
        <v>408883</v>
      </c>
      <c r="D26" s="248">
        <v>419678</v>
      </c>
      <c r="E26" s="247">
        <v>307259</v>
      </c>
      <c r="F26" s="249">
        <v>352054</v>
      </c>
      <c r="G26" s="248">
        <v>362816</v>
      </c>
      <c r="H26" s="250">
        <v>250738</v>
      </c>
      <c r="I26" s="247">
        <v>334978</v>
      </c>
      <c r="J26" s="251">
        <v>17076</v>
      </c>
      <c r="K26" s="249">
        <v>56829</v>
      </c>
      <c r="L26" s="248">
        <v>56862</v>
      </c>
      <c r="M26" s="250">
        <v>56521</v>
      </c>
      <c r="N26" s="252"/>
      <c r="O26" s="253"/>
      <c r="P26" s="253"/>
      <c r="Q26" s="253"/>
      <c r="R26" s="253"/>
    </row>
    <row r="27" spans="1:18" ht="15" customHeight="1">
      <c r="A27" s="200"/>
      <c r="B27" s="254" t="s">
        <v>9</v>
      </c>
      <c r="C27" s="247">
        <v>450691</v>
      </c>
      <c r="D27" s="248">
        <v>503251</v>
      </c>
      <c r="E27" s="247">
        <v>237950</v>
      </c>
      <c r="F27" s="249">
        <v>348023</v>
      </c>
      <c r="G27" s="248">
        <v>385809</v>
      </c>
      <c r="H27" s="250">
        <v>195083</v>
      </c>
      <c r="I27" s="247">
        <v>300860</v>
      </c>
      <c r="J27" s="251">
        <v>47163</v>
      </c>
      <c r="K27" s="249">
        <v>102668</v>
      </c>
      <c r="L27" s="248">
        <v>117442</v>
      </c>
      <c r="M27" s="250">
        <v>42867</v>
      </c>
      <c r="N27" s="252"/>
      <c r="O27" s="253"/>
      <c r="P27" s="253"/>
      <c r="Q27" s="253"/>
      <c r="R27" s="253"/>
    </row>
    <row r="28" spans="1:18" ht="15" customHeight="1">
      <c r="A28" s="200"/>
      <c r="B28" s="254" t="s">
        <v>94</v>
      </c>
      <c r="C28" s="255" t="s">
        <v>29</v>
      </c>
      <c r="D28" s="256" t="s">
        <v>29</v>
      </c>
      <c r="E28" s="257" t="s">
        <v>29</v>
      </c>
      <c r="F28" s="258" t="s">
        <v>29</v>
      </c>
      <c r="G28" s="256" t="s">
        <v>29</v>
      </c>
      <c r="H28" s="259" t="s">
        <v>29</v>
      </c>
      <c r="I28" s="257" t="s">
        <v>29</v>
      </c>
      <c r="J28" s="260" t="s">
        <v>29</v>
      </c>
      <c r="K28" s="258" t="s">
        <v>29</v>
      </c>
      <c r="L28" s="256" t="s">
        <v>29</v>
      </c>
      <c r="M28" s="259" t="s">
        <v>228</v>
      </c>
      <c r="N28" s="252"/>
      <c r="O28" s="253"/>
      <c r="P28" s="253"/>
      <c r="Q28" s="253"/>
      <c r="R28" s="253"/>
    </row>
    <row r="29" spans="1:18" ht="15" customHeight="1">
      <c r="A29" s="200"/>
      <c r="B29" s="254" t="s">
        <v>30</v>
      </c>
      <c r="C29" s="247">
        <v>478312</v>
      </c>
      <c r="D29" s="248">
        <v>613989</v>
      </c>
      <c r="E29" s="247">
        <v>270400</v>
      </c>
      <c r="F29" s="249">
        <v>356285</v>
      </c>
      <c r="G29" s="248">
        <v>453169</v>
      </c>
      <c r="H29" s="250">
        <v>207821</v>
      </c>
      <c r="I29" s="247">
        <v>331677</v>
      </c>
      <c r="J29" s="251">
        <v>24608</v>
      </c>
      <c r="K29" s="249">
        <v>122027</v>
      </c>
      <c r="L29" s="248">
        <v>160820</v>
      </c>
      <c r="M29" s="250">
        <v>62579</v>
      </c>
      <c r="N29" s="252"/>
      <c r="O29" s="253"/>
      <c r="P29" s="253"/>
      <c r="Q29" s="253"/>
      <c r="R29" s="253"/>
    </row>
    <row r="30" spans="1:18" ht="15" customHeight="1">
      <c r="A30" s="200"/>
      <c r="B30" s="254" t="s">
        <v>90</v>
      </c>
      <c r="C30" s="247">
        <v>284805</v>
      </c>
      <c r="D30" s="248">
        <v>319658</v>
      </c>
      <c r="E30" s="247">
        <v>153506</v>
      </c>
      <c r="F30" s="249">
        <v>251048</v>
      </c>
      <c r="G30" s="248">
        <v>281045</v>
      </c>
      <c r="H30" s="250">
        <v>138041</v>
      </c>
      <c r="I30" s="247">
        <v>218960</v>
      </c>
      <c r="J30" s="251">
        <v>32088</v>
      </c>
      <c r="K30" s="249">
        <v>33757</v>
      </c>
      <c r="L30" s="248">
        <v>38613</v>
      </c>
      <c r="M30" s="250">
        <v>15465</v>
      </c>
      <c r="N30" s="252"/>
      <c r="O30" s="253"/>
      <c r="P30" s="253"/>
      <c r="Q30" s="253"/>
      <c r="R30" s="253"/>
    </row>
    <row r="31" spans="1:18" ht="15" customHeight="1">
      <c r="A31" s="200"/>
      <c r="B31" s="261" t="s">
        <v>91</v>
      </c>
      <c r="C31" s="247">
        <v>236612</v>
      </c>
      <c r="D31" s="248">
        <v>381624</v>
      </c>
      <c r="E31" s="247">
        <v>143761</v>
      </c>
      <c r="F31" s="249">
        <v>208298</v>
      </c>
      <c r="G31" s="248">
        <v>328824</v>
      </c>
      <c r="H31" s="250">
        <v>131125</v>
      </c>
      <c r="I31" s="247">
        <v>193272</v>
      </c>
      <c r="J31" s="251">
        <v>15026</v>
      </c>
      <c r="K31" s="249">
        <v>28314</v>
      </c>
      <c r="L31" s="248">
        <v>52800</v>
      </c>
      <c r="M31" s="250">
        <v>12636</v>
      </c>
      <c r="N31" s="252"/>
      <c r="O31" s="253"/>
      <c r="P31" s="253"/>
      <c r="Q31" s="253"/>
      <c r="R31" s="253"/>
    </row>
    <row r="32" spans="1:18" ht="15" customHeight="1">
      <c r="A32" s="200"/>
      <c r="B32" s="254" t="s">
        <v>31</v>
      </c>
      <c r="C32" s="247">
        <v>444542</v>
      </c>
      <c r="D32" s="248">
        <v>561077</v>
      </c>
      <c r="E32" s="247">
        <v>282712</v>
      </c>
      <c r="F32" s="249">
        <v>370988</v>
      </c>
      <c r="G32" s="248">
        <v>457958</v>
      </c>
      <c r="H32" s="250">
        <v>250215</v>
      </c>
      <c r="I32" s="247">
        <v>352701</v>
      </c>
      <c r="J32" s="251">
        <v>18287</v>
      </c>
      <c r="K32" s="249">
        <v>73554</v>
      </c>
      <c r="L32" s="248">
        <v>103119</v>
      </c>
      <c r="M32" s="250">
        <v>32497</v>
      </c>
      <c r="N32" s="252"/>
      <c r="O32" s="253"/>
      <c r="P32" s="253"/>
      <c r="Q32" s="253"/>
      <c r="R32" s="253"/>
    </row>
    <row r="33" spans="1:18" ht="15" customHeight="1">
      <c r="A33" s="200"/>
      <c r="B33" s="254" t="s">
        <v>12</v>
      </c>
      <c r="C33" s="255" t="s">
        <v>29</v>
      </c>
      <c r="D33" s="256" t="s">
        <v>29</v>
      </c>
      <c r="E33" s="257" t="s">
        <v>29</v>
      </c>
      <c r="F33" s="258" t="s">
        <v>29</v>
      </c>
      <c r="G33" s="256" t="s">
        <v>29</v>
      </c>
      <c r="H33" s="259" t="s">
        <v>29</v>
      </c>
      <c r="I33" s="257" t="s">
        <v>29</v>
      </c>
      <c r="J33" s="260" t="s">
        <v>29</v>
      </c>
      <c r="K33" s="258" t="s">
        <v>29</v>
      </c>
      <c r="L33" s="256" t="s">
        <v>29</v>
      </c>
      <c r="M33" s="259" t="s">
        <v>29</v>
      </c>
      <c r="N33" s="252"/>
      <c r="O33" s="253"/>
      <c r="P33" s="253"/>
      <c r="Q33" s="253"/>
      <c r="R33" s="253"/>
    </row>
    <row r="34" spans="1:18" ht="15" customHeight="1">
      <c r="A34" s="200"/>
      <c r="B34" s="254" t="s">
        <v>32</v>
      </c>
      <c r="C34" s="247">
        <v>178187</v>
      </c>
      <c r="D34" s="248">
        <v>246483</v>
      </c>
      <c r="E34" s="247">
        <v>117344</v>
      </c>
      <c r="F34" s="249">
        <v>171373</v>
      </c>
      <c r="G34" s="248">
        <v>236043</v>
      </c>
      <c r="H34" s="250">
        <v>113760</v>
      </c>
      <c r="I34" s="247">
        <v>159046</v>
      </c>
      <c r="J34" s="251">
        <v>12327</v>
      </c>
      <c r="K34" s="249">
        <v>6814</v>
      </c>
      <c r="L34" s="248">
        <v>10440</v>
      </c>
      <c r="M34" s="250">
        <v>3584</v>
      </c>
      <c r="N34" s="252"/>
      <c r="O34" s="253"/>
      <c r="P34" s="253"/>
      <c r="Q34" s="253"/>
      <c r="R34" s="253"/>
    </row>
    <row r="35" spans="1:18" ht="15" customHeight="1">
      <c r="A35" s="200"/>
      <c r="B35" s="254" t="s">
        <v>33</v>
      </c>
      <c r="C35" s="247">
        <v>442527</v>
      </c>
      <c r="D35" s="248">
        <v>586809</v>
      </c>
      <c r="E35" s="247">
        <v>392627</v>
      </c>
      <c r="F35" s="249">
        <v>350093</v>
      </c>
      <c r="G35" s="248">
        <v>477555</v>
      </c>
      <c r="H35" s="250">
        <v>306011</v>
      </c>
      <c r="I35" s="247">
        <v>305320</v>
      </c>
      <c r="J35" s="251">
        <v>44773</v>
      </c>
      <c r="K35" s="249">
        <v>92434</v>
      </c>
      <c r="L35" s="248">
        <v>109254</v>
      </c>
      <c r="M35" s="250">
        <v>86616</v>
      </c>
      <c r="N35" s="252"/>
      <c r="O35" s="253"/>
      <c r="P35" s="253"/>
      <c r="Q35" s="253"/>
      <c r="R35" s="253"/>
    </row>
    <row r="36" spans="1:18" ht="15" customHeight="1">
      <c r="A36" s="200"/>
      <c r="B36" s="254" t="s">
        <v>34</v>
      </c>
      <c r="C36" s="247">
        <v>536262</v>
      </c>
      <c r="D36" s="248">
        <v>600634</v>
      </c>
      <c r="E36" s="247">
        <v>421057</v>
      </c>
      <c r="F36" s="249">
        <v>406194</v>
      </c>
      <c r="G36" s="248">
        <v>454391</v>
      </c>
      <c r="H36" s="250">
        <v>319937</v>
      </c>
      <c r="I36" s="247">
        <v>387466</v>
      </c>
      <c r="J36" s="251">
        <v>18728</v>
      </c>
      <c r="K36" s="249">
        <v>130068</v>
      </c>
      <c r="L36" s="248">
        <v>146243</v>
      </c>
      <c r="M36" s="250">
        <v>101120</v>
      </c>
      <c r="N36" s="252"/>
      <c r="O36" s="253"/>
      <c r="P36" s="253"/>
      <c r="Q36" s="253"/>
      <c r="R36" s="253"/>
    </row>
    <row r="37" spans="1:18" ht="15" customHeight="1">
      <c r="A37" s="200"/>
      <c r="B37" s="254" t="s">
        <v>35</v>
      </c>
      <c r="C37" s="255" t="s">
        <v>29</v>
      </c>
      <c r="D37" s="256" t="s">
        <v>29</v>
      </c>
      <c r="E37" s="257" t="s">
        <v>29</v>
      </c>
      <c r="F37" s="258" t="s">
        <v>29</v>
      </c>
      <c r="G37" s="256" t="s">
        <v>29</v>
      </c>
      <c r="H37" s="259" t="s">
        <v>29</v>
      </c>
      <c r="I37" s="257" t="s">
        <v>29</v>
      </c>
      <c r="J37" s="260" t="s">
        <v>29</v>
      </c>
      <c r="K37" s="258" t="s">
        <v>229</v>
      </c>
      <c r="L37" s="256" t="s">
        <v>29</v>
      </c>
      <c r="M37" s="259" t="s">
        <v>228</v>
      </c>
      <c r="N37" s="252"/>
      <c r="O37" s="253"/>
      <c r="P37" s="253"/>
      <c r="Q37" s="253"/>
      <c r="R37" s="253"/>
    </row>
    <row r="38" spans="1:18" ht="15" customHeight="1">
      <c r="A38" s="200"/>
      <c r="B38" s="265" t="s">
        <v>92</v>
      </c>
      <c r="C38" s="266">
        <v>334058</v>
      </c>
      <c r="D38" s="267">
        <v>424421</v>
      </c>
      <c r="E38" s="266">
        <v>171312</v>
      </c>
      <c r="F38" s="268">
        <v>284187</v>
      </c>
      <c r="G38" s="267">
        <v>355202</v>
      </c>
      <c r="H38" s="269">
        <v>156287</v>
      </c>
      <c r="I38" s="266">
        <v>264664</v>
      </c>
      <c r="J38" s="270">
        <v>19523</v>
      </c>
      <c r="K38" s="268">
        <v>49871</v>
      </c>
      <c r="L38" s="267">
        <v>69219</v>
      </c>
      <c r="M38" s="269">
        <v>15025</v>
      </c>
      <c r="N38" s="252"/>
      <c r="O38" s="253"/>
      <c r="P38" s="253"/>
      <c r="Q38" s="253"/>
      <c r="R38" s="253"/>
    </row>
    <row r="39" spans="3:18" ht="12"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</row>
  </sheetData>
  <sheetProtection password="C71E" sheet="1" objects="1" scenarios="1"/>
  <mergeCells count="6">
    <mergeCell ref="A1:A38"/>
    <mergeCell ref="K3:M4"/>
    <mergeCell ref="B2:B5"/>
    <mergeCell ref="C2:E4"/>
    <mergeCell ref="F3:H4"/>
    <mergeCell ref="L1:M1"/>
  </mergeCells>
  <printOptions/>
  <pageMargins left="0.984251968503937" right="0.984251968503937" top="0.7874015748031497" bottom="0.5905511811023623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38"/>
  <sheetViews>
    <sheetView showGridLines="0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:A37"/>
    </sheetView>
  </sheetViews>
  <sheetFormatPr defaultColWidth="9.00390625" defaultRowHeight="19.5" customHeight="1"/>
  <cols>
    <col min="1" max="1" width="9.00390625" style="272" customWidth="1"/>
    <col min="2" max="2" width="15.125" style="272" customWidth="1"/>
    <col min="3" max="16384" width="9.00390625" style="272" customWidth="1"/>
  </cols>
  <sheetData>
    <row r="1" spans="1:14" ht="19.5" customHeight="1">
      <c r="A1" s="200">
        <v>6</v>
      </c>
      <c r="B1" s="271" t="s">
        <v>140</v>
      </c>
      <c r="M1" s="204" t="s">
        <v>188</v>
      </c>
      <c r="N1" s="205"/>
    </row>
    <row r="2" spans="1:14" ht="7.5" customHeight="1">
      <c r="A2" s="200"/>
      <c r="B2" s="273" t="s">
        <v>36</v>
      </c>
      <c r="C2" s="274" t="s">
        <v>95</v>
      </c>
      <c r="D2" s="275"/>
      <c r="E2" s="276"/>
      <c r="F2" s="275" t="s">
        <v>96</v>
      </c>
      <c r="G2" s="275"/>
      <c r="H2" s="275"/>
      <c r="I2" s="277"/>
      <c r="J2" s="277"/>
      <c r="K2" s="277"/>
      <c r="L2" s="277"/>
      <c r="M2" s="277"/>
      <c r="N2" s="278"/>
    </row>
    <row r="3" spans="1:14" ht="11.25">
      <c r="A3" s="200"/>
      <c r="B3" s="279"/>
      <c r="C3" s="280"/>
      <c r="D3" s="281"/>
      <c r="E3" s="282"/>
      <c r="F3" s="281"/>
      <c r="G3" s="281"/>
      <c r="H3" s="281"/>
      <c r="I3" s="283" t="s">
        <v>97</v>
      </c>
      <c r="J3" s="284"/>
      <c r="K3" s="285"/>
      <c r="L3" s="283" t="s">
        <v>98</v>
      </c>
      <c r="M3" s="284"/>
      <c r="N3" s="285"/>
    </row>
    <row r="4" spans="1:14" ht="11.25">
      <c r="A4" s="200"/>
      <c r="B4" s="286"/>
      <c r="C4" s="287" t="s">
        <v>84</v>
      </c>
      <c r="D4" s="288" t="s">
        <v>85</v>
      </c>
      <c r="E4" s="289" t="s">
        <v>86</v>
      </c>
      <c r="F4" s="290" t="s">
        <v>84</v>
      </c>
      <c r="G4" s="291" t="s">
        <v>85</v>
      </c>
      <c r="H4" s="292" t="s">
        <v>86</v>
      </c>
      <c r="I4" s="293" t="s">
        <v>84</v>
      </c>
      <c r="J4" s="288" t="s">
        <v>85</v>
      </c>
      <c r="K4" s="289" t="s">
        <v>86</v>
      </c>
      <c r="L4" s="287" t="s">
        <v>84</v>
      </c>
      <c r="M4" s="288" t="s">
        <v>85</v>
      </c>
      <c r="N4" s="289" t="s">
        <v>86</v>
      </c>
    </row>
    <row r="5" spans="1:14" ht="11.25">
      <c r="A5" s="200"/>
      <c r="B5" s="294" t="s">
        <v>4</v>
      </c>
      <c r="C5" s="295" t="s">
        <v>99</v>
      </c>
      <c r="D5" s="296" t="s">
        <v>99</v>
      </c>
      <c r="E5" s="297" t="s">
        <v>99</v>
      </c>
      <c r="F5" s="298" t="s">
        <v>100</v>
      </c>
      <c r="G5" s="296" t="s">
        <v>100</v>
      </c>
      <c r="H5" s="298" t="s">
        <v>100</v>
      </c>
      <c r="I5" s="295" t="s">
        <v>100</v>
      </c>
      <c r="J5" s="296" t="s">
        <v>100</v>
      </c>
      <c r="K5" s="297" t="s">
        <v>100</v>
      </c>
      <c r="L5" s="295" t="s">
        <v>100</v>
      </c>
      <c r="M5" s="296" t="s">
        <v>100</v>
      </c>
      <c r="N5" s="297" t="s">
        <v>100</v>
      </c>
    </row>
    <row r="6" spans="1:53" ht="15" customHeight="1">
      <c r="A6" s="200"/>
      <c r="B6" s="299" t="s">
        <v>27</v>
      </c>
      <c r="C6" s="300">
        <v>19.7</v>
      </c>
      <c r="D6" s="301">
        <v>20.2</v>
      </c>
      <c r="E6" s="302">
        <v>18.9</v>
      </c>
      <c r="F6" s="303">
        <v>154.5</v>
      </c>
      <c r="G6" s="301">
        <v>168.3</v>
      </c>
      <c r="H6" s="303">
        <v>134.1</v>
      </c>
      <c r="I6" s="300">
        <v>143</v>
      </c>
      <c r="J6" s="301">
        <v>152.4</v>
      </c>
      <c r="K6" s="302">
        <v>129.1</v>
      </c>
      <c r="L6" s="300">
        <v>11.5</v>
      </c>
      <c r="M6" s="301">
        <v>15.9</v>
      </c>
      <c r="N6" s="302">
        <v>5</v>
      </c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</row>
    <row r="7" spans="1:53" ht="15" customHeight="1">
      <c r="A7" s="200"/>
      <c r="B7" s="304" t="s">
        <v>28</v>
      </c>
      <c r="C7" s="305" t="s">
        <v>29</v>
      </c>
      <c r="D7" s="306" t="s">
        <v>29</v>
      </c>
      <c r="E7" s="307" t="s">
        <v>29</v>
      </c>
      <c r="F7" s="308" t="s">
        <v>29</v>
      </c>
      <c r="G7" s="306" t="s">
        <v>29</v>
      </c>
      <c r="H7" s="308" t="s">
        <v>29</v>
      </c>
      <c r="I7" s="305" t="s">
        <v>29</v>
      </c>
      <c r="J7" s="306" t="s">
        <v>29</v>
      </c>
      <c r="K7" s="307" t="s">
        <v>29</v>
      </c>
      <c r="L7" s="305" t="s">
        <v>29</v>
      </c>
      <c r="M7" s="306" t="s">
        <v>29</v>
      </c>
      <c r="N7" s="307" t="s">
        <v>29</v>
      </c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</row>
    <row r="8" spans="1:53" ht="15" customHeight="1">
      <c r="A8" s="200"/>
      <c r="B8" s="299" t="s">
        <v>8</v>
      </c>
      <c r="C8" s="300">
        <v>21.5</v>
      </c>
      <c r="D8" s="301">
        <v>21.9</v>
      </c>
      <c r="E8" s="302">
        <v>19</v>
      </c>
      <c r="F8" s="303">
        <v>168.2</v>
      </c>
      <c r="G8" s="301">
        <v>172.9</v>
      </c>
      <c r="H8" s="303">
        <v>139.4</v>
      </c>
      <c r="I8" s="300">
        <v>162.1</v>
      </c>
      <c r="J8" s="301">
        <v>166.1</v>
      </c>
      <c r="K8" s="302">
        <v>137.6</v>
      </c>
      <c r="L8" s="300">
        <v>6.1</v>
      </c>
      <c r="M8" s="301">
        <v>6.8</v>
      </c>
      <c r="N8" s="302">
        <v>1.8</v>
      </c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</row>
    <row r="9" spans="1:53" ht="15" customHeight="1">
      <c r="A9" s="200"/>
      <c r="B9" s="299" t="s">
        <v>9</v>
      </c>
      <c r="C9" s="300">
        <v>19.6</v>
      </c>
      <c r="D9" s="301">
        <v>19.8</v>
      </c>
      <c r="E9" s="302">
        <v>19</v>
      </c>
      <c r="F9" s="303">
        <v>165.5</v>
      </c>
      <c r="G9" s="301">
        <v>173.1</v>
      </c>
      <c r="H9" s="303">
        <v>143.3</v>
      </c>
      <c r="I9" s="300">
        <v>148.6</v>
      </c>
      <c r="J9" s="301">
        <v>153.1</v>
      </c>
      <c r="K9" s="302">
        <v>135.5</v>
      </c>
      <c r="L9" s="300">
        <v>16.9</v>
      </c>
      <c r="M9" s="301">
        <v>20</v>
      </c>
      <c r="N9" s="302">
        <v>7.8</v>
      </c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</row>
    <row r="10" spans="1:53" ht="15" customHeight="1">
      <c r="A10" s="200"/>
      <c r="B10" s="299" t="s">
        <v>141</v>
      </c>
      <c r="C10" s="305" t="s">
        <v>29</v>
      </c>
      <c r="D10" s="306" t="s">
        <v>29</v>
      </c>
      <c r="E10" s="307" t="s">
        <v>29</v>
      </c>
      <c r="F10" s="308" t="s">
        <v>29</v>
      </c>
      <c r="G10" s="306" t="s">
        <v>29</v>
      </c>
      <c r="H10" s="308" t="s">
        <v>29</v>
      </c>
      <c r="I10" s="305" t="s">
        <v>29</v>
      </c>
      <c r="J10" s="306" t="s">
        <v>29</v>
      </c>
      <c r="K10" s="307" t="s">
        <v>29</v>
      </c>
      <c r="L10" s="305" t="s">
        <v>29</v>
      </c>
      <c r="M10" s="306" t="s">
        <v>29</v>
      </c>
      <c r="N10" s="307" t="s">
        <v>29</v>
      </c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</row>
    <row r="11" spans="1:53" ht="15" customHeight="1">
      <c r="A11" s="200"/>
      <c r="B11" s="304" t="s">
        <v>30</v>
      </c>
      <c r="C11" s="300">
        <v>19.2</v>
      </c>
      <c r="D11" s="301">
        <v>19.5</v>
      </c>
      <c r="E11" s="302">
        <v>18.7</v>
      </c>
      <c r="F11" s="303">
        <v>154.7</v>
      </c>
      <c r="G11" s="301">
        <v>163.2</v>
      </c>
      <c r="H11" s="303">
        <v>140.7</v>
      </c>
      <c r="I11" s="300">
        <v>142</v>
      </c>
      <c r="J11" s="301">
        <v>148</v>
      </c>
      <c r="K11" s="302">
        <v>132.1</v>
      </c>
      <c r="L11" s="300">
        <v>12.7</v>
      </c>
      <c r="M11" s="301">
        <v>15.2</v>
      </c>
      <c r="N11" s="302">
        <v>8.6</v>
      </c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</row>
    <row r="12" spans="1:53" ht="15" customHeight="1">
      <c r="A12" s="200"/>
      <c r="B12" s="299" t="s">
        <v>37</v>
      </c>
      <c r="C12" s="300">
        <v>20.9</v>
      </c>
      <c r="D12" s="301">
        <v>21.4</v>
      </c>
      <c r="E12" s="302">
        <v>19.2</v>
      </c>
      <c r="F12" s="303">
        <v>173.8</v>
      </c>
      <c r="G12" s="301">
        <v>184.5</v>
      </c>
      <c r="H12" s="303">
        <v>129.2</v>
      </c>
      <c r="I12" s="300">
        <v>150.4</v>
      </c>
      <c r="J12" s="301">
        <v>157.3</v>
      </c>
      <c r="K12" s="302">
        <v>121.7</v>
      </c>
      <c r="L12" s="300">
        <v>23.4</v>
      </c>
      <c r="M12" s="301">
        <v>27.2</v>
      </c>
      <c r="N12" s="302">
        <v>7.5</v>
      </c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</row>
    <row r="13" spans="1:53" ht="15" customHeight="1">
      <c r="A13" s="200"/>
      <c r="B13" s="304" t="s">
        <v>38</v>
      </c>
      <c r="C13" s="300">
        <v>19.9</v>
      </c>
      <c r="D13" s="301">
        <v>20.7</v>
      </c>
      <c r="E13" s="302">
        <v>18.9</v>
      </c>
      <c r="F13" s="303">
        <v>144.8</v>
      </c>
      <c r="G13" s="301">
        <v>166.4</v>
      </c>
      <c r="H13" s="303">
        <v>122.7</v>
      </c>
      <c r="I13" s="300">
        <v>136.1</v>
      </c>
      <c r="J13" s="301">
        <v>152.1</v>
      </c>
      <c r="K13" s="302">
        <v>119.8</v>
      </c>
      <c r="L13" s="300">
        <v>8.7</v>
      </c>
      <c r="M13" s="301">
        <v>14.3</v>
      </c>
      <c r="N13" s="302">
        <v>2.9</v>
      </c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</row>
    <row r="14" spans="1:53" ht="15" customHeight="1">
      <c r="A14" s="200"/>
      <c r="B14" s="299" t="s">
        <v>31</v>
      </c>
      <c r="C14" s="300">
        <v>18.8</v>
      </c>
      <c r="D14" s="301">
        <v>19.4</v>
      </c>
      <c r="E14" s="302">
        <v>18.3</v>
      </c>
      <c r="F14" s="303">
        <v>145.3</v>
      </c>
      <c r="G14" s="301">
        <v>155.4</v>
      </c>
      <c r="H14" s="303">
        <v>136.2</v>
      </c>
      <c r="I14" s="300">
        <v>138.6</v>
      </c>
      <c r="J14" s="301">
        <v>146.6</v>
      </c>
      <c r="K14" s="302">
        <v>131.3</v>
      </c>
      <c r="L14" s="300">
        <v>6.7</v>
      </c>
      <c r="M14" s="301">
        <v>8.8</v>
      </c>
      <c r="N14" s="302">
        <v>4.9</v>
      </c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</row>
    <row r="15" spans="1:53" ht="15" customHeight="1">
      <c r="A15" s="200"/>
      <c r="B15" s="299" t="s">
        <v>12</v>
      </c>
      <c r="C15" s="300">
        <v>18.5</v>
      </c>
      <c r="D15" s="301">
        <v>18.6</v>
      </c>
      <c r="E15" s="302">
        <v>18.1</v>
      </c>
      <c r="F15" s="303">
        <v>139.8</v>
      </c>
      <c r="G15" s="301">
        <v>140.3</v>
      </c>
      <c r="H15" s="303">
        <v>138.6</v>
      </c>
      <c r="I15" s="300">
        <v>135.2</v>
      </c>
      <c r="J15" s="301">
        <v>135.6</v>
      </c>
      <c r="K15" s="302">
        <v>134.3</v>
      </c>
      <c r="L15" s="300">
        <v>4.6</v>
      </c>
      <c r="M15" s="301">
        <v>4.7</v>
      </c>
      <c r="N15" s="302">
        <v>4.3</v>
      </c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</row>
    <row r="16" spans="1:53" ht="15" customHeight="1">
      <c r="A16" s="200"/>
      <c r="B16" s="299" t="s">
        <v>32</v>
      </c>
      <c r="C16" s="300">
        <v>18.7</v>
      </c>
      <c r="D16" s="301">
        <v>19.6</v>
      </c>
      <c r="E16" s="302">
        <v>18.1</v>
      </c>
      <c r="F16" s="303">
        <v>132.4</v>
      </c>
      <c r="G16" s="301">
        <v>154.7</v>
      </c>
      <c r="H16" s="303">
        <v>115.8</v>
      </c>
      <c r="I16" s="300">
        <v>124.9</v>
      </c>
      <c r="J16" s="301">
        <v>143.6</v>
      </c>
      <c r="K16" s="302">
        <v>110.9</v>
      </c>
      <c r="L16" s="300">
        <v>7.5</v>
      </c>
      <c r="M16" s="301">
        <v>11.1</v>
      </c>
      <c r="N16" s="302">
        <v>4.9</v>
      </c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</row>
    <row r="17" spans="1:53" ht="15" customHeight="1">
      <c r="A17" s="200"/>
      <c r="B17" s="299" t="s">
        <v>33</v>
      </c>
      <c r="C17" s="300">
        <v>19.7</v>
      </c>
      <c r="D17" s="301">
        <v>19.6</v>
      </c>
      <c r="E17" s="302">
        <v>19.7</v>
      </c>
      <c r="F17" s="303">
        <v>143.8</v>
      </c>
      <c r="G17" s="301">
        <v>147.1</v>
      </c>
      <c r="H17" s="303">
        <v>143.1</v>
      </c>
      <c r="I17" s="300">
        <v>138.1</v>
      </c>
      <c r="J17" s="301">
        <v>138.6</v>
      </c>
      <c r="K17" s="302">
        <v>138</v>
      </c>
      <c r="L17" s="300">
        <v>5.7</v>
      </c>
      <c r="M17" s="301">
        <v>8.5</v>
      </c>
      <c r="N17" s="302">
        <v>5.1</v>
      </c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</row>
    <row r="18" spans="1:53" ht="15" customHeight="1">
      <c r="A18" s="200"/>
      <c r="B18" s="299" t="s">
        <v>34</v>
      </c>
      <c r="C18" s="300">
        <v>18.9</v>
      </c>
      <c r="D18" s="301">
        <v>19</v>
      </c>
      <c r="E18" s="302">
        <v>18.8</v>
      </c>
      <c r="F18" s="303">
        <v>144.5</v>
      </c>
      <c r="G18" s="301">
        <v>147.4</v>
      </c>
      <c r="H18" s="303">
        <v>142.4</v>
      </c>
      <c r="I18" s="300">
        <v>139.5</v>
      </c>
      <c r="J18" s="301">
        <v>141.7</v>
      </c>
      <c r="K18" s="302">
        <v>137.8</v>
      </c>
      <c r="L18" s="300">
        <v>5</v>
      </c>
      <c r="M18" s="301">
        <v>5.7</v>
      </c>
      <c r="N18" s="302">
        <v>4.6</v>
      </c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</row>
    <row r="19" spans="1:53" ht="15" customHeight="1">
      <c r="A19" s="200"/>
      <c r="B19" s="299" t="s">
        <v>35</v>
      </c>
      <c r="C19" s="300">
        <v>19.6</v>
      </c>
      <c r="D19" s="301">
        <v>19.5</v>
      </c>
      <c r="E19" s="302">
        <v>19.7</v>
      </c>
      <c r="F19" s="303">
        <v>154.9</v>
      </c>
      <c r="G19" s="301">
        <v>155.2</v>
      </c>
      <c r="H19" s="303">
        <v>154.3</v>
      </c>
      <c r="I19" s="300">
        <v>149.5</v>
      </c>
      <c r="J19" s="301">
        <v>150.2</v>
      </c>
      <c r="K19" s="302">
        <v>148.3</v>
      </c>
      <c r="L19" s="300">
        <v>5.4</v>
      </c>
      <c r="M19" s="301">
        <v>5</v>
      </c>
      <c r="N19" s="302">
        <v>6</v>
      </c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</row>
    <row r="20" spans="1:53" ht="15" customHeight="1">
      <c r="A20" s="200"/>
      <c r="B20" s="299" t="s">
        <v>92</v>
      </c>
      <c r="C20" s="300">
        <v>19.3</v>
      </c>
      <c r="D20" s="301">
        <v>19.6</v>
      </c>
      <c r="E20" s="302">
        <v>18.7</v>
      </c>
      <c r="F20" s="303">
        <v>156.7</v>
      </c>
      <c r="G20" s="301">
        <v>166.7</v>
      </c>
      <c r="H20" s="303">
        <v>139</v>
      </c>
      <c r="I20" s="300">
        <v>145.4</v>
      </c>
      <c r="J20" s="301">
        <v>151.9</v>
      </c>
      <c r="K20" s="302">
        <v>133.9</v>
      </c>
      <c r="L20" s="300">
        <v>11.3</v>
      </c>
      <c r="M20" s="301">
        <v>14.8</v>
      </c>
      <c r="N20" s="302">
        <v>5.1</v>
      </c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</row>
    <row r="21" spans="1:53" ht="15" customHeight="1">
      <c r="A21" s="200"/>
      <c r="B21" s="309"/>
      <c r="C21" s="300"/>
      <c r="D21" s="301"/>
      <c r="E21" s="302"/>
      <c r="F21" s="310"/>
      <c r="G21" s="301"/>
      <c r="H21" s="310"/>
      <c r="I21" s="300"/>
      <c r="J21" s="301"/>
      <c r="K21" s="302"/>
      <c r="L21" s="300"/>
      <c r="M21" s="301"/>
      <c r="N21" s="302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</row>
    <row r="22" spans="1:53" ht="12">
      <c r="A22" s="200"/>
      <c r="B22" s="311" t="s">
        <v>93</v>
      </c>
      <c r="C22" s="300"/>
      <c r="D22" s="301"/>
      <c r="E22" s="302"/>
      <c r="F22" s="310"/>
      <c r="G22" s="301"/>
      <c r="H22" s="310"/>
      <c r="I22" s="300"/>
      <c r="J22" s="301"/>
      <c r="K22" s="302"/>
      <c r="L22" s="300"/>
      <c r="M22" s="301"/>
      <c r="N22" s="302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</row>
    <row r="23" spans="1:53" ht="15" customHeight="1">
      <c r="A23" s="200"/>
      <c r="B23" s="299" t="s">
        <v>27</v>
      </c>
      <c r="C23" s="300">
        <v>19.7</v>
      </c>
      <c r="D23" s="301">
        <v>20</v>
      </c>
      <c r="E23" s="302">
        <v>19.2</v>
      </c>
      <c r="F23" s="303">
        <v>159.4</v>
      </c>
      <c r="G23" s="301">
        <v>170.8</v>
      </c>
      <c r="H23" s="303">
        <v>139.3</v>
      </c>
      <c r="I23" s="300">
        <v>145.1</v>
      </c>
      <c r="J23" s="301">
        <v>152</v>
      </c>
      <c r="K23" s="302">
        <v>133</v>
      </c>
      <c r="L23" s="300">
        <v>14.3</v>
      </c>
      <c r="M23" s="301">
        <v>18.8</v>
      </c>
      <c r="N23" s="302">
        <v>6.3</v>
      </c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</row>
    <row r="24" spans="1:53" ht="15" customHeight="1">
      <c r="A24" s="200"/>
      <c r="B24" s="304" t="s">
        <v>28</v>
      </c>
      <c r="C24" s="305" t="s">
        <v>29</v>
      </c>
      <c r="D24" s="306" t="s">
        <v>29</v>
      </c>
      <c r="E24" s="307" t="s">
        <v>29</v>
      </c>
      <c r="F24" s="308" t="s">
        <v>29</v>
      </c>
      <c r="G24" s="306" t="s">
        <v>29</v>
      </c>
      <c r="H24" s="308" t="s">
        <v>29</v>
      </c>
      <c r="I24" s="305" t="s">
        <v>29</v>
      </c>
      <c r="J24" s="306" t="s">
        <v>29</v>
      </c>
      <c r="K24" s="307" t="s">
        <v>29</v>
      </c>
      <c r="L24" s="305" t="s">
        <v>29</v>
      </c>
      <c r="M24" s="306" t="s">
        <v>29</v>
      </c>
      <c r="N24" s="307" t="s">
        <v>29</v>
      </c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</row>
    <row r="25" spans="1:53" ht="15" customHeight="1">
      <c r="A25" s="200"/>
      <c r="B25" s="299" t="s">
        <v>8</v>
      </c>
      <c r="C25" s="300">
        <v>21.3</v>
      </c>
      <c r="D25" s="301">
        <v>21.3</v>
      </c>
      <c r="E25" s="302">
        <v>20.8</v>
      </c>
      <c r="F25" s="303">
        <v>163</v>
      </c>
      <c r="G25" s="301">
        <v>164.1</v>
      </c>
      <c r="H25" s="303">
        <v>151.8</v>
      </c>
      <c r="I25" s="300">
        <v>155.5</v>
      </c>
      <c r="J25" s="301">
        <v>156.3</v>
      </c>
      <c r="K25" s="302">
        <v>147.3</v>
      </c>
      <c r="L25" s="300">
        <v>7.5</v>
      </c>
      <c r="M25" s="301">
        <v>7.8</v>
      </c>
      <c r="N25" s="302">
        <v>4.5</v>
      </c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</row>
    <row r="26" spans="1:53" ht="15" customHeight="1">
      <c r="A26" s="200"/>
      <c r="B26" s="299" t="s">
        <v>9</v>
      </c>
      <c r="C26" s="300">
        <v>19.4</v>
      </c>
      <c r="D26" s="301">
        <v>19.5</v>
      </c>
      <c r="E26" s="302">
        <v>19</v>
      </c>
      <c r="F26" s="303">
        <v>167.6</v>
      </c>
      <c r="G26" s="301">
        <v>172</v>
      </c>
      <c r="H26" s="303">
        <v>149.7</v>
      </c>
      <c r="I26" s="300">
        <v>148.6</v>
      </c>
      <c r="J26" s="301">
        <v>150.8</v>
      </c>
      <c r="K26" s="302">
        <v>139.7</v>
      </c>
      <c r="L26" s="300">
        <v>19</v>
      </c>
      <c r="M26" s="301">
        <v>21.2</v>
      </c>
      <c r="N26" s="302">
        <v>10</v>
      </c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</row>
    <row r="27" spans="1:53" ht="15" customHeight="1">
      <c r="A27" s="200"/>
      <c r="B27" s="299" t="s">
        <v>141</v>
      </c>
      <c r="C27" s="305" t="s">
        <v>29</v>
      </c>
      <c r="D27" s="306" t="s">
        <v>29</v>
      </c>
      <c r="E27" s="307" t="s">
        <v>29</v>
      </c>
      <c r="F27" s="308" t="s">
        <v>29</v>
      </c>
      <c r="G27" s="306" t="s">
        <v>29</v>
      </c>
      <c r="H27" s="308" t="s">
        <v>29</v>
      </c>
      <c r="I27" s="305" t="s">
        <v>29</v>
      </c>
      <c r="J27" s="306" t="s">
        <v>29</v>
      </c>
      <c r="K27" s="307" t="s">
        <v>29</v>
      </c>
      <c r="L27" s="305" t="s">
        <v>29</v>
      </c>
      <c r="M27" s="306" t="s">
        <v>29</v>
      </c>
      <c r="N27" s="307" t="s">
        <v>29</v>
      </c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</row>
    <row r="28" spans="1:53" ht="15" customHeight="1">
      <c r="A28" s="200"/>
      <c r="B28" s="304" t="s">
        <v>30</v>
      </c>
      <c r="C28" s="300">
        <v>19.1</v>
      </c>
      <c r="D28" s="301">
        <v>19.5</v>
      </c>
      <c r="E28" s="302">
        <v>18.4</v>
      </c>
      <c r="F28" s="303">
        <v>152.1</v>
      </c>
      <c r="G28" s="301">
        <v>162.8</v>
      </c>
      <c r="H28" s="303">
        <v>135.8</v>
      </c>
      <c r="I28" s="300">
        <v>139.9</v>
      </c>
      <c r="J28" s="301">
        <v>147.6</v>
      </c>
      <c r="K28" s="302">
        <v>128.2</v>
      </c>
      <c r="L28" s="300">
        <v>12.2</v>
      </c>
      <c r="M28" s="301">
        <v>15.2</v>
      </c>
      <c r="N28" s="302">
        <v>7.6</v>
      </c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</row>
    <row r="29" spans="1:53" ht="15" customHeight="1">
      <c r="A29" s="200"/>
      <c r="B29" s="299" t="s">
        <v>37</v>
      </c>
      <c r="C29" s="300">
        <v>21.3</v>
      </c>
      <c r="D29" s="301">
        <v>21.9</v>
      </c>
      <c r="E29" s="302">
        <v>18.8</v>
      </c>
      <c r="F29" s="303">
        <v>175</v>
      </c>
      <c r="G29" s="301">
        <v>187</v>
      </c>
      <c r="H29" s="303">
        <v>129.7</v>
      </c>
      <c r="I29" s="300">
        <v>151.5</v>
      </c>
      <c r="J29" s="301">
        <v>159.5</v>
      </c>
      <c r="K29" s="302">
        <v>121.1</v>
      </c>
      <c r="L29" s="300">
        <v>23.5</v>
      </c>
      <c r="M29" s="301">
        <v>27.5</v>
      </c>
      <c r="N29" s="302">
        <v>8.6</v>
      </c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</row>
    <row r="30" spans="1:53" ht="15" customHeight="1">
      <c r="A30" s="200"/>
      <c r="B30" s="304" t="s">
        <v>38</v>
      </c>
      <c r="C30" s="300">
        <v>20.5</v>
      </c>
      <c r="D30" s="301">
        <v>21.4</v>
      </c>
      <c r="E30" s="302">
        <v>19.8</v>
      </c>
      <c r="F30" s="303">
        <v>146.4</v>
      </c>
      <c r="G30" s="301">
        <v>176.7</v>
      </c>
      <c r="H30" s="303">
        <v>126.9</v>
      </c>
      <c r="I30" s="300">
        <v>138</v>
      </c>
      <c r="J30" s="301">
        <v>158.8</v>
      </c>
      <c r="K30" s="302">
        <v>124.6</v>
      </c>
      <c r="L30" s="300">
        <v>8.4</v>
      </c>
      <c r="M30" s="301">
        <v>17.9</v>
      </c>
      <c r="N30" s="302">
        <v>2.3</v>
      </c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</row>
    <row r="31" spans="1:53" ht="15" customHeight="1">
      <c r="A31" s="200"/>
      <c r="B31" s="299" t="s">
        <v>31</v>
      </c>
      <c r="C31" s="300">
        <v>19.1</v>
      </c>
      <c r="D31" s="301">
        <v>19.5</v>
      </c>
      <c r="E31" s="302">
        <v>18.5</v>
      </c>
      <c r="F31" s="303">
        <v>150</v>
      </c>
      <c r="G31" s="301">
        <v>154.2</v>
      </c>
      <c r="H31" s="303">
        <v>144.3</v>
      </c>
      <c r="I31" s="300">
        <v>141.6</v>
      </c>
      <c r="J31" s="301">
        <v>145.7</v>
      </c>
      <c r="K31" s="302">
        <v>135.9</v>
      </c>
      <c r="L31" s="300">
        <v>8.4</v>
      </c>
      <c r="M31" s="301">
        <v>8.5</v>
      </c>
      <c r="N31" s="302">
        <v>8.4</v>
      </c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</row>
    <row r="32" spans="1:53" ht="15" customHeight="1">
      <c r="A32" s="200"/>
      <c r="B32" s="299" t="s">
        <v>12</v>
      </c>
      <c r="C32" s="305" t="s">
        <v>29</v>
      </c>
      <c r="D32" s="306" t="s">
        <v>29</v>
      </c>
      <c r="E32" s="307" t="s">
        <v>29</v>
      </c>
      <c r="F32" s="312" t="s">
        <v>29</v>
      </c>
      <c r="G32" s="306" t="s">
        <v>29</v>
      </c>
      <c r="H32" s="312" t="s">
        <v>29</v>
      </c>
      <c r="I32" s="305" t="s">
        <v>29</v>
      </c>
      <c r="J32" s="306" t="s">
        <v>29</v>
      </c>
      <c r="K32" s="307" t="s">
        <v>29</v>
      </c>
      <c r="L32" s="305" t="s">
        <v>29</v>
      </c>
      <c r="M32" s="306" t="s">
        <v>29</v>
      </c>
      <c r="N32" s="307" t="s">
        <v>29</v>
      </c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</row>
    <row r="33" spans="1:53" ht="15" customHeight="1">
      <c r="A33" s="200"/>
      <c r="B33" s="299" t="s">
        <v>32</v>
      </c>
      <c r="C33" s="300">
        <v>19.1</v>
      </c>
      <c r="D33" s="301">
        <v>20.6</v>
      </c>
      <c r="E33" s="302">
        <v>17.7</v>
      </c>
      <c r="F33" s="303">
        <v>144.6</v>
      </c>
      <c r="G33" s="301">
        <v>172.5</v>
      </c>
      <c r="H33" s="303">
        <v>119.8</v>
      </c>
      <c r="I33" s="300">
        <v>134.7</v>
      </c>
      <c r="J33" s="301">
        <v>156.9</v>
      </c>
      <c r="K33" s="302">
        <v>115</v>
      </c>
      <c r="L33" s="300">
        <v>9.9</v>
      </c>
      <c r="M33" s="301">
        <v>15.6</v>
      </c>
      <c r="N33" s="302">
        <v>4.8</v>
      </c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</row>
    <row r="34" spans="1:53" ht="15" customHeight="1">
      <c r="A34" s="200"/>
      <c r="B34" s="299" t="s">
        <v>33</v>
      </c>
      <c r="C34" s="300">
        <v>20.6</v>
      </c>
      <c r="D34" s="301">
        <v>20.5</v>
      </c>
      <c r="E34" s="302">
        <v>20.6</v>
      </c>
      <c r="F34" s="303">
        <v>158.7</v>
      </c>
      <c r="G34" s="301">
        <v>162</v>
      </c>
      <c r="H34" s="303">
        <v>157.6</v>
      </c>
      <c r="I34" s="300">
        <v>150.2</v>
      </c>
      <c r="J34" s="301">
        <v>151.3</v>
      </c>
      <c r="K34" s="302">
        <v>149.8</v>
      </c>
      <c r="L34" s="300">
        <v>8.5</v>
      </c>
      <c r="M34" s="301">
        <v>10.7</v>
      </c>
      <c r="N34" s="302">
        <v>7.8</v>
      </c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</row>
    <row r="35" spans="1:53" ht="15" customHeight="1">
      <c r="A35" s="200"/>
      <c r="B35" s="299" t="s">
        <v>34</v>
      </c>
      <c r="C35" s="300">
        <v>19.4</v>
      </c>
      <c r="D35" s="301">
        <v>19.6</v>
      </c>
      <c r="E35" s="302">
        <v>19</v>
      </c>
      <c r="F35" s="303">
        <v>148.9</v>
      </c>
      <c r="G35" s="301">
        <v>151.6</v>
      </c>
      <c r="H35" s="303">
        <v>144.2</v>
      </c>
      <c r="I35" s="300">
        <v>142.6</v>
      </c>
      <c r="J35" s="301">
        <v>144.9</v>
      </c>
      <c r="K35" s="302">
        <v>138.7</v>
      </c>
      <c r="L35" s="300">
        <v>6.3</v>
      </c>
      <c r="M35" s="301">
        <v>6.7</v>
      </c>
      <c r="N35" s="302">
        <v>5.5</v>
      </c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</row>
    <row r="36" spans="1:53" ht="15" customHeight="1">
      <c r="A36" s="200"/>
      <c r="B36" s="299" t="s">
        <v>35</v>
      </c>
      <c r="C36" s="305" t="s">
        <v>29</v>
      </c>
      <c r="D36" s="306" t="s">
        <v>29</v>
      </c>
      <c r="E36" s="307" t="s">
        <v>29</v>
      </c>
      <c r="F36" s="312" t="s">
        <v>29</v>
      </c>
      <c r="G36" s="306" t="s">
        <v>29</v>
      </c>
      <c r="H36" s="312" t="s">
        <v>29</v>
      </c>
      <c r="I36" s="305" t="s">
        <v>29</v>
      </c>
      <c r="J36" s="306" t="s">
        <v>29</v>
      </c>
      <c r="K36" s="307" t="s">
        <v>29</v>
      </c>
      <c r="L36" s="305" t="s">
        <v>229</v>
      </c>
      <c r="M36" s="306" t="s">
        <v>29</v>
      </c>
      <c r="N36" s="307" t="s">
        <v>29</v>
      </c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</row>
    <row r="37" spans="1:53" ht="15" customHeight="1">
      <c r="A37" s="200"/>
      <c r="B37" s="313" t="s">
        <v>92</v>
      </c>
      <c r="C37" s="314">
        <v>18.8</v>
      </c>
      <c r="D37" s="315">
        <v>19.2</v>
      </c>
      <c r="E37" s="316">
        <v>18.1</v>
      </c>
      <c r="F37" s="317">
        <v>155.7</v>
      </c>
      <c r="G37" s="315">
        <v>166.8</v>
      </c>
      <c r="H37" s="317">
        <v>135.7</v>
      </c>
      <c r="I37" s="314">
        <v>142</v>
      </c>
      <c r="J37" s="315">
        <v>148.7</v>
      </c>
      <c r="K37" s="316">
        <v>129.9</v>
      </c>
      <c r="L37" s="314">
        <v>13.7</v>
      </c>
      <c r="M37" s="315">
        <v>18.1</v>
      </c>
      <c r="N37" s="316">
        <v>5.8</v>
      </c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</row>
    <row r="38" spans="3:53" ht="19.5" customHeight="1"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</row>
  </sheetData>
  <sheetProtection password="C71E" sheet="1" objects="1" scenarios="1"/>
  <mergeCells count="7">
    <mergeCell ref="L3:N3"/>
    <mergeCell ref="C2:E3"/>
    <mergeCell ref="M1:N1"/>
    <mergeCell ref="A1:A37"/>
    <mergeCell ref="B2:B4"/>
    <mergeCell ref="F2:H3"/>
    <mergeCell ref="I3:K3"/>
  </mergeCells>
  <printOptions/>
  <pageMargins left="0.984251968503937" right="0.984251968503937" top="0.7874015748031497" bottom="0.5905511811023623" header="0.5118110236220472" footer="0.5118110236220472"/>
  <pageSetup horizontalDpi="300" verticalDpi="3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7"/>
  <sheetViews>
    <sheetView showGridLine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36"/>
    </sheetView>
  </sheetViews>
  <sheetFormatPr defaultColWidth="9.00390625" defaultRowHeight="19.5" customHeight="1"/>
  <cols>
    <col min="1" max="1" width="9.00390625" style="202" customWidth="1"/>
    <col min="2" max="2" width="15.00390625" style="202" customWidth="1"/>
    <col min="3" max="14" width="7.625" style="202" customWidth="1"/>
    <col min="15" max="17" width="6.625" style="202" customWidth="1"/>
    <col min="18" max="18" width="9.50390625" style="202" customWidth="1"/>
    <col min="19" max="16384" width="9.00390625" style="202" customWidth="1"/>
  </cols>
  <sheetData>
    <row r="1" spans="1:14" ht="19.5" customHeight="1">
      <c r="A1" s="200">
        <v>7</v>
      </c>
      <c r="B1" s="201" t="s">
        <v>39</v>
      </c>
      <c r="L1" s="204" t="s">
        <v>188</v>
      </c>
      <c r="M1" s="205"/>
      <c r="N1" s="205"/>
    </row>
    <row r="2" spans="1:14" ht="13.5" customHeight="1">
      <c r="A2" s="200"/>
      <c r="B2" s="318" t="s">
        <v>101</v>
      </c>
      <c r="C2" s="319" t="s">
        <v>174</v>
      </c>
      <c r="D2" s="320"/>
      <c r="E2" s="321"/>
      <c r="F2" s="319" t="s">
        <v>172</v>
      </c>
      <c r="G2" s="320"/>
      <c r="H2" s="321"/>
      <c r="I2" s="319" t="s">
        <v>173</v>
      </c>
      <c r="J2" s="320"/>
      <c r="K2" s="321"/>
      <c r="L2" s="322" t="s">
        <v>40</v>
      </c>
      <c r="M2" s="323"/>
      <c r="N2" s="324"/>
    </row>
    <row r="3" spans="1:14" ht="13.5" customHeight="1">
      <c r="A3" s="200"/>
      <c r="B3" s="325"/>
      <c r="C3" s="326" t="s">
        <v>41</v>
      </c>
      <c r="D3" s="327" t="s">
        <v>42</v>
      </c>
      <c r="E3" s="328" t="s">
        <v>43</v>
      </c>
      <c r="F3" s="326" t="s">
        <v>41</v>
      </c>
      <c r="G3" s="327" t="s">
        <v>42</v>
      </c>
      <c r="H3" s="328" t="s">
        <v>43</v>
      </c>
      <c r="I3" s="326" t="s">
        <v>41</v>
      </c>
      <c r="J3" s="327" t="s">
        <v>42</v>
      </c>
      <c r="K3" s="328" t="s">
        <v>43</v>
      </c>
      <c r="L3" s="326" t="s">
        <v>41</v>
      </c>
      <c r="M3" s="327" t="s">
        <v>42</v>
      </c>
      <c r="N3" s="328" t="s">
        <v>43</v>
      </c>
    </row>
    <row r="4" spans="1:14" ht="11.25">
      <c r="A4" s="200"/>
      <c r="B4" s="329" t="s">
        <v>44</v>
      </c>
      <c r="C4" s="330" t="s">
        <v>45</v>
      </c>
      <c r="D4" s="331" t="s">
        <v>45</v>
      </c>
      <c r="E4" s="332" t="s">
        <v>45</v>
      </c>
      <c r="F4" s="333" t="s">
        <v>45</v>
      </c>
      <c r="G4" s="334" t="s">
        <v>45</v>
      </c>
      <c r="H4" s="335" t="s">
        <v>45</v>
      </c>
      <c r="I4" s="333" t="s">
        <v>45</v>
      </c>
      <c r="J4" s="334" t="s">
        <v>45</v>
      </c>
      <c r="K4" s="335" t="s">
        <v>45</v>
      </c>
      <c r="L4" s="333" t="s">
        <v>46</v>
      </c>
      <c r="M4" s="334" t="s">
        <v>46</v>
      </c>
      <c r="N4" s="335" t="s">
        <v>46</v>
      </c>
    </row>
    <row r="5" spans="1:18" ht="15" customHeight="1">
      <c r="A5" s="200"/>
      <c r="B5" s="336" t="s">
        <v>27</v>
      </c>
      <c r="C5" s="249">
        <v>580105</v>
      </c>
      <c r="D5" s="248">
        <v>345378</v>
      </c>
      <c r="E5" s="250">
        <v>234727</v>
      </c>
      <c r="F5" s="247">
        <v>9875</v>
      </c>
      <c r="G5" s="248">
        <v>4901</v>
      </c>
      <c r="H5" s="247">
        <v>4974</v>
      </c>
      <c r="I5" s="249">
        <v>10385</v>
      </c>
      <c r="J5" s="248">
        <v>5202</v>
      </c>
      <c r="K5" s="250">
        <v>5183</v>
      </c>
      <c r="L5" s="337">
        <v>23.9</v>
      </c>
      <c r="M5" s="338">
        <v>9.2</v>
      </c>
      <c r="N5" s="339">
        <v>45.3</v>
      </c>
      <c r="R5" s="340"/>
    </row>
    <row r="6" spans="1:18" ht="15" customHeight="1">
      <c r="A6" s="200"/>
      <c r="B6" s="341" t="s">
        <v>28</v>
      </c>
      <c r="C6" s="342" t="s">
        <v>29</v>
      </c>
      <c r="D6" s="343" t="s">
        <v>138</v>
      </c>
      <c r="E6" s="344" t="s">
        <v>29</v>
      </c>
      <c r="F6" s="345" t="s">
        <v>29</v>
      </c>
      <c r="G6" s="343" t="s">
        <v>29</v>
      </c>
      <c r="H6" s="345" t="s">
        <v>29</v>
      </c>
      <c r="I6" s="342" t="s">
        <v>29</v>
      </c>
      <c r="J6" s="343" t="s">
        <v>29</v>
      </c>
      <c r="K6" s="344" t="s">
        <v>29</v>
      </c>
      <c r="L6" s="342" t="s">
        <v>29</v>
      </c>
      <c r="M6" s="343" t="s">
        <v>138</v>
      </c>
      <c r="N6" s="344" t="s">
        <v>29</v>
      </c>
      <c r="R6" s="340"/>
    </row>
    <row r="7" spans="1:18" ht="15" customHeight="1">
      <c r="A7" s="200"/>
      <c r="B7" s="336" t="s">
        <v>8</v>
      </c>
      <c r="C7" s="249">
        <v>31398</v>
      </c>
      <c r="D7" s="248">
        <v>26956</v>
      </c>
      <c r="E7" s="250">
        <v>4442</v>
      </c>
      <c r="F7" s="247">
        <v>390</v>
      </c>
      <c r="G7" s="248">
        <v>273</v>
      </c>
      <c r="H7" s="247">
        <v>117</v>
      </c>
      <c r="I7" s="249">
        <v>496</v>
      </c>
      <c r="J7" s="248">
        <v>388</v>
      </c>
      <c r="K7" s="250">
        <v>108</v>
      </c>
      <c r="L7" s="337">
        <v>5.1</v>
      </c>
      <c r="M7" s="338">
        <v>2</v>
      </c>
      <c r="N7" s="339">
        <v>23.6</v>
      </c>
      <c r="R7" s="340"/>
    </row>
    <row r="8" spans="1:18" ht="15" customHeight="1">
      <c r="A8" s="200"/>
      <c r="B8" s="336" t="s">
        <v>9</v>
      </c>
      <c r="C8" s="249">
        <v>161561</v>
      </c>
      <c r="D8" s="248">
        <v>120337</v>
      </c>
      <c r="E8" s="250">
        <v>41224</v>
      </c>
      <c r="F8" s="247">
        <v>1963</v>
      </c>
      <c r="G8" s="248">
        <v>1360</v>
      </c>
      <c r="H8" s="247">
        <v>603</v>
      </c>
      <c r="I8" s="249">
        <v>2120</v>
      </c>
      <c r="J8" s="248">
        <v>1343</v>
      </c>
      <c r="K8" s="250">
        <v>777</v>
      </c>
      <c r="L8" s="337">
        <v>12.2</v>
      </c>
      <c r="M8" s="338">
        <v>3.4</v>
      </c>
      <c r="N8" s="339">
        <v>38.1</v>
      </c>
      <c r="R8" s="340"/>
    </row>
    <row r="9" spans="1:18" ht="15" customHeight="1">
      <c r="A9" s="200"/>
      <c r="B9" s="336" t="s">
        <v>102</v>
      </c>
      <c r="C9" s="342" t="s">
        <v>29</v>
      </c>
      <c r="D9" s="343" t="s">
        <v>138</v>
      </c>
      <c r="E9" s="344" t="s">
        <v>29</v>
      </c>
      <c r="F9" s="345" t="s">
        <v>29</v>
      </c>
      <c r="G9" s="343" t="s">
        <v>29</v>
      </c>
      <c r="H9" s="345" t="s">
        <v>29</v>
      </c>
      <c r="I9" s="342" t="s">
        <v>29</v>
      </c>
      <c r="J9" s="343" t="s">
        <v>29</v>
      </c>
      <c r="K9" s="344" t="s">
        <v>29</v>
      </c>
      <c r="L9" s="342" t="s">
        <v>29</v>
      </c>
      <c r="M9" s="343" t="s">
        <v>138</v>
      </c>
      <c r="N9" s="344" t="s">
        <v>29</v>
      </c>
      <c r="R9" s="340"/>
    </row>
    <row r="10" spans="1:18" ht="15" customHeight="1">
      <c r="A10" s="200"/>
      <c r="B10" s="336" t="s">
        <v>30</v>
      </c>
      <c r="C10" s="249">
        <v>7465</v>
      </c>
      <c r="D10" s="248">
        <v>4648</v>
      </c>
      <c r="E10" s="250">
        <v>2817</v>
      </c>
      <c r="F10" s="247">
        <v>53</v>
      </c>
      <c r="G10" s="248">
        <v>36</v>
      </c>
      <c r="H10" s="247">
        <v>17</v>
      </c>
      <c r="I10" s="249">
        <v>79</v>
      </c>
      <c r="J10" s="248">
        <v>38</v>
      </c>
      <c r="K10" s="250">
        <v>41</v>
      </c>
      <c r="L10" s="337">
        <v>13.2</v>
      </c>
      <c r="M10" s="338">
        <v>1.7</v>
      </c>
      <c r="N10" s="339">
        <v>32.1</v>
      </c>
      <c r="R10" s="340"/>
    </row>
    <row r="11" spans="1:18" ht="15" customHeight="1">
      <c r="A11" s="200"/>
      <c r="B11" s="336" t="s">
        <v>37</v>
      </c>
      <c r="C11" s="249">
        <v>33993</v>
      </c>
      <c r="D11" s="248">
        <v>27416</v>
      </c>
      <c r="E11" s="250">
        <v>6579</v>
      </c>
      <c r="F11" s="247">
        <v>467</v>
      </c>
      <c r="G11" s="248">
        <v>353</v>
      </c>
      <c r="H11" s="247">
        <v>115</v>
      </c>
      <c r="I11" s="249">
        <v>497</v>
      </c>
      <c r="J11" s="248">
        <v>375</v>
      </c>
      <c r="K11" s="250">
        <v>122</v>
      </c>
      <c r="L11" s="337">
        <v>26.2</v>
      </c>
      <c r="M11" s="338">
        <v>15.6</v>
      </c>
      <c r="N11" s="339">
        <v>70.1</v>
      </c>
      <c r="R11" s="340"/>
    </row>
    <row r="12" spans="1:18" ht="15" customHeight="1">
      <c r="A12" s="200"/>
      <c r="B12" s="336" t="s">
        <v>38</v>
      </c>
      <c r="C12" s="249">
        <v>115578</v>
      </c>
      <c r="D12" s="248">
        <v>58418</v>
      </c>
      <c r="E12" s="250">
        <v>57160</v>
      </c>
      <c r="F12" s="247">
        <v>2247</v>
      </c>
      <c r="G12" s="248">
        <v>987</v>
      </c>
      <c r="H12" s="247">
        <v>1260</v>
      </c>
      <c r="I12" s="249">
        <v>2290</v>
      </c>
      <c r="J12" s="248">
        <v>1094</v>
      </c>
      <c r="K12" s="250">
        <v>1196</v>
      </c>
      <c r="L12" s="337">
        <v>44</v>
      </c>
      <c r="M12" s="338">
        <v>16.8</v>
      </c>
      <c r="N12" s="339">
        <v>71.8</v>
      </c>
      <c r="R12" s="340"/>
    </row>
    <row r="13" spans="1:18" ht="15" customHeight="1">
      <c r="A13" s="200"/>
      <c r="B13" s="336" t="s">
        <v>31</v>
      </c>
      <c r="C13" s="249">
        <v>21732</v>
      </c>
      <c r="D13" s="248">
        <v>10456</v>
      </c>
      <c r="E13" s="250">
        <v>11275</v>
      </c>
      <c r="F13" s="247">
        <v>371</v>
      </c>
      <c r="G13" s="248">
        <v>223</v>
      </c>
      <c r="H13" s="247">
        <v>148</v>
      </c>
      <c r="I13" s="249">
        <v>427</v>
      </c>
      <c r="J13" s="248">
        <v>193</v>
      </c>
      <c r="K13" s="250">
        <v>235</v>
      </c>
      <c r="L13" s="337">
        <v>9.6</v>
      </c>
      <c r="M13" s="338">
        <v>0.1</v>
      </c>
      <c r="N13" s="339">
        <v>18.6</v>
      </c>
      <c r="R13" s="340"/>
    </row>
    <row r="14" spans="1:18" ht="15" customHeight="1">
      <c r="A14" s="200"/>
      <c r="B14" s="341" t="s">
        <v>12</v>
      </c>
      <c r="C14" s="249">
        <v>638</v>
      </c>
      <c r="D14" s="248">
        <v>444</v>
      </c>
      <c r="E14" s="250">
        <v>194</v>
      </c>
      <c r="F14" s="247">
        <v>8</v>
      </c>
      <c r="G14" s="248">
        <v>5</v>
      </c>
      <c r="H14" s="247">
        <v>3</v>
      </c>
      <c r="I14" s="249">
        <v>17</v>
      </c>
      <c r="J14" s="248">
        <v>12</v>
      </c>
      <c r="K14" s="250">
        <v>5</v>
      </c>
      <c r="L14" s="337">
        <v>11.5</v>
      </c>
      <c r="M14" s="338">
        <v>12.3</v>
      </c>
      <c r="N14" s="339">
        <v>9.6</v>
      </c>
      <c r="R14" s="340"/>
    </row>
    <row r="15" spans="1:18" ht="15" customHeight="1">
      <c r="A15" s="200"/>
      <c r="B15" s="336" t="s">
        <v>32</v>
      </c>
      <c r="C15" s="249">
        <v>40218</v>
      </c>
      <c r="D15" s="248">
        <v>17224</v>
      </c>
      <c r="E15" s="250">
        <v>22994</v>
      </c>
      <c r="F15" s="247">
        <v>1240</v>
      </c>
      <c r="G15" s="248">
        <v>519</v>
      </c>
      <c r="H15" s="247">
        <v>721</v>
      </c>
      <c r="I15" s="249">
        <v>1439</v>
      </c>
      <c r="J15" s="248">
        <v>673</v>
      </c>
      <c r="K15" s="250">
        <v>766</v>
      </c>
      <c r="L15" s="337">
        <v>51.8</v>
      </c>
      <c r="M15" s="338">
        <v>34</v>
      </c>
      <c r="N15" s="339">
        <v>65.1</v>
      </c>
      <c r="R15" s="340"/>
    </row>
    <row r="16" spans="1:18" ht="15" customHeight="1">
      <c r="A16" s="200"/>
      <c r="B16" s="341" t="s">
        <v>33</v>
      </c>
      <c r="C16" s="249">
        <v>48618</v>
      </c>
      <c r="D16" s="248">
        <v>9082</v>
      </c>
      <c r="E16" s="250">
        <v>39536</v>
      </c>
      <c r="F16" s="247">
        <v>1062</v>
      </c>
      <c r="G16" s="248">
        <v>172</v>
      </c>
      <c r="H16" s="247">
        <v>889</v>
      </c>
      <c r="I16" s="249">
        <v>991</v>
      </c>
      <c r="J16" s="248">
        <v>157</v>
      </c>
      <c r="K16" s="250">
        <v>833</v>
      </c>
      <c r="L16" s="337">
        <v>23</v>
      </c>
      <c r="M16" s="338">
        <v>14.4</v>
      </c>
      <c r="N16" s="339">
        <v>25</v>
      </c>
      <c r="R16" s="340"/>
    </row>
    <row r="17" spans="1:18" ht="15" customHeight="1">
      <c r="A17" s="200"/>
      <c r="B17" s="336" t="s">
        <v>34</v>
      </c>
      <c r="C17" s="249">
        <v>30785</v>
      </c>
      <c r="D17" s="248">
        <v>13010</v>
      </c>
      <c r="E17" s="250">
        <v>17777</v>
      </c>
      <c r="F17" s="247">
        <v>701</v>
      </c>
      <c r="G17" s="248">
        <v>244</v>
      </c>
      <c r="H17" s="247">
        <v>457</v>
      </c>
      <c r="I17" s="249">
        <v>458</v>
      </c>
      <c r="J17" s="248">
        <v>162</v>
      </c>
      <c r="K17" s="250">
        <v>295</v>
      </c>
      <c r="L17" s="337">
        <v>16.5</v>
      </c>
      <c r="M17" s="338">
        <v>9.3</v>
      </c>
      <c r="N17" s="339">
        <v>21.7</v>
      </c>
      <c r="R17" s="340"/>
    </row>
    <row r="18" spans="1:18" ht="15" customHeight="1">
      <c r="A18" s="200"/>
      <c r="B18" s="336" t="s">
        <v>35</v>
      </c>
      <c r="C18" s="249">
        <v>5109</v>
      </c>
      <c r="D18" s="248">
        <v>3263</v>
      </c>
      <c r="E18" s="250">
        <v>1846</v>
      </c>
      <c r="F18" s="247">
        <v>73</v>
      </c>
      <c r="G18" s="248">
        <v>45</v>
      </c>
      <c r="H18" s="247">
        <v>28</v>
      </c>
      <c r="I18" s="249">
        <v>111</v>
      </c>
      <c r="J18" s="248">
        <v>50</v>
      </c>
      <c r="K18" s="250">
        <v>61</v>
      </c>
      <c r="L18" s="337">
        <v>10.1</v>
      </c>
      <c r="M18" s="338">
        <v>4.6</v>
      </c>
      <c r="N18" s="339">
        <v>19.7</v>
      </c>
      <c r="R18" s="340"/>
    </row>
    <row r="19" spans="1:18" ht="15" customHeight="1">
      <c r="A19" s="200"/>
      <c r="B19" s="336" t="s">
        <v>92</v>
      </c>
      <c r="C19" s="249">
        <v>77180</v>
      </c>
      <c r="D19" s="248">
        <v>49449</v>
      </c>
      <c r="E19" s="250">
        <v>27731</v>
      </c>
      <c r="F19" s="247">
        <v>1249</v>
      </c>
      <c r="G19" s="248">
        <v>646</v>
      </c>
      <c r="H19" s="247">
        <v>603</v>
      </c>
      <c r="I19" s="249">
        <v>1425</v>
      </c>
      <c r="J19" s="248">
        <v>692</v>
      </c>
      <c r="K19" s="250">
        <v>733</v>
      </c>
      <c r="L19" s="337">
        <v>20</v>
      </c>
      <c r="M19" s="338">
        <v>8.2</v>
      </c>
      <c r="N19" s="339">
        <v>41.1</v>
      </c>
      <c r="R19" s="340"/>
    </row>
    <row r="20" spans="1:18" ht="15" customHeight="1">
      <c r="A20" s="200"/>
      <c r="B20" s="262"/>
      <c r="C20" s="346"/>
      <c r="D20" s="347"/>
      <c r="E20" s="348"/>
      <c r="F20" s="349"/>
      <c r="G20" s="347"/>
      <c r="H20" s="349"/>
      <c r="I20" s="346"/>
      <c r="J20" s="347"/>
      <c r="K20" s="348"/>
      <c r="L20" s="337"/>
      <c r="M20" s="338"/>
      <c r="N20" s="339"/>
      <c r="R20" s="340"/>
    </row>
    <row r="21" spans="1:18" ht="12">
      <c r="A21" s="200"/>
      <c r="B21" s="350" t="s">
        <v>93</v>
      </c>
      <c r="C21" s="346"/>
      <c r="D21" s="347"/>
      <c r="E21" s="348"/>
      <c r="F21" s="349"/>
      <c r="G21" s="347"/>
      <c r="H21" s="349"/>
      <c r="I21" s="346"/>
      <c r="J21" s="347"/>
      <c r="K21" s="348"/>
      <c r="L21" s="337"/>
      <c r="M21" s="338"/>
      <c r="N21" s="339"/>
      <c r="R21" s="340"/>
    </row>
    <row r="22" spans="1:18" ht="15" customHeight="1">
      <c r="A22" s="200"/>
      <c r="B22" s="336" t="s">
        <v>27</v>
      </c>
      <c r="C22" s="249">
        <v>313160</v>
      </c>
      <c r="D22" s="248">
        <v>200154</v>
      </c>
      <c r="E22" s="250">
        <v>113007</v>
      </c>
      <c r="F22" s="247">
        <v>4284</v>
      </c>
      <c r="G22" s="248">
        <v>2285</v>
      </c>
      <c r="H22" s="247">
        <v>1999</v>
      </c>
      <c r="I22" s="249">
        <v>4615</v>
      </c>
      <c r="J22" s="248">
        <v>2439</v>
      </c>
      <c r="K22" s="250">
        <v>2176</v>
      </c>
      <c r="L22" s="337">
        <v>20</v>
      </c>
      <c r="M22" s="338">
        <v>6</v>
      </c>
      <c r="N22" s="339">
        <v>44.8</v>
      </c>
      <c r="R22" s="340"/>
    </row>
    <row r="23" spans="1:18" ht="15" customHeight="1">
      <c r="A23" s="200"/>
      <c r="B23" s="341" t="s">
        <v>28</v>
      </c>
      <c r="C23" s="342" t="s">
        <v>29</v>
      </c>
      <c r="D23" s="343" t="s">
        <v>136</v>
      </c>
      <c r="E23" s="344" t="s">
        <v>29</v>
      </c>
      <c r="F23" s="345" t="s">
        <v>29</v>
      </c>
      <c r="G23" s="343" t="s">
        <v>29</v>
      </c>
      <c r="H23" s="345" t="s">
        <v>29</v>
      </c>
      <c r="I23" s="342" t="s">
        <v>29</v>
      </c>
      <c r="J23" s="343" t="s">
        <v>29</v>
      </c>
      <c r="K23" s="344" t="s">
        <v>29</v>
      </c>
      <c r="L23" s="342" t="s">
        <v>29</v>
      </c>
      <c r="M23" s="343" t="s">
        <v>136</v>
      </c>
      <c r="N23" s="344" t="s">
        <v>29</v>
      </c>
      <c r="R23" s="340"/>
    </row>
    <row r="24" spans="1:18" ht="15" customHeight="1">
      <c r="A24" s="200"/>
      <c r="B24" s="336" t="s">
        <v>8</v>
      </c>
      <c r="C24" s="249">
        <v>7129</v>
      </c>
      <c r="D24" s="248">
        <v>6444</v>
      </c>
      <c r="E24" s="250">
        <v>686</v>
      </c>
      <c r="F24" s="247">
        <v>68</v>
      </c>
      <c r="G24" s="248">
        <v>62</v>
      </c>
      <c r="H24" s="247">
        <v>6</v>
      </c>
      <c r="I24" s="249">
        <v>80</v>
      </c>
      <c r="J24" s="248">
        <v>75</v>
      </c>
      <c r="K24" s="250">
        <v>5</v>
      </c>
      <c r="L24" s="337">
        <v>1.5</v>
      </c>
      <c r="M24" s="338">
        <v>0</v>
      </c>
      <c r="N24" s="339">
        <v>9.2</v>
      </c>
      <c r="R24" s="340"/>
    </row>
    <row r="25" spans="1:18" ht="15" customHeight="1">
      <c r="A25" s="200"/>
      <c r="B25" s="336" t="s">
        <v>9</v>
      </c>
      <c r="C25" s="249">
        <v>113808</v>
      </c>
      <c r="D25" s="248">
        <v>91281</v>
      </c>
      <c r="E25" s="250">
        <v>22528</v>
      </c>
      <c r="F25" s="247">
        <v>1244</v>
      </c>
      <c r="G25" s="248">
        <v>895</v>
      </c>
      <c r="H25" s="247">
        <v>349</v>
      </c>
      <c r="I25" s="249">
        <v>1241</v>
      </c>
      <c r="J25" s="248">
        <v>853</v>
      </c>
      <c r="K25" s="250">
        <v>388</v>
      </c>
      <c r="L25" s="337">
        <v>8.6</v>
      </c>
      <c r="M25" s="338">
        <v>2.2</v>
      </c>
      <c r="N25" s="339">
        <v>31.9</v>
      </c>
      <c r="R25" s="340"/>
    </row>
    <row r="26" spans="1:18" ht="15" customHeight="1">
      <c r="A26" s="200"/>
      <c r="B26" s="336" t="s">
        <v>94</v>
      </c>
      <c r="C26" s="342" t="s">
        <v>29</v>
      </c>
      <c r="D26" s="343" t="s">
        <v>136</v>
      </c>
      <c r="E26" s="344" t="s">
        <v>29</v>
      </c>
      <c r="F26" s="345" t="s">
        <v>29</v>
      </c>
      <c r="G26" s="343" t="s">
        <v>29</v>
      </c>
      <c r="H26" s="345" t="s">
        <v>29</v>
      </c>
      <c r="I26" s="342" t="s">
        <v>29</v>
      </c>
      <c r="J26" s="343" t="s">
        <v>29</v>
      </c>
      <c r="K26" s="344" t="s">
        <v>29</v>
      </c>
      <c r="L26" s="342" t="s">
        <v>29</v>
      </c>
      <c r="M26" s="343" t="s">
        <v>136</v>
      </c>
      <c r="N26" s="344" t="s">
        <v>29</v>
      </c>
      <c r="R26" s="340"/>
    </row>
    <row r="27" spans="1:18" ht="15" customHeight="1">
      <c r="A27" s="200"/>
      <c r="B27" s="336" t="s">
        <v>30</v>
      </c>
      <c r="C27" s="249">
        <v>6168</v>
      </c>
      <c r="D27" s="248">
        <v>3739</v>
      </c>
      <c r="E27" s="250">
        <v>2429</v>
      </c>
      <c r="F27" s="247">
        <v>36</v>
      </c>
      <c r="G27" s="248">
        <v>21</v>
      </c>
      <c r="H27" s="247">
        <v>15</v>
      </c>
      <c r="I27" s="249">
        <v>65</v>
      </c>
      <c r="J27" s="248">
        <v>26</v>
      </c>
      <c r="K27" s="250">
        <v>39</v>
      </c>
      <c r="L27" s="337">
        <v>18.5</v>
      </c>
      <c r="M27" s="338">
        <v>2.1</v>
      </c>
      <c r="N27" s="339">
        <v>33.5</v>
      </c>
      <c r="R27" s="340"/>
    </row>
    <row r="28" spans="1:18" ht="15" customHeight="1">
      <c r="A28" s="200"/>
      <c r="B28" s="336" t="s">
        <v>37</v>
      </c>
      <c r="C28" s="249">
        <v>23177</v>
      </c>
      <c r="D28" s="248">
        <v>18314</v>
      </c>
      <c r="E28" s="250">
        <v>4862</v>
      </c>
      <c r="F28" s="247">
        <v>254</v>
      </c>
      <c r="G28" s="248">
        <v>183</v>
      </c>
      <c r="H28" s="247">
        <v>71</v>
      </c>
      <c r="I28" s="249">
        <v>344</v>
      </c>
      <c r="J28" s="248">
        <v>256</v>
      </c>
      <c r="K28" s="250">
        <v>89</v>
      </c>
      <c r="L28" s="337">
        <v>22.7</v>
      </c>
      <c r="M28" s="338">
        <v>14.3</v>
      </c>
      <c r="N28" s="339">
        <v>67.9</v>
      </c>
      <c r="R28" s="340"/>
    </row>
    <row r="29" spans="1:18" ht="15" customHeight="1">
      <c r="A29" s="200"/>
      <c r="B29" s="336" t="s">
        <v>38</v>
      </c>
      <c r="C29" s="249">
        <v>44831</v>
      </c>
      <c r="D29" s="248">
        <v>17488</v>
      </c>
      <c r="E29" s="250">
        <v>27341</v>
      </c>
      <c r="F29" s="247">
        <v>529</v>
      </c>
      <c r="G29" s="248">
        <v>232</v>
      </c>
      <c r="H29" s="247">
        <v>296</v>
      </c>
      <c r="I29" s="249">
        <v>681</v>
      </c>
      <c r="J29" s="248">
        <v>314</v>
      </c>
      <c r="K29" s="250">
        <v>368</v>
      </c>
      <c r="L29" s="337">
        <v>49.2</v>
      </c>
      <c r="M29" s="338">
        <v>8.8</v>
      </c>
      <c r="N29" s="339">
        <v>75.3</v>
      </c>
      <c r="R29" s="340"/>
    </row>
    <row r="30" spans="1:18" ht="15" customHeight="1">
      <c r="A30" s="200"/>
      <c r="B30" s="336" t="s">
        <v>31</v>
      </c>
      <c r="C30" s="249">
        <v>7494</v>
      </c>
      <c r="D30" s="248">
        <v>4358</v>
      </c>
      <c r="E30" s="250">
        <v>3137</v>
      </c>
      <c r="F30" s="247">
        <v>122</v>
      </c>
      <c r="G30" s="248">
        <v>75</v>
      </c>
      <c r="H30" s="247">
        <v>48</v>
      </c>
      <c r="I30" s="249">
        <v>108</v>
      </c>
      <c r="J30" s="248">
        <v>65</v>
      </c>
      <c r="K30" s="250">
        <v>43</v>
      </c>
      <c r="L30" s="337">
        <v>12.1</v>
      </c>
      <c r="M30" s="338">
        <v>0.3</v>
      </c>
      <c r="N30" s="339">
        <v>25.7</v>
      </c>
      <c r="R30" s="340"/>
    </row>
    <row r="31" spans="1:18" ht="15" customHeight="1">
      <c r="A31" s="200"/>
      <c r="B31" s="341" t="s">
        <v>12</v>
      </c>
      <c r="C31" s="342" t="s">
        <v>29</v>
      </c>
      <c r="D31" s="343" t="s">
        <v>139</v>
      </c>
      <c r="E31" s="344" t="s">
        <v>29</v>
      </c>
      <c r="F31" s="345" t="s">
        <v>29</v>
      </c>
      <c r="G31" s="343" t="s">
        <v>29</v>
      </c>
      <c r="H31" s="345" t="s">
        <v>29</v>
      </c>
      <c r="I31" s="342" t="s">
        <v>29</v>
      </c>
      <c r="J31" s="343" t="s">
        <v>29</v>
      </c>
      <c r="K31" s="344" t="s">
        <v>29</v>
      </c>
      <c r="L31" s="342" t="s">
        <v>29</v>
      </c>
      <c r="M31" s="343" t="s">
        <v>139</v>
      </c>
      <c r="N31" s="344" t="s">
        <v>29</v>
      </c>
      <c r="R31" s="340"/>
    </row>
    <row r="32" spans="1:18" ht="15" customHeight="1">
      <c r="A32" s="200"/>
      <c r="B32" s="336" t="s">
        <v>32</v>
      </c>
      <c r="C32" s="249">
        <v>18412</v>
      </c>
      <c r="D32" s="248">
        <v>8676</v>
      </c>
      <c r="E32" s="250">
        <v>9735</v>
      </c>
      <c r="F32" s="247">
        <v>536</v>
      </c>
      <c r="G32" s="343">
        <v>197</v>
      </c>
      <c r="H32" s="345">
        <v>339</v>
      </c>
      <c r="I32" s="249">
        <v>470</v>
      </c>
      <c r="J32" s="343">
        <v>163</v>
      </c>
      <c r="K32" s="344">
        <v>307</v>
      </c>
      <c r="L32" s="337">
        <v>44.2</v>
      </c>
      <c r="M32" s="338">
        <v>25</v>
      </c>
      <c r="N32" s="339">
        <v>66.6</v>
      </c>
      <c r="R32" s="340"/>
    </row>
    <row r="33" spans="1:18" ht="15" customHeight="1">
      <c r="A33" s="200"/>
      <c r="B33" s="341" t="s">
        <v>33</v>
      </c>
      <c r="C33" s="249">
        <v>26983</v>
      </c>
      <c r="D33" s="248">
        <v>6943</v>
      </c>
      <c r="E33" s="250">
        <v>20041</v>
      </c>
      <c r="F33" s="247">
        <v>406</v>
      </c>
      <c r="G33" s="248">
        <v>131</v>
      </c>
      <c r="H33" s="247">
        <v>276</v>
      </c>
      <c r="I33" s="249">
        <v>353</v>
      </c>
      <c r="J33" s="248">
        <v>99</v>
      </c>
      <c r="K33" s="250">
        <v>254</v>
      </c>
      <c r="L33" s="337">
        <v>9.7</v>
      </c>
      <c r="M33" s="338">
        <v>4.4</v>
      </c>
      <c r="N33" s="339">
        <v>9.9</v>
      </c>
      <c r="R33" s="340"/>
    </row>
    <row r="34" spans="1:18" ht="15" customHeight="1">
      <c r="A34" s="200"/>
      <c r="B34" s="336" t="s">
        <v>34</v>
      </c>
      <c r="C34" s="249">
        <v>8820</v>
      </c>
      <c r="D34" s="248">
        <v>5652</v>
      </c>
      <c r="E34" s="250">
        <v>3168</v>
      </c>
      <c r="F34" s="247">
        <v>153</v>
      </c>
      <c r="G34" s="248">
        <v>76</v>
      </c>
      <c r="H34" s="247">
        <v>76</v>
      </c>
      <c r="I34" s="249">
        <v>140</v>
      </c>
      <c r="J34" s="248">
        <v>81</v>
      </c>
      <c r="K34" s="250">
        <v>59</v>
      </c>
      <c r="L34" s="337">
        <v>13.1</v>
      </c>
      <c r="M34" s="338">
        <v>10.4</v>
      </c>
      <c r="N34" s="339">
        <v>20</v>
      </c>
      <c r="R34" s="340"/>
    </row>
    <row r="35" spans="1:18" ht="15" customHeight="1">
      <c r="A35" s="200"/>
      <c r="B35" s="336" t="s">
        <v>35</v>
      </c>
      <c r="C35" s="342" t="s">
        <v>29</v>
      </c>
      <c r="D35" s="343" t="s">
        <v>136</v>
      </c>
      <c r="E35" s="344" t="s">
        <v>29</v>
      </c>
      <c r="F35" s="345" t="s">
        <v>29</v>
      </c>
      <c r="G35" s="343" t="s">
        <v>29</v>
      </c>
      <c r="H35" s="345" t="s">
        <v>29</v>
      </c>
      <c r="I35" s="342" t="s">
        <v>29</v>
      </c>
      <c r="J35" s="343" t="s">
        <v>29</v>
      </c>
      <c r="K35" s="344" t="s">
        <v>29</v>
      </c>
      <c r="L35" s="342" t="s">
        <v>29</v>
      </c>
      <c r="M35" s="343" t="s">
        <v>136</v>
      </c>
      <c r="N35" s="344" t="s">
        <v>29</v>
      </c>
      <c r="R35" s="340"/>
    </row>
    <row r="36" spans="1:18" ht="15" customHeight="1">
      <c r="A36" s="200"/>
      <c r="B36" s="351" t="s">
        <v>92</v>
      </c>
      <c r="C36" s="268">
        <v>48175</v>
      </c>
      <c r="D36" s="267">
        <v>30981</v>
      </c>
      <c r="E36" s="269">
        <v>17194</v>
      </c>
      <c r="F36" s="266">
        <v>871</v>
      </c>
      <c r="G36" s="267">
        <v>370</v>
      </c>
      <c r="H36" s="266">
        <v>501</v>
      </c>
      <c r="I36" s="268">
        <v>1035</v>
      </c>
      <c r="J36" s="267">
        <v>466</v>
      </c>
      <c r="K36" s="269">
        <v>569</v>
      </c>
      <c r="L36" s="352">
        <v>19.2</v>
      </c>
      <c r="M36" s="353">
        <v>7.7</v>
      </c>
      <c r="N36" s="354">
        <v>47</v>
      </c>
      <c r="R36" s="340"/>
    </row>
    <row r="37" spans="3:17" ht="19.5" customHeight="1">
      <c r="C37" s="253"/>
      <c r="D37" s="253"/>
      <c r="E37" s="253"/>
      <c r="F37" s="253"/>
      <c r="G37" s="253"/>
      <c r="H37" s="253"/>
      <c r="I37" s="253"/>
      <c r="J37" s="253"/>
      <c r="K37" s="253"/>
      <c r="L37" s="355"/>
      <c r="M37" s="355"/>
      <c r="N37" s="355"/>
      <c r="O37" s="356"/>
      <c r="P37" s="356"/>
      <c r="Q37" s="356"/>
    </row>
  </sheetData>
  <sheetProtection password="C71E" sheet="1" objects="1" scenarios="1"/>
  <mergeCells count="7">
    <mergeCell ref="A1:A36"/>
    <mergeCell ref="L2:N2"/>
    <mergeCell ref="B2:B3"/>
    <mergeCell ref="C2:E2"/>
    <mergeCell ref="F2:H2"/>
    <mergeCell ref="I2:K2"/>
    <mergeCell ref="L1:N1"/>
  </mergeCells>
  <printOptions/>
  <pageMargins left="0.984251968503937" right="0.984251968503937" top="0.7874015748031497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2009-02-25T06:16:07Z</cp:lastPrinted>
  <dcterms:created xsi:type="dcterms:W3CDTF">2000-05-11T12:14:45Z</dcterms:created>
  <dcterms:modified xsi:type="dcterms:W3CDTF">2011-02-28T05:36:46Z</dcterms:modified>
  <cp:category/>
  <cp:version/>
  <cp:contentType/>
  <cp:contentStatus/>
</cp:coreProperties>
</file>