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人口労働統計担当\まいきん\06.年報\02.H28年報原稿(印刷用ワード・エクセル版)\"/>
    </mc:Choice>
  </mc:AlternateContent>
  <bookViews>
    <workbookView xWindow="255" yWindow="225" windowWidth="9285" windowHeight="6570" tabRatio="749"/>
  </bookViews>
  <sheets>
    <sheet name="7-1" sheetId="1" r:id="rId1"/>
    <sheet name="7-2" sheetId="2" r:id="rId2"/>
    <sheet name="7-3" sheetId="3" r:id="rId3"/>
    <sheet name="7-4" sheetId="10" r:id="rId4"/>
    <sheet name="7-5" sheetId="9" r:id="rId5"/>
    <sheet name="7-6" sheetId="8" r:id="rId6"/>
    <sheet name="7-7" sheetId="7" r:id="rId7"/>
    <sheet name="7-8" sheetId="6" r:id="rId8"/>
    <sheet name="7-9" sheetId="5" r:id="rId9"/>
    <sheet name="7-10" sheetId="4" r:id="rId10"/>
    <sheet name="7-11" sheetId="11" r:id="rId11"/>
    <sheet name="7-12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52511"/>
</workbook>
</file>

<file path=xl/calcChain.xml><?xml version="1.0" encoding="utf-8"?>
<calcChain xmlns="http://schemas.openxmlformats.org/spreadsheetml/2006/main">
  <c r="E31" i="4" l="1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</calcChain>
</file>

<file path=xl/sharedStrings.xml><?xml version="1.0" encoding="utf-8"?>
<sst xmlns="http://schemas.openxmlformats.org/spreadsheetml/2006/main" count="814" uniqueCount="105">
  <si>
    <t>きまって支給
する給与</t>
    <rPh sb="4" eb="6">
      <t>シキュウ</t>
    </rPh>
    <rPh sb="9" eb="11">
      <t>キュウヨ</t>
    </rPh>
    <phoneticPr fontId="1"/>
  </si>
  <si>
    <t>（事業所規模：５人以上）</t>
    <phoneticPr fontId="1"/>
  </si>
  <si>
    <t>（単位：円）</t>
    <rPh sb="1" eb="3">
      <t>タンイ</t>
    </rPh>
    <rPh sb="4" eb="5">
      <t>エン</t>
    </rPh>
    <phoneticPr fontId="1"/>
  </si>
  <si>
    <t>特別に支払
われた給与</t>
    <rPh sb="0" eb="2">
      <t>トクベツ</t>
    </rPh>
    <rPh sb="3" eb="5">
      <t>シハラ</t>
    </rPh>
    <rPh sb="9" eb="11">
      <t>キュウヨ</t>
    </rPh>
    <phoneticPr fontId="1"/>
  </si>
  <si>
    <t>一
般
労
働
者</t>
    <rPh sb="0" eb="5">
      <t>イッパン</t>
    </rPh>
    <rPh sb="8" eb="17">
      <t>ロウドウシャ</t>
    </rPh>
    <phoneticPr fontId="1"/>
  </si>
  <si>
    <t>パ
｜
ト
タ
イ
ム
労
働
者</t>
    <rPh sb="18" eb="25">
      <t>ロウドウシャ</t>
    </rPh>
    <phoneticPr fontId="1"/>
  </si>
  <si>
    <t>（事業所規模：５人以上）</t>
    <phoneticPr fontId="1"/>
  </si>
  <si>
    <t>パ
｜
ト
タ
イ
ム
労
働
者</t>
    <rPh sb="18" eb="25">
      <t>ロウドウシャ</t>
    </rPh>
    <phoneticPr fontId="1"/>
  </si>
  <si>
    <t>現金
給与総額</t>
    <rPh sb="0" eb="2">
      <t>ゲンキン</t>
    </rPh>
    <rPh sb="3" eb="5">
      <t>キュウヨ</t>
    </rPh>
    <rPh sb="5" eb="7">
      <t>ソウガク</t>
    </rPh>
    <phoneticPr fontId="1"/>
  </si>
  <si>
    <t>現金
給与総額</t>
    <rPh sb="0" eb="2">
      <t>ゲンキン</t>
    </rPh>
    <rPh sb="3" eb="5">
      <t>キュウヨ</t>
    </rPh>
    <rPh sb="5" eb="7">
      <t>ソウガク</t>
    </rPh>
    <phoneticPr fontId="1"/>
  </si>
  <si>
    <t>（単位：円）</t>
    <rPh sb="1" eb="3">
      <t>タンイ</t>
    </rPh>
    <rPh sb="4" eb="5">
      <t>エン</t>
    </rPh>
    <phoneticPr fontId="1"/>
  </si>
  <si>
    <t>現金
給与総額</t>
    <rPh sb="0" eb="2">
      <t>ゲンキン</t>
    </rPh>
    <rPh sb="3" eb="5">
      <t>キュウヨ</t>
    </rPh>
    <rPh sb="5" eb="7">
      <t>ソウガク</t>
    </rPh>
    <phoneticPr fontId="1"/>
  </si>
  <si>
    <t>きまって支給
する給与</t>
    <rPh sb="4" eb="6">
      <t>シキュウ</t>
    </rPh>
    <rPh sb="9" eb="11">
      <t>キュウヨ</t>
    </rPh>
    <phoneticPr fontId="1"/>
  </si>
  <si>
    <t>特別に支払
われた給与</t>
    <rPh sb="0" eb="2">
      <t>トクベツ</t>
    </rPh>
    <rPh sb="3" eb="5">
      <t>シハラ</t>
    </rPh>
    <rPh sb="9" eb="11">
      <t>キュウヨ</t>
    </rPh>
    <phoneticPr fontId="1"/>
  </si>
  <si>
    <t>一
般
労
働
者</t>
    <rPh sb="0" eb="5">
      <t>イッパン</t>
    </rPh>
    <rPh sb="8" eb="17">
      <t>ロウドウシャ</t>
    </rPh>
    <phoneticPr fontId="1"/>
  </si>
  <si>
    <t>パ
｜
ト
タ
イ
ム
労
働
者</t>
    <rPh sb="18" eb="25">
      <t>ロウドウシャ</t>
    </rPh>
    <phoneticPr fontId="1"/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</si>
  <si>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   月</t>
    <rPh sb="0" eb="1">
      <t>ネン</t>
    </rPh>
    <rPh sb="1" eb="3">
      <t>ヘイキン</t>
    </rPh>
    <rPh sb="94" eb="95">
      <t>トシ</t>
    </rPh>
    <rPh sb="98" eb="99">
      <t>ツキ</t>
    </rPh>
    <phoneticPr fontId="1"/>
  </si>
  <si>
    <t>（事業所規模：５人以上）</t>
    <phoneticPr fontId="1"/>
  </si>
  <si>
    <t>第７表　　就業形態別・産業別常用労働者１人平均月間現金給与額　　（その１）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</si>
  <si>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（その２）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</si>
  <si>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（その３）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</si>
  <si>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（その４）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</si>
  <si>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（その５）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</si>
  <si>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（その６）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</si>
  <si>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（その７）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</si>
  <si>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（その８）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</si>
  <si>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（その９）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</si>
  <si>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（その１０）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</si>
  <si>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第７表　　就業形態別・産業別常用労働者１人平均月間現金給与額　　（その１１）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</si>
  <si>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ＴＬ調査産業計</t>
  </si>
  <si>
    <t>C鉱業，採石業，砂利採取業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1"/>
  </si>
  <si>
    <t>Ｄ建設業</t>
  </si>
  <si>
    <t>Ｅ製造業</t>
    <rPh sb="1" eb="3">
      <t>セイゾウ</t>
    </rPh>
    <phoneticPr fontId="1"/>
  </si>
  <si>
    <t>E9・E10食料品・たばこ</t>
  </si>
  <si>
    <t>E14パルプ・紙</t>
    <rPh sb="7" eb="8">
      <t>カミ</t>
    </rPh>
    <phoneticPr fontId="1"/>
  </si>
  <si>
    <t>E23非鉄金属</t>
    <rPh sb="3" eb="5">
      <t>ヒテツ</t>
    </rPh>
    <rPh sb="5" eb="7">
      <t>キンゾク</t>
    </rPh>
    <phoneticPr fontId="1"/>
  </si>
  <si>
    <t>E24金属製品</t>
    <rPh sb="3" eb="5">
      <t>キンゾク</t>
    </rPh>
    <rPh sb="5" eb="7">
      <t>セイヒン</t>
    </rPh>
    <phoneticPr fontId="1"/>
  </si>
  <si>
    <t>E28電子・デバイス</t>
  </si>
  <si>
    <t>E32，20その他</t>
    <rPh sb="8" eb="9">
      <t>タ</t>
    </rPh>
    <phoneticPr fontId="1"/>
  </si>
  <si>
    <t>Ｆ電気・ガス・
熱供給・水道業</t>
    <phoneticPr fontId="1"/>
  </si>
  <si>
    <t>Ｇ情報通信業</t>
    <rPh sb="1" eb="3">
      <t>ジョウホウ</t>
    </rPh>
    <rPh sb="3" eb="6">
      <t>ツウシンギョウ</t>
    </rPh>
    <phoneticPr fontId="1"/>
  </si>
  <si>
    <t>H運輸業，郵便業</t>
    <rPh sb="1" eb="4">
      <t>ウンユギョウ</t>
    </rPh>
    <rPh sb="5" eb="7">
      <t>ユウビン</t>
    </rPh>
    <rPh sb="7" eb="8">
      <t>ギョウ</t>
    </rPh>
    <phoneticPr fontId="1"/>
  </si>
  <si>
    <t>現金給与
総額</t>
    <rPh sb="0" eb="2">
      <t>ゲンキン</t>
    </rPh>
    <rPh sb="2" eb="4">
      <t>キュウヨ</t>
    </rPh>
    <rPh sb="5" eb="7">
      <t>ソウガク</t>
    </rPh>
    <phoneticPr fontId="1"/>
  </si>
  <si>
    <t>K不動産業，物品賃貸業</t>
    <phoneticPr fontId="1"/>
  </si>
  <si>
    <t>I-1卸売業</t>
    <rPh sb="3" eb="5">
      <t>オロシウリ</t>
    </rPh>
    <rPh sb="5" eb="6">
      <t>ギョウ</t>
    </rPh>
    <phoneticPr fontId="1"/>
  </si>
  <si>
    <t>I-2小売業</t>
    <rPh sb="3" eb="6">
      <t>コウリギョウ</t>
    </rPh>
    <phoneticPr fontId="1"/>
  </si>
  <si>
    <t>Ｌ学術研究，専門・技術サービス業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1"/>
  </si>
  <si>
    <t>M宿泊業，飲食サービス業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1"/>
  </si>
  <si>
    <t>L71学術･開発研究機関</t>
    <rPh sb="3" eb="5">
      <t>ガクジュツ</t>
    </rPh>
    <rPh sb="6" eb="8">
      <t>カイハツ</t>
    </rPh>
    <rPh sb="8" eb="10">
      <t>ケンキュウ</t>
    </rPh>
    <rPh sb="10" eb="12">
      <t>キカン</t>
    </rPh>
    <phoneticPr fontId="1"/>
  </si>
  <si>
    <t>L72，L74専門サービス業，技術サービス業</t>
    <rPh sb="7" eb="9">
      <t>センモン</t>
    </rPh>
    <rPh sb="13" eb="14">
      <t>ギョウ</t>
    </rPh>
    <rPh sb="15" eb="17">
      <t>ギジュツ</t>
    </rPh>
    <rPh sb="21" eb="22">
      <t>ギョウ</t>
    </rPh>
    <phoneticPr fontId="1"/>
  </si>
  <si>
    <t>M宿泊業，飲食サービス業</t>
    <phoneticPr fontId="1"/>
  </si>
  <si>
    <t>Ｎ生活関連サービス業，娯楽業</t>
    <phoneticPr fontId="1"/>
  </si>
  <si>
    <t>Ｏ教育，学習支援業</t>
    <phoneticPr fontId="1"/>
  </si>
  <si>
    <t>M75宿泊業</t>
    <rPh sb="3" eb="5">
      <t>シュクハク</t>
    </rPh>
    <rPh sb="5" eb="6">
      <t>ギョウ</t>
    </rPh>
    <phoneticPr fontId="1"/>
  </si>
  <si>
    <t>N80娯楽業</t>
    <rPh sb="3" eb="6">
      <t>ゴラクギョウ</t>
    </rPh>
    <phoneticPr fontId="1"/>
  </si>
  <si>
    <t>第７表　　就業形態別・産業別常用労働者１人平均月間現金給与額　　（その１２）</t>
    <rPh sb="0" eb="1">
      <t>ダイ</t>
    </rPh>
    <rPh sb="2" eb="3">
      <t>ヒョウ</t>
    </rPh>
    <rPh sb="5" eb="7">
      <t>シュウギョウ</t>
    </rPh>
    <rPh sb="7" eb="9">
      <t>ケイタイ</t>
    </rPh>
    <rPh sb="9" eb="10">
      <t>ベツ</t>
    </rPh>
    <rPh sb="11" eb="14">
      <t>サンギョウベツ</t>
    </rPh>
    <rPh sb="14" eb="16">
      <t>ジョウヨウ</t>
    </rPh>
    <rPh sb="16" eb="19">
      <t>ロウドウシャ</t>
    </rPh>
    <rPh sb="19" eb="21">
      <t>ヒトリ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ソウガク</t>
    </rPh>
    <phoneticPr fontId="1"/>
  </si>
  <si>
    <t>Ｐ医療，福祉</t>
    <rPh sb="1" eb="3">
      <t>イリョウ</t>
    </rPh>
    <rPh sb="4" eb="6">
      <t>フクシ</t>
    </rPh>
    <phoneticPr fontId="1"/>
  </si>
  <si>
    <t>Q複合サービス事業</t>
    <rPh sb="1" eb="3">
      <t>フクゴウ</t>
    </rPh>
    <rPh sb="7" eb="9">
      <t>ジギョウ</t>
    </rPh>
    <phoneticPr fontId="1"/>
  </si>
  <si>
    <t>P83医療業</t>
    <rPh sb="3" eb="5">
      <t>イリョウ</t>
    </rPh>
    <rPh sb="5" eb="6">
      <t>ギョウ</t>
    </rPh>
    <phoneticPr fontId="1"/>
  </si>
  <si>
    <t>R89、R90自動車整備業、機械等修理業</t>
    <phoneticPr fontId="1"/>
  </si>
  <si>
    <t>R91職業紹介・労働者派遣業</t>
    <rPh sb="3" eb="5">
      <t>ショクギョウ</t>
    </rPh>
    <rPh sb="5" eb="7">
      <t>ショウカイ</t>
    </rPh>
    <rPh sb="8" eb="11">
      <t>ロウドウシャ</t>
    </rPh>
    <rPh sb="11" eb="14">
      <t>ハケンギョウ</t>
    </rPh>
    <phoneticPr fontId="1"/>
  </si>
  <si>
    <t>R92その他の事業サービス業</t>
    <rPh sb="5" eb="6">
      <t>タ</t>
    </rPh>
    <rPh sb="7" eb="9">
      <t>ジギョウ</t>
    </rPh>
    <rPh sb="13" eb="14">
      <t>ギョウ</t>
    </rPh>
    <phoneticPr fontId="1"/>
  </si>
  <si>
    <t>現金
給与総額</t>
  </si>
  <si>
    <t>きまって支給
する給与</t>
  </si>
  <si>
    <t>特別に支払
われた給与</t>
  </si>
  <si>
    <t>E29電気機械器具</t>
    <rPh sb="3" eb="5">
      <t>デンキ</t>
    </rPh>
    <rPh sb="5" eb="7">
      <t>キカイ</t>
    </rPh>
    <rPh sb="7" eb="9">
      <t>キグ</t>
    </rPh>
    <phoneticPr fontId="1"/>
  </si>
  <si>
    <t>Ｉ卸売業，小売業</t>
    <rPh sb="3" eb="4">
      <t>ギョウ</t>
    </rPh>
    <phoneticPr fontId="1"/>
  </si>
  <si>
    <t>J金融業，保険業</t>
    <rPh sb="3" eb="4">
      <t>ギョウ</t>
    </rPh>
    <phoneticPr fontId="1"/>
  </si>
  <si>
    <t>Ｒサービス業(他に分類されないもの)</t>
    <phoneticPr fontId="1"/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</si>
  <si>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</si>
  <si>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</si>
  <si>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</si>
  <si>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</si>
  <si>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</si>
  <si>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</si>
  <si>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</si>
  <si>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</si>
  <si>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</si>
  <si>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</si>
  <si>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</si>
  <si>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平成27年平均</t>
  </si>
  <si>
    <t>　　平成27年1月</t>
  </si>
  <si>
    <t>E11繊維工業</t>
    <rPh sb="5" eb="7">
      <t>コウギョウ</t>
    </rPh>
    <phoneticPr fontId="1"/>
  </si>
  <si>
    <t>E12木材・木製品</t>
    <rPh sb="3" eb="5">
      <t>モクザイ</t>
    </rPh>
    <rPh sb="6" eb="9">
      <t>モクセイヒン</t>
    </rPh>
    <phoneticPr fontId="1"/>
  </si>
  <si>
    <t>E13家具・装備品</t>
    <rPh sb="3" eb="5">
      <t>カグ</t>
    </rPh>
    <rPh sb="6" eb="9">
      <t>ソウビヒン</t>
    </rPh>
    <phoneticPr fontId="1"/>
  </si>
  <si>
    <t>E15印刷・同関連業</t>
    <rPh sb="3" eb="4">
      <t>イン</t>
    </rPh>
    <rPh sb="4" eb="5">
      <t>サツ</t>
    </rPh>
    <rPh sb="6" eb="7">
      <t>ドウ</t>
    </rPh>
    <rPh sb="7" eb="9">
      <t>カンレン</t>
    </rPh>
    <rPh sb="9" eb="10">
      <t>ギョウ</t>
    </rPh>
    <phoneticPr fontId="1"/>
  </si>
  <si>
    <t>E16･E17化学、石油・石炭</t>
    <rPh sb="7" eb="9">
      <t>カガク</t>
    </rPh>
    <rPh sb="10" eb="12">
      <t>セキユ</t>
    </rPh>
    <rPh sb="13" eb="15">
      <t>セキタン</t>
    </rPh>
    <phoneticPr fontId="1"/>
  </si>
  <si>
    <t>E18プラスチック製品</t>
    <rPh sb="9" eb="11">
      <t>セイヒン</t>
    </rPh>
    <phoneticPr fontId="1"/>
  </si>
  <si>
    <t>E19ゴム製品</t>
    <rPh sb="5" eb="7">
      <t>セイヒン</t>
    </rPh>
    <phoneticPr fontId="1"/>
  </si>
  <si>
    <t>E21窯業・土石製品</t>
    <rPh sb="3" eb="5">
      <t>ヨウギョウ</t>
    </rPh>
    <rPh sb="6" eb="8">
      <t>ドセキ</t>
    </rPh>
    <rPh sb="8" eb="10">
      <t>セイヒン</t>
    </rPh>
    <phoneticPr fontId="1"/>
  </si>
  <si>
    <t>E22鉄鋼業</t>
    <rPh sb="3" eb="5">
      <t>テッコウ</t>
    </rPh>
    <rPh sb="5" eb="6">
      <t>ギョウ</t>
    </rPh>
    <phoneticPr fontId="1"/>
  </si>
  <si>
    <t>E25，E26はん用機械、生産用機械器具</t>
    <rPh sb="9" eb="10">
      <t>ヨウ</t>
    </rPh>
    <rPh sb="10" eb="12">
      <t>キカイ</t>
    </rPh>
    <rPh sb="13" eb="16">
      <t>セイサンヨウ</t>
    </rPh>
    <rPh sb="16" eb="18">
      <t>キカイ</t>
    </rPh>
    <rPh sb="18" eb="20">
      <t>キグ</t>
    </rPh>
    <phoneticPr fontId="1"/>
  </si>
  <si>
    <t>E27業務用機械器具</t>
    <rPh sb="3" eb="5">
      <t>ギョウム</t>
    </rPh>
    <rPh sb="5" eb="6">
      <t>ヨウ</t>
    </rPh>
    <rPh sb="6" eb="8">
      <t>キカイ</t>
    </rPh>
    <rPh sb="8" eb="10">
      <t>キグ</t>
    </rPh>
    <phoneticPr fontId="1"/>
  </si>
  <si>
    <t>E30情報通信機械器具</t>
    <rPh sb="3" eb="5">
      <t>ジョウホウ</t>
    </rPh>
    <rPh sb="5" eb="7">
      <t>ツウシン</t>
    </rPh>
    <rPh sb="7" eb="9">
      <t>キカイ</t>
    </rPh>
    <rPh sb="9" eb="11">
      <t>キグ</t>
    </rPh>
    <phoneticPr fontId="1"/>
  </si>
  <si>
    <t>E31輸送用機械器具</t>
    <rPh sb="3" eb="6">
      <t>ユソウヨウ</t>
    </rPh>
    <rPh sb="6" eb="8">
      <t>キカイ</t>
    </rPh>
    <rPh sb="8" eb="10">
      <t>キグ</t>
    </rPh>
    <phoneticPr fontId="1"/>
  </si>
  <si>
    <t>Ｅ  製 造 業</t>
    <phoneticPr fontId="1"/>
  </si>
  <si>
    <t>I  卸売業，小売業</t>
    <rPh sb="5" eb="6">
      <t>ギョウ</t>
    </rPh>
    <phoneticPr fontId="1"/>
  </si>
  <si>
    <t>Ｒ  サービス業(他に分類されないもの)</t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</si>
  <si>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</si>
  <si>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　　平成28年1月</t>
    <rPh sb="2" eb="4">
      <t>ヘイセイ</t>
    </rPh>
    <rPh sb="6" eb="7">
      <t>ネン</t>
    </rPh>
    <rPh sb="8" eb="9">
      <t>ガツ</t>
    </rPh>
    <phoneticPr fontId="1"/>
  </si>
  <si>
    <t>平成28年平均</t>
  </si>
  <si>
    <t>　　平成28年1月</t>
  </si>
  <si>
    <t>×</t>
  </si>
  <si>
    <t>×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</si>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</sst>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distributed" vertical="top" wrapText="1"/>
    </xf>
    <xf numFmtId="0" fontId="3" fillId="0" borderId="4" xfId="0" applyFont="1" applyFill="1" applyBorder="1" applyAlignment="1">
      <alignment horizontal="distributed" vertical="top" wrapText="1"/>
    </xf>
    <xf numFmtId="0" fontId="3" fillId="0" borderId="5" xfId="0" applyFont="1" applyFill="1" applyBorder="1" applyAlignment="1">
      <alignment horizontal="distributed" vertical="top" wrapText="1"/>
    </xf>
    <xf numFmtId="3" fontId="3" fillId="0" borderId="5" xfId="0" applyNumberFormat="1" applyFont="1" applyFill="1" applyBorder="1" applyAlignment="1">
      <alignment horizontal="distributed" vertical="top" wrapText="1"/>
    </xf>
    <xf numFmtId="0" fontId="2" fillId="0" borderId="0" xfId="0" applyNumberFormat="1" applyFont="1" applyFill="1" applyBorder="1" applyAlignment="1">
      <alignment horizontal="left" vertical="center" indent="1"/>
    </xf>
    <xf numFmtId="176" fontId="2" fillId="0" borderId="33" xfId="0" applyNumberFormat="1" applyFont="1" applyFill="1" applyBorder="1" applyAlignment="1">
      <alignment horizontal="distributed" vertical="center"/>
    </xf>
    <xf numFmtId="0" fontId="0" fillId="0" borderId="35" xfId="0" applyFont="1" applyFill="1" applyBorder="1" applyAlignment="1"/>
    <xf numFmtId="0" fontId="0" fillId="0" borderId="35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/>
    <xf numFmtId="176" fontId="2" fillId="0" borderId="35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shrinkToFit="1"/>
    </xf>
    <xf numFmtId="0" fontId="0" fillId="0" borderId="35" xfId="0" applyFill="1" applyBorder="1" applyAlignment="1">
      <alignment shrinkToFit="1"/>
    </xf>
    <xf numFmtId="0" fontId="0" fillId="0" borderId="36" xfId="0" applyFill="1" applyBorder="1" applyAlignment="1">
      <alignment shrinkToFit="1"/>
    </xf>
    <xf numFmtId="0" fontId="0" fillId="0" borderId="37" xfId="0" applyFill="1" applyBorder="1" applyAlignment="1">
      <alignment shrinkToFit="1"/>
    </xf>
    <xf numFmtId="0" fontId="0" fillId="0" borderId="2" xfId="0" applyFill="1" applyBorder="1" applyAlignment="1">
      <alignment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0" fillId="0" borderId="2" xfId="0" applyFill="1" applyBorder="1" applyAlignment="1">
      <alignment horizontal="center" shrinkToFit="1"/>
    </xf>
    <xf numFmtId="0" fontId="2" fillId="0" borderId="36" xfId="0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176" fontId="2" fillId="0" borderId="36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avg092016\avg092016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9\gpn09201609\gpn09201609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10\gpn09201610\gpn09201610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11\gpn09201611\gpn0920161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12\gpn09201612\gpn0920161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1\gpn09201601\gpn092016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2\gpn09201602\gpn0920160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3\gpn09201603\gpn09201603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4\gpn09201604\gpn09201604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5\gpn09201605\gpn0920160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6\gpn09201606\gpn09201606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7\gpn09201607\gpn09201607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31278;&#20107;&#26989;&#25152;\01%20&#27598;&#21220;&#35519;&#26619;&#32080;&#26524;&#20844;&#34920;&#65288;&#36035;&#37329;&#12289;&#21172;&#20685;&#26178;&#38291;&#21450;&#12403;&#38599;&#29992;&#12398;&#21205;&#12365;&#65289;\&#24180;&#12288;&#22577;&#65288;H20~&#65289;\&#24180;%20&#22577;&#65288;H28&#24180;)H29&#24180;&#20316;&#25104;\01.H28&#24180;&#22577;&#21407;&#31295;(&#28310;&#20633;&#27573;&#38542;&#65306;&#27010;&#35201;&#12392;&#32113;&#35336;&#34920;&#12398;&#12415;&#65289;\&#26681;&#25312;&#36039;&#26009;&#65288;2016.1&#65374;12&#12487;&#12540;&#12479;&#65289;\2016.8\gpn09201608\gpn09201608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0920169"/>
    </sheetNames>
    <sheetDataSet>
      <sheetData sheetId="0">
        <row r="230">
          <cell r="G230">
            <v>405381</v>
          </cell>
        </row>
        <row r="273">
          <cell r="G273">
            <v>284549</v>
          </cell>
          <cell r="H273">
            <v>259691</v>
          </cell>
          <cell r="K273">
            <v>24858</v>
          </cell>
          <cell r="L273">
            <v>121162</v>
          </cell>
          <cell r="M273">
            <v>118663</v>
          </cell>
          <cell r="P273">
            <v>2499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99"/>
    </sheetNames>
    <sheetDataSet>
      <sheetData sheetId="0">
        <row r="230">
          <cell r="F230">
            <v>330461</v>
          </cell>
        </row>
        <row r="273">
          <cell r="F273">
            <v>269789</v>
          </cell>
          <cell r="G273">
            <v>269789</v>
          </cell>
          <cell r="J273">
            <v>0</v>
          </cell>
          <cell r="K273">
            <v>116401</v>
          </cell>
          <cell r="L273">
            <v>116401</v>
          </cell>
          <cell r="O27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109"/>
    </sheetNames>
    <sheetDataSet>
      <sheetData sheetId="0">
        <row r="230">
          <cell r="F230">
            <v>331250</v>
          </cell>
        </row>
        <row r="273">
          <cell r="F273">
            <v>274387</v>
          </cell>
          <cell r="G273">
            <v>270241</v>
          </cell>
          <cell r="J273">
            <v>4146</v>
          </cell>
          <cell r="K273">
            <v>118815</v>
          </cell>
          <cell r="L273">
            <v>118218</v>
          </cell>
          <cell r="O273">
            <v>597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119"/>
    </sheetNames>
    <sheetDataSet>
      <sheetData sheetId="0">
        <row r="230">
          <cell r="F230">
            <v>354921</v>
          </cell>
        </row>
        <row r="273">
          <cell r="F273">
            <v>264584</v>
          </cell>
          <cell r="G273">
            <v>264584</v>
          </cell>
          <cell r="J273">
            <v>0</v>
          </cell>
          <cell r="K273">
            <v>126232</v>
          </cell>
          <cell r="L273">
            <v>126232</v>
          </cell>
          <cell r="O27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129"/>
    </sheetNames>
    <sheetDataSet>
      <sheetData sheetId="0">
        <row r="230">
          <cell r="F230">
            <v>776680</v>
          </cell>
        </row>
        <row r="273">
          <cell r="F273">
            <v>375110</v>
          </cell>
          <cell r="G273">
            <v>261246</v>
          </cell>
          <cell r="J273">
            <v>113864</v>
          </cell>
          <cell r="K273">
            <v>131504</v>
          </cell>
          <cell r="L273">
            <v>126242</v>
          </cell>
          <cell r="O273">
            <v>5262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19"/>
    </sheetNames>
    <sheetDataSet>
      <sheetData sheetId="0">
        <row r="230">
          <cell r="F230">
            <v>335950</v>
          </cell>
        </row>
        <row r="273">
          <cell r="F273">
            <v>271533</v>
          </cell>
          <cell r="G273">
            <v>256190</v>
          </cell>
          <cell r="J273">
            <v>15343</v>
          </cell>
          <cell r="K273">
            <v>130317</v>
          </cell>
          <cell r="L273">
            <v>114361</v>
          </cell>
          <cell r="O273">
            <v>15956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29"/>
    </sheetNames>
    <sheetDataSet>
      <sheetData sheetId="0">
        <row r="230">
          <cell r="F230">
            <v>324650</v>
          </cell>
        </row>
        <row r="273">
          <cell r="F273">
            <v>262603</v>
          </cell>
          <cell r="G273">
            <v>262603</v>
          </cell>
          <cell r="J273">
            <v>0</v>
          </cell>
          <cell r="K273">
            <v>114916</v>
          </cell>
          <cell r="L273">
            <v>114916</v>
          </cell>
          <cell r="O27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39"/>
    </sheetNames>
    <sheetDataSet>
      <sheetData sheetId="0">
        <row r="230">
          <cell r="F230">
            <v>341089</v>
          </cell>
        </row>
        <row r="273">
          <cell r="F273">
            <v>315320</v>
          </cell>
          <cell r="G273">
            <v>253982</v>
          </cell>
          <cell r="J273">
            <v>61338</v>
          </cell>
          <cell r="K273">
            <v>115525</v>
          </cell>
          <cell r="L273">
            <v>115095</v>
          </cell>
          <cell r="O273">
            <v>430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49"/>
    </sheetNames>
    <sheetDataSet>
      <sheetData sheetId="0">
        <row r="230">
          <cell r="F230">
            <v>335712</v>
          </cell>
        </row>
        <row r="273">
          <cell r="F273">
            <v>259927</v>
          </cell>
          <cell r="G273">
            <v>259927</v>
          </cell>
          <cell r="J273">
            <v>0</v>
          </cell>
          <cell r="K273">
            <v>121928</v>
          </cell>
          <cell r="L273">
            <v>121928</v>
          </cell>
          <cell r="O27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59"/>
    </sheetNames>
    <sheetDataSet>
      <sheetData sheetId="0">
        <row r="230">
          <cell r="F230">
            <v>326232</v>
          </cell>
        </row>
        <row r="273">
          <cell r="F273">
            <v>245348</v>
          </cell>
          <cell r="G273">
            <v>244723</v>
          </cell>
          <cell r="J273">
            <v>625</v>
          </cell>
          <cell r="K273">
            <v>116267</v>
          </cell>
          <cell r="L273">
            <v>116261</v>
          </cell>
          <cell r="O273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69"/>
    </sheetNames>
    <sheetDataSet>
      <sheetData sheetId="0">
        <row r="230">
          <cell r="F230">
            <v>564983</v>
          </cell>
        </row>
        <row r="273">
          <cell r="F273">
            <v>308888</v>
          </cell>
          <cell r="G273">
            <v>251462</v>
          </cell>
          <cell r="J273">
            <v>57426</v>
          </cell>
          <cell r="K273">
            <v>120035</v>
          </cell>
          <cell r="L273">
            <v>115501</v>
          </cell>
          <cell r="O273">
            <v>4534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79"/>
    </sheetNames>
    <sheetDataSet>
      <sheetData sheetId="0">
        <row r="230">
          <cell r="F230">
            <v>503547</v>
          </cell>
        </row>
        <row r="273">
          <cell r="F273">
            <v>296018</v>
          </cell>
          <cell r="G273">
            <v>251630</v>
          </cell>
          <cell r="J273">
            <v>44388</v>
          </cell>
          <cell r="K273">
            <v>119130</v>
          </cell>
          <cell r="L273">
            <v>116295</v>
          </cell>
          <cell r="O273">
            <v>2835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n092016089"/>
    </sheetNames>
    <sheetDataSet>
      <sheetData sheetId="0">
        <row r="230">
          <cell r="F230">
            <v>335731</v>
          </cell>
        </row>
        <row r="273">
          <cell r="F273">
            <v>275481</v>
          </cell>
          <cell r="G273">
            <v>271951</v>
          </cell>
          <cell r="J273">
            <v>3530</v>
          </cell>
          <cell r="K273">
            <v>122409</v>
          </cell>
          <cell r="L273">
            <v>122409</v>
          </cell>
          <cell r="O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5" style="2" customWidth="1"/>
    <col min="15" max="16384" width="9" style="2"/>
  </cols>
  <sheetData>
    <row r="1" spans="1:14" ht="11.25" customHeight="1" x14ac:dyDescent="0.15">
      <c r="A1" s="2"/>
      <c r="B1" s="4" t="s">
        <v>18</v>
      </c>
      <c r="N1" s="42" t="s">
        <v>6</v>
      </c>
    </row>
    <row r="2" spans="1:14" ht="11.25" customHeight="1" thickBot="1" x14ac:dyDescent="0.2">
      <c r="A2" s="2"/>
      <c r="B2" s="2"/>
      <c r="N2" s="2" t="s">
        <v>10</v>
      </c>
    </row>
    <row r="3" spans="1:14" ht="12.95" customHeight="1" thickBot="1" x14ac:dyDescent="0.2">
      <c r="A3" s="66" t="s">
        <v>16</v>
      </c>
      <c r="B3" s="66"/>
      <c r="C3" s="60" t="s">
        <v>29</v>
      </c>
      <c r="D3" s="61"/>
      <c r="E3" s="61"/>
      <c r="F3" s="61" t="s">
        <v>30</v>
      </c>
      <c r="G3" s="61"/>
      <c r="H3" s="61"/>
      <c r="I3" s="64" t="s">
        <v>31</v>
      </c>
      <c r="J3" s="64"/>
      <c r="K3" s="64"/>
      <c r="L3" s="59" t="s">
        <v>32</v>
      </c>
      <c r="M3" s="58"/>
      <c r="N3" s="58"/>
    </row>
    <row r="4" spans="1:14" ht="12.95" customHeight="1" thickBot="1" x14ac:dyDescent="0.2">
      <c r="A4" s="67"/>
      <c r="B4" s="67"/>
      <c r="C4" s="62"/>
      <c r="D4" s="63"/>
      <c r="E4" s="63"/>
      <c r="F4" s="63"/>
      <c r="G4" s="63"/>
      <c r="H4" s="63"/>
      <c r="I4" s="65"/>
      <c r="J4" s="65"/>
      <c r="K4" s="65"/>
      <c r="L4" s="59"/>
      <c r="M4" s="58"/>
      <c r="N4" s="58"/>
    </row>
    <row r="5" spans="1:14" ht="21.95" customHeight="1" thickBot="1" x14ac:dyDescent="0.2">
      <c r="A5" s="68"/>
      <c r="B5" s="68"/>
      <c r="C5" s="7" t="s">
        <v>11</v>
      </c>
      <c r="D5" s="8" t="s">
        <v>12</v>
      </c>
      <c r="E5" s="9" t="s">
        <v>13</v>
      </c>
      <c r="F5" s="7" t="s">
        <v>11</v>
      </c>
      <c r="G5" s="8" t="s">
        <v>12</v>
      </c>
      <c r="H5" s="9" t="s">
        <v>13</v>
      </c>
      <c r="I5" s="7" t="s">
        <v>11</v>
      </c>
      <c r="J5" s="8" t="s">
        <v>12</v>
      </c>
      <c r="K5" s="9" t="s">
        <v>13</v>
      </c>
      <c r="L5" s="7" t="s">
        <v>11</v>
      </c>
      <c r="M5" s="8" t="s">
        <v>12</v>
      </c>
      <c r="N5" s="9" t="s">
        <v>13</v>
      </c>
    </row>
    <row r="6" spans="1:14" s="3" customFormat="1" ht="15.95" customHeight="1" thickBot="1" x14ac:dyDescent="0.2">
      <c r="A6" s="57" t="s">
        <v>14</v>
      </c>
      <c r="B6" s="31" t="s">
        <v>98</v>
      </c>
      <c r="C6" s="10">
        <v>405381</v>
      </c>
      <c r="D6" s="11">
        <v>325277</v>
      </c>
      <c r="E6" s="43">
        <v>80104</v>
      </c>
      <c r="F6" s="21" t="s">
        <v>103</v>
      </c>
      <c r="G6" s="22" t="s">
        <v>104</v>
      </c>
      <c r="H6" s="28" t="s">
        <v>104</v>
      </c>
      <c r="I6" s="10">
        <v>404001</v>
      </c>
      <c r="J6" s="11">
        <v>352182</v>
      </c>
      <c r="K6" s="43">
        <v>51819</v>
      </c>
      <c r="L6" s="10">
        <v>433749</v>
      </c>
      <c r="M6" s="11">
        <v>337127</v>
      </c>
      <c r="N6" s="43">
        <v>96622</v>
      </c>
    </row>
    <row r="7" spans="1:14" s="3" customFormat="1" ht="15.95" customHeight="1" thickBot="1" x14ac:dyDescent="0.2">
      <c r="A7" s="58"/>
      <c r="B7" s="20" t="s">
        <v>99</v>
      </c>
      <c r="C7" s="10">
        <v>335950</v>
      </c>
      <c r="D7" s="11">
        <v>320774</v>
      </c>
      <c r="E7" s="43">
        <v>15176</v>
      </c>
      <c r="F7" s="21" t="s">
        <v>102</v>
      </c>
      <c r="G7" s="22" t="s">
        <v>102</v>
      </c>
      <c r="H7" s="28" t="s">
        <v>102</v>
      </c>
      <c r="I7" s="21">
        <v>373155</v>
      </c>
      <c r="J7" s="22">
        <v>348915</v>
      </c>
      <c r="K7" s="43">
        <v>24240</v>
      </c>
      <c r="L7" s="10">
        <v>336389</v>
      </c>
      <c r="M7" s="11">
        <v>326493</v>
      </c>
      <c r="N7" s="43">
        <v>9896</v>
      </c>
    </row>
    <row r="8" spans="1:14" s="3" customFormat="1" ht="15.95" customHeight="1" thickBot="1" x14ac:dyDescent="0.2">
      <c r="A8" s="58"/>
      <c r="B8" s="16" t="s">
        <v>69</v>
      </c>
      <c r="C8" s="12">
        <v>324650</v>
      </c>
      <c r="D8" s="13">
        <v>322765</v>
      </c>
      <c r="E8" s="44">
        <v>1885</v>
      </c>
      <c r="F8" s="23" t="s">
        <v>102</v>
      </c>
      <c r="G8" s="24" t="s">
        <v>102</v>
      </c>
      <c r="H8" s="29" t="s">
        <v>102</v>
      </c>
      <c r="I8" s="23">
        <v>352067</v>
      </c>
      <c r="J8" s="24">
        <v>351906</v>
      </c>
      <c r="K8" s="44">
        <v>161</v>
      </c>
      <c r="L8" s="12">
        <v>334122</v>
      </c>
      <c r="M8" s="13">
        <v>333539</v>
      </c>
      <c r="N8" s="44">
        <v>583</v>
      </c>
    </row>
    <row r="9" spans="1:14" s="3" customFormat="1" ht="15.95" customHeight="1" thickBot="1" x14ac:dyDescent="0.2">
      <c r="A9" s="58"/>
      <c r="B9" s="16" t="s">
        <v>70</v>
      </c>
      <c r="C9" s="12">
        <v>341089</v>
      </c>
      <c r="D9" s="13">
        <v>324058</v>
      </c>
      <c r="E9" s="44">
        <v>17031</v>
      </c>
      <c r="F9" s="23" t="s">
        <v>102</v>
      </c>
      <c r="G9" s="24" t="s">
        <v>102</v>
      </c>
      <c r="H9" s="29" t="s">
        <v>102</v>
      </c>
      <c r="I9" s="27">
        <v>369658</v>
      </c>
      <c r="J9" s="24">
        <v>345248</v>
      </c>
      <c r="K9" s="44">
        <v>24410</v>
      </c>
      <c r="L9" s="12">
        <v>342595</v>
      </c>
      <c r="M9" s="13">
        <v>337641</v>
      </c>
      <c r="N9" s="44">
        <v>4954</v>
      </c>
    </row>
    <row r="10" spans="1:14" s="3" customFormat="1" ht="15.95" customHeight="1" thickBot="1" x14ac:dyDescent="0.2">
      <c r="A10" s="58"/>
      <c r="B10" s="16" t="s">
        <v>71</v>
      </c>
      <c r="C10" s="12">
        <v>335712</v>
      </c>
      <c r="D10" s="13">
        <v>326504</v>
      </c>
      <c r="E10" s="44">
        <v>9208</v>
      </c>
      <c r="F10" s="23" t="s">
        <v>102</v>
      </c>
      <c r="G10" s="24" t="s">
        <v>102</v>
      </c>
      <c r="H10" s="29" t="s">
        <v>102</v>
      </c>
      <c r="I10" s="23">
        <v>350689</v>
      </c>
      <c r="J10" s="24">
        <v>348074</v>
      </c>
      <c r="K10" s="44">
        <v>2615</v>
      </c>
      <c r="L10" s="12">
        <v>356186</v>
      </c>
      <c r="M10" s="13">
        <v>335986</v>
      </c>
      <c r="N10" s="44">
        <v>20200</v>
      </c>
    </row>
    <row r="11" spans="1:14" s="3" customFormat="1" ht="15.95" customHeight="1" thickBot="1" x14ac:dyDescent="0.2">
      <c r="A11" s="58"/>
      <c r="B11" s="16" t="s">
        <v>72</v>
      </c>
      <c r="C11" s="12">
        <v>326232</v>
      </c>
      <c r="D11" s="13">
        <v>319706</v>
      </c>
      <c r="E11" s="44">
        <v>6526</v>
      </c>
      <c r="F11" s="23" t="s">
        <v>102</v>
      </c>
      <c r="G11" s="24" t="s">
        <v>102</v>
      </c>
      <c r="H11" s="29" t="s">
        <v>102</v>
      </c>
      <c r="I11" s="23">
        <v>339889</v>
      </c>
      <c r="J11" s="24">
        <v>339746</v>
      </c>
      <c r="K11" s="44">
        <v>143</v>
      </c>
      <c r="L11" s="12">
        <v>348321</v>
      </c>
      <c r="M11" s="13">
        <v>331958</v>
      </c>
      <c r="N11" s="44">
        <v>16363</v>
      </c>
    </row>
    <row r="12" spans="1:14" s="3" customFormat="1" ht="15.95" customHeight="1" thickBot="1" x14ac:dyDescent="0.2">
      <c r="A12" s="58"/>
      <c r="B12" s="5" t="s">
        <v>73</v>
      </c>
      <c r="C12" s="12">
        <v>564983</v>
      </c>
      <c r="D12" s="13">
        <v>322731</v>
      </c>
      <c r="E12" s="44">
        <v>242252</v>
      </c>
      <c r="F12" s="23" t="s">
        <v>102</v>
      </c>
      <c r="G12" s="24" t="s">
        <v>102</v>
      </c>
      <c r="H12" s="29" t="s">
        <v>102</v>
      </c>
      <c r="I12" s="23">
        <v>483580</v>
      </c>
      <c r="J12" s="24">
        <v>344264</v>
      </c>
      <c r="K12" s="44">
        <v>139316</v>
      </c>
      <c r="L12" s="12">
        <v>591864</v>
      </c>
      <c r="M12" s="13">
        <v>338615</v>
      </c>
      <c r="N12" s="44">
        <v>253249</v>
      </c>
    </row>
    <row r="13" spans="1:14" s="3" customFormat="1" ht="15.95" customHeight="1" thickBot="1" x14ac:dyDescent="0.2">
      <c r="A13" s="58"/>
      <c r="B13" s="5" t="s">
        <v>74</v>
      </c>
      <c r="C13" s="12">
        <v>503547</v>
      </c>
      <c r="D13" s="13">
        <v>325924</v>
      </c>
      <c r="E13" s="44">
        <v>177623</v>
      </c>
      <c r="F13" s="23" t="s">
        <v>102</v>
      </c>
      <c r="G13" s="24" t="s">
        <v>102</v>
      </c>
      <c r="H13" s="29" t="s">
        <v>102</v>
      </c>
      <c r="I13" s="23">
        <v>472242</v>
      </c>
      <c r="J13" s="24">
        <v>352115</v>
      </c>
      <c r="K13" s="44">
        <v>120127</v>
      </c>
      <c r="L13" s="12">
        <v>618013</v>
      </c>
      <c r="M13" s="13">
        <v>339303</v>
      </c>
      <c r="N13" s="44">
        <v>278710</v>
      </c>
    </row>
    <row r="14" spans="1:14" s="3" customFormat="1" ht="15.95" customHeight="1" thickBot="1" x14ac:dyDescent="0.2">
      <c r="A14" s="58"/>
      <c r="B14" s="5" t="s">
        <v>75</v>
      </c>
      <c r="C14" s="12">
        <v>335731</v>
      </c>
      <c r="D14" s="13">
        <v>325947</v>
      </c>
      <c r="E14" s="44">
        <v>9784</v>
      </c>
      <c r="F14" s="23" t="s">
        <v>102</v>
      </c>
      <c r="G14" s="24" t="s">
        <v>102</v>
      </c>
      <c r="H14" s="29" t="s">
        <v>102</v>
      </c>
      <c r="I14" s="23">
        <v>397394</v>
      </c>
      <c r="J14" s="24">
        <v>350999</v>
      </c>
      <c r="K14" s="44">
        <v>46395</v>
      </c>
      <c r="L14" s="12">
        <v>349582</v>
      </c>
      <c r="M14" s="13">
        <v>337760</v>
      </c>
      <c r="N14" s="44">
        <v>11822</v>
      </c>
    </row>
    <row r="15" spans="1:14" s="3" customFormat="1" ht="15.95" customHeight="1" thickBot="1" x14ac:dyDescent="0.2">
      <c r="A15" s="58"/>
      <c r="B15" s="5" t="s">
        <v>76</v>
      </c>
      <c r="C15" s="12">
        <v>330461</v>
      </c>
      <c r="D15" s="13">
        <v>326313</v>
      </c>
      <c r="E15" s="44">
        <v>4148</v>
      </c>
      <c r="F15" s="23" t="s">
        <v>102</v>
      </c>
      <c r="G15" s="24" t="s">
        <v>102</v>
      </c>
      <c r="H15" s="29" t="s">
        <v>102</v>
      </c>
      <c r="I15" s="23">
        <v>353661</v>
      </c>
      <c r="J15" s="24">
        <v>351379</v>
      </c>
      <c r="K15" s="44">
        <v>2282</v>
      </c>
      <c r="L15" s="12">
        <v>343987</v>
      </c>
      <c r="M15" s="13">
        <v>339767</v>
      </c>
      <c r="N15" s="44">
        <v>4220</v>
      </c>
    </row>
    <row r="16" spans="1:14" s="3" customFormat="1" ht="15.95" customHeight="1" thickBot="1" x14ac:dyDescent="0.2">
      <c r="A16" s="58"/>
      <c r="B16" s="5" t="s">
        <v>77</v>
      </c>
      <c r="C16" s="12">
        <v>331250</v>
      </c>
      <c r="D16" s="13">
        <v>327953</v>
      </c>
      <c r="E16" s="44">
        <v>3297</v>
      </c>
      <c r="F16" s="23" t="s">
        <v>102</v>
      </c>
      <c r="G16" s="24" t="s">
        <v>102</v>
      </c>
      <c r="H16" s="29" t="s">
        <v>102</v>
      </c>
      <c r="I16" s="23">
        <v>360402</v>
      </c>
      <c r="J16" s="24">
        <v>360265</v>
      </c>
      <c r="K16" s="44">
        <v>137</v>
      </c>
      <c r="L16" s="12">
        <v>349115</v>
      </c>
      <c r="M16" s="13">
        <v>341621</v>
      </c>
      <c r="N16" s="44">
        <v>7494</v>
      </c>
    </row>
    <row r="17" spans="1:14" s="3" customFormat="1" ht="15.95" customHeight="1" thickBot="1" x14ac:dyDescent="0.2">
      <c r="A17" s="58"/>
      <c r="B17" s="5" t="s">
        <v>78</v>
      </c>
      <c r="C17" s="12">
        <v>354921</v>
      </c>
      <c r="D17" s="13">
        <v>328862</v>
      </c>
      <c r="E17" s="44">
        <v>26059</v>
      </c>
      <c r="F17" s="23" t="s">
        <v>102</v>
      </c>
      <c r="G17" s="24" t="s">
        <v>102</v>
      </c>
      <c r="H17" s="29" t="s">
        <v>102</v>
      </c>
      <c r="I17" s="23">
        <v>365645</v>
      </c>
      <c r="J17" s="24">
        <v>365591</v>
      </c>
      <c r="K17" s="44">
        <v>54</v>
      </c>
      <c r="L17" s="12">
        <v>397600</v>
      </c>
      <c r="M17" s="13">
        <v>342376</v>
      </c>
      <c r="N17" s="44">
        <v>55224</v>
      </c>
    </row>
    <row r="18" spans="1:14" s="3" customFormat="1" ht="15.95" customHeight="1" thickBot="1" x14ac:dyDescent="0.2">
      <c r="A18" s="58"/>
      <c r="B18" s="6" t="s">
        <v>79</v>
      </c>
      <c r="C18" s="14">
        <v>776680</v>
      </c>
      <c r="D18" s="15">
        <v>331888</v>
      </c>
      <c r="E18" s="45">
        <v>444792</v>
      </c>
      <c r="F18" s="25" t="s">
        <v>102</v>
      </c>
      <c r="G18" s="26" t="s">
        <v>102</v>
      </c>
      <c r="H18" s="30" t="s">
        <v>102</v>
      </c>
      <c r="I18" s="25">
        <v>632388</v>
      </c>
      <c r="J18" s="26">
        <v>367998</v>
      </c>
      <c r="K18" s="45">
        <v>264390</v>
      </c>
      <c r="L18" s="14">
        <v>842903</v>
      </c>
      <c r="M18" s="15">
        <v>341028</v>
      </c>
      <c r="N18" s="45">
        <v>501875</v>
      </c>
    </row>
    <row r="19" spans="1:14" s="3" customFormat="1" ht="15.95" customHeight="1" thickBot="1" x14ac:dyDescent="0.2">
      <c r="A19" s="57" t="s">
        <v>15</v>
      </c>
      <c r="B19" s="31" t="s">
        <v>100</v>
      </c>
      <c r="C19" s="10">
        <v>100928</v>
      </c>
      <c r="D19" s="11">
        <v>98255</v>
      </c>
      <c r="E19" s="43">
        <v>2673</v>
      </c>
      <c r="F19" s="21" t="s">
        <v>102</v>
      </c>
      <c r="G19" s="22" t="s">
        <v>102</v>
      </c>
      <c r="H19" s="28" t="s">
        <v>102</v>
      </c>
      <c r="I19" s="10">
        <v>101269</v>
      </c>
      <c r="J19" s="11">
        <v>96846</v>
      </c>
      <c r="K19" s="43">
        <v>4423</v>
      </c>
      <c r="L19" s="10">
        <v>123744</v>
      </c>
      <c r="M19" s="11">
        <v>118791</v>
      </c>
      <c r="N19" s="43">
        <v>4953</v>
      </c>
    </row>
    <row r="20" spans="1:14" s="3" customFormat="1" ht="15.95" customHeight="1" thickBot="1" x14ac:dyDescent="0.2">
      <c r="A20" s="58"/>
      <c r="B20" s="20" t="s">
        <v>101</v>
      </c>
      <c r="C20" s="10">
        <v>98298</v>
      </c>
      <c r="D20" s="11">
        <v>97172</v>
      </c>
      <c r="E20" s="43">
        <v>1126</v>
      </c>
      <c r="F20" s="21" t="s">
        <v>102</v>
      </c>
      <c r="G20" s="22" t="s">
        <v>102</v>
      </c>
      <c r="H20" s="28" t="s">
        <v>102</v>
      </c>
      <c r="I20" s="21">
        <v>85637</v>
      </c>
      <c r="J20" s="22">
        <v>84767</v>
      </c>
      <c r="K20" s="43">
        <v>870</v>
      </c>
      <c r="L20" s="10">
        <v>114726</v>
      </c>
      <c r="M20" s="11">
        <v>113080</v>
      </c>
      <c r="N20" s="43">
        <v>1646</v>
      </c>
    </row>
    <row r="21" spans="1:14" s="3" customFormat="1" ht="15.95" customHeight="1" thickBot="1" x14ac:dyDescent="0.2">
      <c r="A21" s="58"/>
      <c r="B21" s="16" t="s">
        <v>69</v>
      </c>
      <c r="C21" s="12">
        <v>97456</v>
      </c>
      <c r="D21" s="13">
        <v>96960</v>
      </c>
      <c r="E21" s="44">
        <v>496</v>
      </c>
      <c r="F21" s="23" t="s">
        <v>102</v>
      </c>
      <c r="G21" s="24" t="s">
        <v>102</v>
      </c>
      <c r="H21" s="29" t="s">
        <v>102</v>
      </c>
      <c r="I21" s="23">
        <v>92750</v>
      </c>
      <c r="J21" s="24">
        <v>92750</v>
      </c>
      <c r="K21" s="44">
        <v>0</v>
      </c>
      <c r="L21" s="12">
        <v>123536</v>
      </c>
      <c r="M21" s="13">
        <v>122301</v>
      </c>
      <c r="N21" s="44">
        <v>1235</v>
      </c>
    </row>
    <row r="22" spans="1:14" s="3" customFormat="1" ht="15.95" customHeight="1" thickBot="1" x14ac:dyDescent="0.2">
      <c r="A22" s="58"/>
      <c r="B22" s="16" t="s">
        <v>70</v>
      </c>
      <c r="C22" s="12">
        <v>103166</v>
      </c>
      <c r="D22" s="13">
        <v>101601</v>
      </c>
      <c r="E22" s="44">
        <v>1565</v>
      </c>
      <c r="F22" s="23" t="s">
        <v>102</v>
      </c>
      <c r="G22" s="24" t="s">
        <v>102</v>
      </c>
      <c r="H22" s="29" t="s">
        <v>102</v>
      </c>
      <c r="I22" s="27">
        <v>109129</v>
      </c>
      <c r="J22" s="24">
        <v>108677</v>
      </c>
      <c r="K22" s="44">
        <v>452</v>
      </c>
      <c r="L22" s="12">
        <v>122529</v>
      </c>
      <c r="M22" s="13">
        <v>120295</v>
      </c>
      <c r="N22" s="44">
        <v>2234</v>
      </c>
    </row>
    <row r="23" spans="1:14" s="3" customFormat="1" ht="15.95" customHeight="1" thickBot="1" x14ac:dyDescent="0.2">
      <c r="A23" s="58"/>
      <c r="B23" s="16" t="s">
        <v>71</v>
      </c>
      <c r="C23" s="12">
        <v>100153</v>
      </c>
      <c r="D23" s="13">
        <v>99680</v>
      </c>
      <c r="E23" s="44">
        <v>473</v>
      </c>
      <c r="F23" s="23" t="s">
        <v>102</v>
      </c>
      <c r="G23" s="24" t="s">
        <v>102</v>
      </c>
      <c r="H23" s="29" t="s">
        <v>102</v>
      </c>
      <c r="I23" s="23">
        <v>94186</v>
      </c>
      <c r="J23" s="24">
        <v>94186</v>
      </c>
      <c r="K23" s="44">
        <v>0</v>
      </c>
      <c r="L23" s="12">
        <v>123022</v>
      </c>
      <c r="M23" s="13">
        <v>122493</v>
      </c>
      <c r="N23" s="44">
        <v>529</v>
      </c>
    </row>
    <row r="24" spans="1:14" s="3" customFormat="1" ht="15.95" customHeight="1" thickBot="1" x14ac:dyDescent="0.2">
      <c r="A24" s="58"/>
      <c r="B24" s="16" t="s">
        <v>72</v>
      </c>
      <c r="C24" s="12">
        <v>99712</v>
      </c>
      <c r="D24" s="13">
        <v>99369</v>
      </c>
      <c r="E24" s="44">
        <v>343</v>
      </c>
      <c r="F24" s="23" t="s">
        <v>102</v>
      </c>
      <c r="G24" s="24" t="s">
        <v>102</v>
      </c>
      <c r="H24" s="29" t="s">
        <v>102</v>
      </c>
      <c r="I24" s="23">
        <v>102839</v>
      </c>
      <c r="J24" s="24">
        <v>102839</v>
      </c>
      <c r="K24" s="44">
        <v>0</v>
      </c>
      <c r="L24" s="12">
        <v>115891</v>
      </c>
      <c r="M24" s="13">
        <v>114981</v>
      </c>
      <c r="N24" s="44">
        <v>910</v>
      </c>
    </row>
    <row r="25" spans="1:14" s="3" customFormat="1" ht="15.95" customHeight="1" thickBot="1" x14ac:dyDescent="0.2">
      <c r="A25" s="58"/>
      <c r="B25" s="5" t="s">
        <v>73</v>
      </c>
      <c r="C25" s="12">
        <v>106472</v>
      </c>
      <c r="D25" s="13">
        <v>100865</v>
      </c>
      <c r="E25" s="44">
        <v>5607</v>
      </c>
      <c r="F25" s="23" t="s">
        <v>102</v>
      </c>
      <c r="G25" s="24" t="s">
        <v>102</v>
      </c>
      <c r="H25" s="29" t="s">
        <v>102</v>
      </c>
      <c r="I25" s="23">
        <v>98259</v>
      </c>
      <c r="J25" s="24">
        <v>97368</v>
      </c>
      <c r="K25" s="44">
        <v>891</v>
      </c>
      <c r="L25" s="12">
        <v>138416</v>
      </c>
      <c r="M25" s="13">
        <v>121148</v>
      </c>
      <c r="N25" s="44">
        <v>17268</v>
      </c>
    </row>
    <row r="26" spans="1:14" s="3" customFormat="1" ht="15.95" customHeight="1" thickBot="1" x14ac:dyDescent="0.2">
      <c r="A26" s="58"/>
      <c r="B26" s="5" t="s">
        <v>74</v>
      </c>
      <c r="C26" s="12">
        <v>104756</v>
      </c>
      <c r="D26" s="13">
        <v>98552</v>
      </c>
      <c r="E26" s="44">
        <v>6204</v>
      </c>
      <c r="F26" s="23" t="s">
        <v>102</v>
      </c>
      <c r="G26" s="24" t="s">
        <v>102</v>
      </c>
      <c r="H26" s="29" t="s">
        <v>102</v>
      </c>
      <c r="I26" s="23">
        <v>115059</v>
      </c>
      <c r="J26" s="24">
        <v>92101</v>
      </c>
      <c r="K26" s="44">
        <v>22958</v>
      </c>
      <c r="L26" s="12">
        <v>131263</v>
      </c>
      <c r="M26" s="13">
        <v>120628</v>
      </c>
      <c r="N26" s="44">
        <v>10635</v>
      </c>
    </row>
    <row r="27" spans="1:14" s="3" customFormat="1" ht="15.95" customHeight="1" thickBot="1" x14ac:dyDescent="0.2">
      <c r="A27" s="58"/>
      <c r="B27" s="5" t="s">
        <v>75</v>
      </c>
      <c r="C27" s="12">
        <v>99110</v>
      </c>
      <c r="D27" s="13">
        <v>97612</v>
      </c>
      <c r="E27" s="44">
        <v>1498</v>
      </c>
      <c r="F27" s="23" t="s">
        <v>102</v>
      </c>
      <c r="G27" s="24" t="s">
        <v>102</v>
      </c>
      <c r="H27" s="29" t="s">
        <v>102</v>
      </c>
      <c r="I27" s="23">
        <v>90098</v>
      </c>
      <c r="J27" s="24">
        <v>86728</v>
      </c>
      <c r="K27" s="44">
        <v>3370</v>
      </c>
      <c r="L27" s="12">
        <v>117847</v>
      </c>
      <c r="M27" s="13">
        <v>115154</v>
      </c>
      <c r="N27" s="44">
        <v>2693</v>
      </c>
    </row>
    <row r="28" spans="1:14" s="3" customFormat="1" ht="15.95" customHeight="1" thickBot="1" x14ac:dyDescent="0.2">
      <c r="A28" s="58"/>
      <c r="B28" s="5" t="s">
        <v>76</v>
      </c>
      <c r="C28" s="12">
        <v>97667</v>
      </c>
      <c r="D28" s="13">
        <v>97287</v>
      </c>
      <c r="E28" s="44">
        <v>380</v>
      </c>
      <c r="F28" s="23" t="s">
        <v>102</v>
      </c>
      <c r="G28" s="24" t="s">
        <v>102</v>
      </c>
      <c r="H28" s="29" t="s">
        <v>102</v>
      </c>
      <c r="I28" s="23">
        <v>86258</v>
      </c>
      <c r="J28" s="24">
        <v>86258</v>
      </c>
      <c r="K28" s="44">
        <v>0</v>
      </c>
      <c r="L28" s="12">
        <v>117947</v>
      </c>
      <c r="M28" s="13">
        <v>117711</v>
      </c>
      <c r="N28" s="44">
        <v>236</v>
      </c>
    </row>
    <row r="29" spans="1:14" s="3" customFormat="1" ht="15.95" customHeight="1" thickBot="1" x14ac:dyDescent="0.2">
      <c r="A29" s="58"/>
      <c r="B29" s="5" t="s">
        <v>77</v>
      </c>
      <c r="C29" s="12">
        <v>95699</v>
      </c>
      <c r="D29" s="13">
        <v>95418</v>
      </c>
      <c r="E29" s="44">
        <v>281</v>
      </c>
      <c r="F29" s="23" t="s">
        <v>102</v>
      </c>
      <c r="G29" s="24" t="s">
        <v>102</v>
      </c>
      <c r="H29" s="29" t="s">
        <v>102</v>
      </c>
      <c r="I29" s="23">
        <v>98947</v>
      </c>
      <c r="J29" s="24">
        <v>98947</v>
      </c>
      <c r="K29" s="44">
        <v>0</v>
      </c>
      <c r="L29" s="12">
        <v>118301</v>
      </c>
      <c r="M29" s="13">
        <v>118211</v>
      </c>
      <c r="N29" s="44">
        <v>90</v>
      </c>
    </row>
    <row r="30" spans="1:14" s="3" customFormat="1" ht="15.95" customHeight="1" thickBot="1" x14ac:dyDescent="0.2">
      <c r="A30" s="58"/>
      <c r="B30" s="5" t="s">
        <v>78</v>
      </c>
      <c r="C30" s="12">
        <v>98072</v>
      </c>
      <c r="D30" s="13">
        <v>97651</v>
      </c>
      <c r="E30" s="44">
        <v>421</v>
      </c>
      <c r="F30" s="23" t="s">
        <v>102</v>
      </c>
      <c r="G30" s="24" t="s">
        <v>102</v>
      </c>
      <c r="H30" s="29" t="s">
        <v>102</v>
      </c>
      <c r="I30" s="23">
        <v>106564</v>
      </c>
      <c r="J30" s="24">
        <v>106564</v>
      </c>
      <c r="K30" s="44">
        <v>0</v>
      </c>
      <c r="L30" s="12">
        <v>120449</v>
      </c>
      <c r="M30" s="13">
        <v>119806</v>
      </c>
      <c r="N30" s="44">
        <v>643</v>
      </c>
    </row>
    <row r="31" spans="1:14" s="3" customFormat="1" ht="15.95" customHeight="1" thickBot="1" x14ac:dyDescent="0.2">
      <c r="A31" s="58"/>
      <c r="B31" s="6" t="s">
        <v>79</v>
      </c>
      <c r="C31" s="14">
        <v>110609</v>
      </c>
      <c r="D31" s="15">
        <v>97349</v>
      </c>
      <c r="E31" s="45">
        <v>13260</v>
      </c>
      <c r="F31" s="25" t="s">
        <v>102</v>
      </c>
      <c r="G31" s="26" t="s">
        <v>102</v>
      </c>
      <c r="H31" s="30" t="s">
        <v>102</v>
      </c>
      <c r="I31" s="25">
        <v>132258</v>
      </c>
      <c r="J31" s="26">
        <v>107541</v>
      </c>
      <c r="K31" s="45">
        <v>24717</v>
      </c>
      <c r="L31" s="14">
        <v>141173</v>
      </c>
      <c r="M31" s="15">
        <v>120347</v>
      </c>
      <c r="N31" s="45">
        <v>20826</v>
      </c>
    </row>
  </sheetData>
  <mergeCells count="7">
    <mergeCell ref="A19:A31"/>
    <mergeCell ref="L3:N4"/>
    <mergeCell ref="C3:E4"/>
    <mergeCell ref="F3:H4"/>
    <mergeCell ref="A6:A18"/>
    <mergeCell ref="I3:K4"/>
    <mergeCell ref="A3:B5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11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A1" s="36"/>
      <c r="B1" s="4" t="s">
        <v>27</v>
      </c>
      <c r="N1" s="1" t="s">
        <v>6</v>
      </c>
    </row>
    <row r="2" spans="1:14" s="2" customFormat="1" ht="11.25" customHeight="1" thickBot="1" x14ac:dyDescent="0.2">
      <c r="N2" s="2" t="s">
        <v>2</v>
      </c>
    </row>
    <row r="3" spans="1:14" ht="12.95" customHeight="1" thickBot="1" x14ac:dyDescent="0.2">
      <c r="A3" s="71" t="s">
        <v>16</v>
      </c>
      <c r="B3" s="71"/>
      <c r="C3" s="107" t="s">
        <v>50</v>
      </c>
      <c r="D3" s="108"/>
      <c r="E3" s="109"/>
      <c r="F3" s="91" t="s">
        <v>51</v>
      </c>
      <c r="G3" s="86"/>
      <c r="H3" s="86"/>
      <c r="I3" s="114"/>
      <c r="J3" s="108"/>
      <c r="K3" s="109"/>
      <c r="L3" s="107" t="s">
        <v>52</v>
      </c>
      <c r="M3" s="108"/>
      <c r="N3" s="109"/>
    </row>
    <row r="4" spans="1:14" ht="12.95" customHeight="1" thickBot="1" x14ac:dyDescent="0.2">
      <c r="A4" s="71"/>
      <c r="B4" s="71"/>
      <c r="C4" s="104" t="s">
        <v>53</v>
      </c>
      <c r="D4" s="105"/>
      <c r="E4" s="106"/>
      <c r="F4" s="88"/>
      <c r="G4" s="89"/>
      <c r="H4" s="90"/>
      <c r="I4" s="104" t="s">
        <v>54</v>
      </c>
      <c r="J4" s="105"/>
      <c r="K4" s="106"/>
      <c r="L4" s="110"/>
      <c r="M4" s="111"/>
      <c r="N4" s="112"/>
    </row>
    <row r="5" spans="1:14" s="2" customFormat="1" ht="21.95" customHeight="1" thickBot="1" x14ac:dyDescent="0.2">
      <c r="A5" s="71"/>
      <c r="B5" s="71"/>
      <c r="C5" s="32" t="s">
        <v>42</v>
      </c>
      <c r="D5" s="33" t="s">
        <v>12</v>
      </c>
      <c r="E5" s="34" t="s">
        <v>13</v>
      </c>
      <c r="F5" s="32" t="s">
        <v>42</v>
      </c>
      <c r="G5" s="33" t="s">
        <v>12</v>
      </c>
      <c r="H5" s="34" t="s">
        <v>13</v>
      </c>
      <c r="I5" s="32" t="s">
        <v>42</v>
      </c>
      <c r="J5" s="33" t="s">
        <v>12</v>
      </c>
      <c r="K5" s="34" t="s">
        <v>13</v>
      </c>
      <c r="L5" s="32" t="s">
        <v>42</v>
      </c>
      <c r="M5" s="33" t="s">
        <v>12</v>
      </c>
      <c r="N5" s="34" t="s">
        <v>13</v>
      </c>
    </row>
    <row r="6" spans="1:14" ht="15.95" customHeight="1" thickBot="1" x14ac:dyDescent="0.2">
      <c r="A6" s="69" t="s">
        <v>4</v>
      </c>
      <c r="B6" s="31" t="s">
        <v>80</v>
      </c>
      <c r="C6" s="10">
        <f>[1]avg0920169!$G$273</f>
        <v>284549</v>
      </c>
      <c r="D6" s="11">
        <f>[1]avg0920169!$H$273</f>
        <v>259691</v>
      </c>
      <c r="E6" s="43">
        <f>[1]avg0920169!$K$273</f>
        <v>24858</v>
      </c>
      <c r="F6" s="10">
        <v>301385</v>
      </c>
      <c r="G6" s="11">
        <v>267750</v>
      </c>
      <c r="H6" s="43">
        <v>33635</v>
      </c>
      <c r="I6" s="10">
        <v>318804</v>
      </c>
      <c r="J6" s="11">
        <v>291029</v>
      </c>
      <c r="K6" s="43">
        <v>27775</v>
      </c>
      <c r="L6" s="10">
        <v>499270</v>
      </c>
      <c r="M6" s="11">
        <v>374771</v>
      </c>
      <c r="N6" s="43">
        <v>124499</v>
      </c>
    </row>
    <row r="7" spans="1:14" ht="15.95" customHeight="1" x14ac:dyDescent="0.15">
      <c r="A7" s="65"/>
      <c r="B7" s="20" t="s">
        <v>81</v>
      </c>
      <c r="C7" s="10">
        <f>[2]gpn092016019!$F$273</f>
        <v>271533</v>
      </c>
      <c r="D7" s="11">
        <f>[2]gpn092016019!$G$273</f>
        <v>256190</v>
      </c>
      <c r="E7" s="49">
        <f>[2]gpn092016019!$J$273</f>
        <v>15343</v>
      </c>
      <c r="F7" s="10">
        <v>252973</v>
      </c>
      <c r="G7" s="11">
        <v>247026</v>
      </c>
      <c r="H7" s="43">
        <v>5947</v>
      </c>
      <c r="I7" s="10">
        <v>297377</v>
      </c>
      <c r="J7" s="11">
        <v>293804</v>
      </c>
      <c r="K7" s="43">
        <v>3573</v>
      </c>
      <c r="L7" s="10">
        <v>378449</v>
      </c>
      <c r="M7" s="11">
        <v>378237</v>
      </c>
      <c r="N7" s="43">
        <v>212</v>
      </c>
    </row>
    <row r="8" spans="1:14" ht="15.95" customHeight="1" x14ac:dyDescent="0.15">
      <c r="A8" s="65"/>
      <c r="B8" s="16" t="s">
        <v>69</v>
      </c>
      <c r="C8" s="50">
        <f>[3]gpn092016029!$F$273</f>
        <v>262603</v>
      </c>
      <c r="D8" s="13">
        <f>[3]gpn092016029!$G$273</f>
        <v>262603</v>
      </c>
      <c r="E8" s="51">
        <f>[3]gpn092016029!$J$273</f>
        <v>0</v>
      </c>
      <c r="F8" s="12">
        <v>252042</v>
      </c>
      <c r="G8" s="13">
        <v>251473</v>
      </c>
      <c r="H8" s="44">
        <v>569</v>
      </c>
      <c r="I8" s="12">
        <v>288120</v>
      </c>
      <c r="J8" s="13">
        <v>288120</v>
      </c>
      <c r="K8" s="44">
        <v>0</v>
      </c>
      <c r="L8" s="12">
        <v>380458</v>
      </c>
      <c r="M8" s="13">
        <v>380352</v>
      </c>
      <c r="N8" s="44">
        <v>106</v>
      </c>
    </row>
    <row r="9" spans="1:14" ht="15.95" customHeight="1" x14ac:dyDescent="0.15">
      <c r="A9" s="65"/>
      <c r="B9" s="16" t="s">
        <v>70</v>
      </c>
      <c r="C9" s="50">
        <f>[4]gpn092016039!$F$273</f>
        <v>315320</v>
      </c>
      <c r="D9" s="13">
        <f>[4]gpn092016039!$G$273</f>
        <v>253982</v>
      </c>
      <c r="E9" s="51">
        <f>[4]gpn092016039!$J$273</f>
        <v>61338</v>
      </c>
      <c r="F9" s="12">
        <v>264169</v>
      </c>
      <c r="G9" s="13">
        <v>263552</v>
      </c>
      <c r="H9" s="44">
        <v>617</v>
      </c>
      <c r="I9" s="12">
        <v>309855</v>
      </c>
      <c r="J9" s="13">
        <v>309855</v>
      </c>
      <c r="K9" s="44">
        <v>0</v>
      </c>
      <c r="L9" s="12">
        <v>440510</v>
      </c>
      <c r="M9" s="13">
        <v>380291</v>
      </c>
      <c r="N9" s="44">
        <v>60219</v>
      </c>
    </row>
    <row r="10" spans="1:14" ht="15.95" customHeight="1" x14ac:dyDescent="0.15">
      <c r="A10" s="65"/>
      <c r="B10" s="16" t="s">
        <v>71</v>
      </c>
      <c r="C10" s="50">
        <f>[5]gpn092016049!$F$273</f>
        <v>259927</v>
      </c>
      <c r="D10" s="13">
        <f>[5]gpn092016049!$G$273</f>
        <v>259927</v>
      </c>
      <c r="E10" s="51">
        <f>[5]gpn092016049!$J$273</f>
        <v>0</v>
      </c>
      <c r="F10" s="12">
        <v>270327</v>
      </c>
      <c r="G10" s="13">
        <v>269718</v>
      </c>
      <c r="H10" s="44">
        <v>609</v>
      </c>
      <c r="I10" s="12">
        <v>265176</v>
      </c>
      <c r="J10" s="13">
        <v>265176</v>
      </c>
      <c r="K10" s="44">
        <v>0</v>
      </c>
      <c r="L10" s="12">
        <v>375019</v>
      </c>
      <c r="M10" s="13">
        <v>374247</v>
      </c>
      <c r="N10" s="44">
        <v>772</v>
      </c>
    </row>
    <row r="11" spans="1:14" ht="15.95" customHeight="1" x14ac:dyDescent="0.15">
      <c r="A11" s="65"/>
      <c r="B11" s="16" t="s">
        <v>72</v>
      </c>
      <c r="C11" s="50">
        <f>[6]gpn092016059!$F$273</f>
        <v>245348</v>
      </c>
      <c r="D11" s="13">
        <f>[6]gpn092016059!$G$273</f>
        <v>244723</v>
      </c>
      <c r="E11" s="51">
        <f>[6]gpn092016059!$J$273</f>
        <v>625</v>
      </c>
      <c r="F11" s="12">
        <v>284721</v>
      </c>
      <c r="G11" s="13">
        <v>270153</v>
      </c>
      <c r="H11" s="44">
        <v>14568</v>
      </c>
      <c r="I11" s="12">
        <v>295445</v>
      </c>
      <c r="J11" s="13">
        <v>295445</v>
      </c>
      <c r="K11" s="44">
        <v>0</v>
      </c>
      <c r="L11" s="12">
        <v>360473</v>
      </c>
      <c r="M11" s="13">
        <v>360376</v>
      </c>
      <c r="N11" s="44">
        <v>97</v>
      </c>
    </row>
    <row r="12" spans="1:14" ht="15.95" customHeight="1" x14ac:dyDescent="0.15">
      <c r="A12" s="65"/>
      <c r="B12" s="5" t="s">
        <v>73</v>
      </c>
      <c r="C12" s="50">
        <f>[7]gpn092016069!$F$273</f>
        <v>308888</v>
      </c>
      <c r="D12" s="13">
        <f>[7]gpn092016069!$G$273</f>
        <v>251462</v>
      </c>
      <c r="E12" s="51">
        <f>[7]gpn092016069!$J$273</f>
        <v>57426</v>
      </c>
      <c r="F12" s="12">
        <v>267129</v>
      </c>
      <c r="G12" s="13">
        <v>265811</v>
      </c>
      <c r="H12" s="44">
        <v>1318</v>
      </c>
      <c r="I12" s="12">
        <v>310307</v>
      </c>
      <c r="J12" s="13">
        <v>309177</v>
      </c>
      <c r="K12" s="44">
        <v>1130</v>
      </c>
      <c r="L12" s="12">
        <v>889237</v>
      </c>
      <c r="M12" s="13">
        <v>359146</v>
      </c>
      <c r="N12" s="44">
        <v>530091</v>
      </c>
    </row>
    <row r="13" spans="1:14" ht="15.95" customHeight="1" x14ac:dyDescent="0.15">
      <c r="A13" s="65"/>
      <c r="B13" s="5" t="s">
        <v>74</v>
      </c>
      <c r="C13" s="50">
        <f>[8]gpn092016079!$F$273</f>
        <v>296018</v>
      </c>
      <c r="D13" s="13">
        <f>[8]gpn092016079!$G$273</f>
        <v>251630</v>
      </c>
      <c r="E13" s="51">
        <f>[8]gpn092016079!$J$273</f>
        <v>44388</v>
      </c>
      <c r="F13" s="12">
        <v>438268</v>
      </c>
      <c r="G13" s="13">
        <v>277113</v>
      </c>
      <c r="H13" s="44">
        <v>161155</v>
      </c>
      <c r="I13" s="12">
        <v>459598</v>
      </c>
      <c r="J13" s="13">
        <v>295917</v>
      </c>
      <c r="K13" s="44">
        <v>163681</v>
      </c>
      <c r="L13" s="12">
        <v>441838</v>
      </c>
      <c r="M13" s="13">
        <v>379694</v>
      </c>
      <c r="N13" s="44">
        <v>62144</v>
      </c>
    </row>
    <row r="14" spans="1:14" ht="15.95" customHeight="1" x14ac:dyDescent="0.15">
      <c r="A14" s="65"/>
      <c r="B14" s="5" t="s">
        <v>75</v>
      </c>
      <c r="C14" s="50">
        <f>[9]gpn092016089!$F$273</f>
        <v>275481</v>
      </c>
      <c r="D14" s="13">
        <f>[9]gpn092016089!$G$273</f>
        <v>271951</v>
      </c>
      <c r="E14" s="51">
        <f>[9]gpn092016089!$J$273</f>
        <v>3530</v>
      </c>
      <c r="F14" s="12">
        <v>273553</v>
      </c>
      <c r="G14" s="13">
        <v>270107</v>
      </c>
      <c r="H14" s="44">
        <v>3446</v>
      </c>
      <c r="I14" s="12">
        <v>300099</v>
      </c>
      <c r="J14" s="13">
        <v>300099</v>
      </c>
      <c r="K14" s="44">
        <v>0</v>
      </c>
      <c r="L14" s="12">
        <v>392004</v>
      </c>
      <c r="M14" s="13">
        <v>390854</v>
      </c>
      <c r="N14" s="44">
        <v>1150</v>
      </c>
    </row>
    <row r="15" spans="1:14" ht="15.95" customHeight="1" x14ac:dyDescent="0.15">
      <c r="A15" s="65"/>
      <c r="B15" s="5" t="s">
        <v>76</v>
      </c>
      <c r="C15" s="50">
        <f>[10]gpn092016099!$F$273</f>
        <v>269789</v>
      </c>
      <c r="D15" s="13">
        <f>[10]gpn092016099!$G$273</f>
        <v>269789</v>
      </c>
      <c r="E15" s="51">
        <f>[10]gpn092016099!$J$273</f>
        <v>0</v>
      </c>
      <c r="F15" s="12">
        <v>285771</v>
      </c>
      <c r="G15" s="13">
        <v>284721</v>
      </c>
      <c r="H15" s="44">
        <v>1050</v>
      </c>
      <c r="I15" s="12">
        <v>292265</v>
      </c>
      <c r="J15" s="13">
        <v>292265</v>
      </c>
      <c r="K15" s="44">
        <v>0</v>
      </c>
      <c r="L15" s="12">
        <v>373825</v>
      </c>
      <c r="M15" s="13">
        <v>373614</v>
      </c>
      <c r="N15" s="44">
        <v>211</v>
      </c>
    </row>
    <row r="16" spans="1:14" ht="15.95" customHeight="1" x14ac:dyDescent="0.15">
      <c r="A16" s="65"/>
      <c r="B16" s="5" t="s">
        <v>77</v>
      </c>
      <c r="C16" s="50">
        <f>[11]gpn092016109!$F$273</f>
        <v>274387</v>
      </c>
      <c r="D16" s="13">
        <f>[11]gpn092016109!$G$273</f>
        <v>270241</v>
      </c>
      <c r="E16" s="51">
        <f>[11]gpn092016109!$J$273</f>
        <v>4146</v>
      </c>
      <c r="F16" s="12">
        <v>260749</v>
      </c>
      <c r="G16" s="13">
        <v>259839</v>
      </c>
      <c r="H16" s="44">
        <v>910</v>
      </c>
      <c r="I16" s="12">
        <v>270783</v>
      </c>
      <c r="J16" s="13">
        <v>270783</v>
      </c>
      <c r="K16" s="44">
        <v>0</v>
      </c>
      <c r="L16" s="12">
        <v>377594</v>
      </c>
      <c r="M16" s="13">
        <v>376903</v>
      </c>
      <c r="N16" s="44">
        <v>691</v>
      </c>
    </row>
    <row r="17" spans="1:14" ht="15.95" customHeight="1" x14ac:dyDescent="0.15">
      <c r="A17" s="65"/>
      <c r="B17" s="5" t="s">
        <v>78</v>
      </c>
      <c r="C17" s="50">
        <f>[12]gpn092016119!$F$273</f>
        <v>264584</v>
      </c>
      <c r="D17" s="13">
        <f>[12]gpn092016119!$G$273</f>
        <v>264584</v>
      </c>
      <c r="E17" s="51">
        <f>[12]gpn092016119!$J$273</f>
        <v>0</v>
      </c>
      <c r="F17" s="12">
        <v>304732</v>
      </c>
      <c r="G17" s="13">
        <v>268741</v>
      </c>
      <c r="H17" s="44">
        <v>35991</v>
      </c>
      <c r="I17" s="12">
        <v>277314</v>
      </c>
      <c r="J17" s="13">
        <v>276336</v>
      </c>
      <c r="K17" s="44">
        <v>978</v>
      </c>
      <c r="L17" s="12">
        <v>373909</v>
      </c>
      <c r="M17" s="13">
        <v>373802</v>
      </c>
      <c r="N17" s="44">
        <v>107</v>
      </c>
    </row>
    <row r="18" spans="1:14" ht="15.95" customHeight="1" thickBot="1" x14ac:dyDescent="0.2">
      <c r="A18" s="70"/>
      <c r="B18" s="6" t="s">
        <v>79</v>
      </c>
      <c r="C18" s="53">
        <f>[13]gpn092016129!$F$273</f>
        <v>375110</v>
      </c>
      <c r="D18" s="15">
        <f>[13]gpn092016129!$G$273</f>
        <v>261246</v>
      </c>
      <c r="E18" s="54">
        <f>[13]gpn092016129!$J$273</f>
        <v>113864</v>
      </c>
      <c r="F18" s="14">
        <v>465788</v>
      </c>
      <c r="G18" s="15">
        <v>285482</v>
      </c>
      <c r="H18" s="45">
        <v>180306</v>
      </c>
      <c r="I18" s="14">
        <v>458117</v>
      </c>
      <c r="J18" s="15">
        <v>298921</v>
      </c>
      <c r="K18" s="45">
        <v>159196</v>
      </c>
      <c r="L18" s="14">
        <v>1161431</v>
      </c>
      <c r="M18" s="15">
        <v>371199</v>
      </c>
      <c r="N18" s="45">
        <v>790232</v>
      </c>
    </row>
    <row r="19" spans="1:14" ht="15.95" customHeight="1" thickBot="1" x14ac:dyDescent="0.2">
      <c r="A19" s="113" t="s">
        <v>5</v>
      </c>
      <c r="B19" s="31" t="s">
        <v>80</v>
      </c>
      <c r="C19" s="10">
        <f>[1]avg0920169!$L$273</f>
        <v>121162</v>
      </c>
      <c r="D19" s="11">
        <f>[1]avg0920169!$M$273</f>
        <v>118663</v>
      </c>
      <c r="E19" s="43">
        <f>[1]avg0920169!$P$273</f>
        <v>2499</v>
      </c>
      <c r="F19" s="10">
        <v>112523</v>
      </c>
      <c r="G19" s="11">
        <v>110567</v>
      </c>
      <c r="H19" s="43">
        <v>1956</v>
      </c>
      <c r="I19" s="10">
        <v>127891</v>
      </c>
      <c r="J19" s="11">
        <v>126124</v>
      </c>
      <c r="K19" s="43">
        <v>1767</v>
      </c>
      <c r="L19" s="10">
        <v>87735</v>
      </c>
      <c r="M19" s="11">
        <v>85766</v>
      </c>
      <c r="N19" s="43">
        <v>1969</v>
      </c>
    </row>
    <row r="20" spans="1:14" ht="15.95" customHeight="1" x14ac:dyDescent="0.15">
      <c r="A20" s="65"/>
      <c r="B20" s="20" t="s">
        <v>81</v>
      </c>
      <c r="C20" s="10">
        <f>[2]gpn092016019!$K$273</f>
        <v>130317</v>
      </c>
      <c r="D20" s="11">
        <f>[2]gpn092016019!$L$273</f>
        <v>114361</v>
      </c>
      <c r="E20" s="43">
        <f>[2]gpn092016019!$O$273</f>
        <v>15956</v>
      </c>
      <c r="F20" s="10">
        <v>107692</v>
      </c>
      <c r="G20" s="11">
        <v>107607</v>
      </c>
      <c r="H20" s="43">
        <v>85</v>
      </c>
      <c r="I20" s="10">
        <v>133414</v>
      </c>
      <c r="J20" s="11">
        <v>133414</v>
      </c>
      <c r="K20" s="43">
        <v>0</v>
      </c>
      <c r="L20" s="10">
        <v>75196</v>
      </c>
      <c r="M20" s="11">
        <v>75065</v>
      </c>
      <c r="N20" s="43">
        <v>131</v>
      </c>
    </row>
    <row r="21" spans="1:14" ht="15.95" customHeight="1" x14ac:dyDescent="0.15">
      <c r="A21" s="65"/>
      <c r="B21" s="16" t="s">
        <v>69</v>
      </c>
      <c r="C21" s="50">
        <f>[3]gpn092016029!$K$273</f>
        <v>114916</v>
      </c>
      <c r="D21" s="13">
        <f>[3]gpn092016029!$L$273</f>
        <v>114916</v>
      </c>
      <c r="E21" s="3">
        <f>[3]gpn092016029!$O$273</f>
        <v>0</v>
      </c>
      <c r="F21" s="12">
        <v>102075</v>
      </c>
      <c r="G21" s="13">
        <v>102075</v>
      </c>
      <c r="H21" s="44">
        <v>0</v>
      </c>
      <c r="I21" s="12">
        <v>131484</v>
      </c>
      <c r="J21" s="13">
        <v>131484</v>
      </c>
      <c r="K21" s="44">
        <v>0</v>
      </c>
      <c r="L21" s="12">
        <v>86343</v>
      </c>
      <c r="M21" s="13">
        <v>86307</v>
      </c>
      <c r="N21" s="44">
        <v>36</v>
      </c>
    </row>
    <row r="22" spans="1:14" ht="15.95" customHeight="1" x14ac:dyDescent="0.15">
      <c r="A22" s="65"/>
      <c r="B22" s="16" t="s">
        <v>70</v>
      </c>
      <c r="C22" s="50">
        <f>[4]gpn092016039!$K$273</f>
        <v>115525</v>
      </c>
      <c r="D22" s="13">
        <f>[4]gpn092016039!$L$273</f>
        <v>115095</v>
      </c>
      <c r="E22" s="3">
        <f>[4]gpn092016039!$O$273</f>
        <v>430</v>
      </c>
      <c r="F22" s="12">
        <v>115071</v>
      </c>
      <c r="G22" s="13">
        <v>114900</v>
      </c>
      <c r="H22" s="44">
        <v>171</v>
      </c>
      <c r="I22" s="12">
        <v>141361</v>
      </c>
      <c r="J22" s="13">
        <v>141361</v>
      </c>
      <c r="K22" s="44">
        <v>0</v>
      </c>
      <c r="L22" s="12">
        <v>91784</v>
      </c>
      <c r="M22" s="13">
        <v>90741</v>
      </c>
      <c r="N22" s="44">
        <v>1043</v>
      </c>
    </row>
    <row r="23" spans="1:14" ht="15.95" customHeight="1" x14ac:dyDescent="0.15">
      <c r="A23" s="65"/>
      <c r="B23" s="16" t="s">
        <v>71</v>
      </c>
      <c r="C23" s="50">
        <f>[5]gpn092016049!$K$273</f>
        <v>121928</v>
      </c>
      <c r="D23" s="13">
        <f>[5]gpn092016049!$L$273</f>
        <v>121928</v>
      </c>
      <c r="E23" s="3">
        <f>[5]gpn092016049!$O$273</f>
        <v>0</v>
      </c>
      <c r="F23" s="12">
        <v>111585</v>
      </c>
      <c r="G23" s="13">
        <v>111585</v>
      </c>
      <c r="H23" s="44">
        <v>0</v>
      </c>
      <c r="I23" s="12">
        <v>134739</v>
      </c>
      <c r="J23" s="13">
        <v>134739</v>
      </c>
      <c r="K23" s="44">
        <v>0</v>
      </c>
      <c r="L23" s="12">
        <v>91155</v>
      </c>
      <c r="M23" s="13">
        <v>90918</v>
      </c>
      <c r="N23" s="44">
        <v>237</v>
      </c>
    </row>
    <row r="24" spans="1:14" ht="15.95" customHeight="1" x14ac:dyDescent="0.15">
      <c r="A24" s="65"/>
      <c r="B24" s="16" t="s">
        <v>72</v>
      </c>
      <c r="C24" s="50">
        <f>[6]gpn092016059!$K$273</f>
        <v>116267</v>
      </c>
      <c r="D24" s="13">
        <f>[6]gpn092016059!$L$273</f>
        <v>116261</v>
      </c>
      <c r="E24" s="3">
        <f>[6]gpn092016059!$O$273</f>
        <v>6</v>
      </c>
      <c r="F24" s="12">
        <v>115471</v>
      </c>
      <c r="G24" s="13">
        <v>115471</v>
      </c>
      <c r="H24" s="44">
        <v>0</v>
      </c>
      <c r="I24" s="12">
        <v>128268</v>
      </c>
      <c r="J24" s="13">
        <v>128268</v>
      </c>
      <c r="K24" s="44">
        <v>0</v>
      </c>
      <c r="L24" s="12">
        <v>95654</v>
      </c>
      <c r="M24" s="13">
        <v>95598</v>
      </c>
      <c r="N24" s="44">
        <v>56</v>
      </c>
    </row>
    <row r="25" spans="1:14" ht="15.95" customHeight="1" x14ac:dyDescent="0.15">
      <c r="A25" s="65"/>
      <c r="B25" s="5" t="s">
        <v>73</v>
      </c>
      <c r="C25" s="50">
        <f>[7]gpn092016069!$K$273</f>
        <v>120035</v>
      </c>
      <c r="D25" s="13">
        <f>[7]gpn092016069!$L$273</f>
        <v>115501</v>
      </c>
      <c r="E25" s="3">
        <f>[7]gpn092016069!$O$273</f>
        <v>4534</v>
      </c>
      <c r="F25" s="12">
        <v>125077</v>
      </c>
      <c r="G25" s="13">
        <v>124976</v>
      </c>
      <c r="H25" s="44">
        <v>101</v>
      </c>
      <c r="I25" s="12">
        <v>135291</v>
      </c>
      <c r="J25" s="13">
        <v>135031</v>
      </c>
      <c r="K25" s="44">
        <v>260</v>
      </c>
      <c r="L25" s="12">
        <v>110364</v>
      </c>
      <c r="M25" s="13">
        <v>101276</v>
      </c>
      <c r="N25" s="44">
        <v>9088</v>
      </c>
    </row>
    <row r="26" spans="1:14" ht="15.95" customHeight="1" x14ac:dyDescent="0.15">
      <c r="A26" s="65"/>
      <c r="B26" s="5" t="s">
        <v>74</v>
      </c>
      <c r="C26" s="50">
        <f>[8]gpn092016079!$K$273</f>
        <v>119130</v>
      </c>
      <c r="D26" s="13">
        <f>[8]gpn092016079!$L$273</f>
        <v>116295</v>
      </c>
      <c r="E26" s="3">
        <f>[8]gpn092016079!$O$273</f>
        <v>2835</v>
      </c>
      <c r="F26" s="12">
        <v>119990</v>
      </c>
      <c r="G26" s="13">
        <v>110590</v>
      </c>
      <c r="H26" s="44">
        <v>9400</v>
      </c>
      <c r="I26" s="12">
        <v>129871</v>
      </c>
      <c r="J26" s="13">
        <v>119722</v>
      </c>
      <c r="K26" s="44">
        <v>10149</v>
      </c>
      <c r="L26" s="12">
        <v>74459</v>
      </c>
      <c r="M26" s="13">
        <v>74370</v>
      </c>
      <c r="N26" s="44">
        <v>89</v>
      </c>
    </row>
    <row r="27" spans="1:14" ht="15.95" customHeight="1" x14ac:dyDescent="0.15">
      <c r="A27" s="65"/>
      <c r="B27" s="5" t="s">
        <v>75</v>
      </c>
      <c r="C27" s="50">
        <f>[9]gpn092016089!$K$273</f>
        <v>122409</v>
      </c>
      <c r="D27" s="13">
        <f>[9]gpn092016089!$L$273</f>
        <v>122409</v>
      </c>
      <c r="E27" s="3">
        <f>[9]gpn092016089!$O$273</f>
        <v>0</v>
      </c>
      <c r="F27" s="12">
        <v>115018</v>
      </c>
      <c r="G27" s="13">
        <v>112395</v>
      </c>
      <c r="H27" s="44">
        <v>2623</v>
      </c>
      <c r="I27" s="12">
        <v>127135</v>
      </c>
      <c r="J27" s="13">
        <v>127135</v>
      </c>
      <c r="K27" s="44">
        <v>0</v>
      </c>
      <c r="L27" s="12">
        <v>56494</v>
      </c>
      <c r="M27" s="13">
        <v>56466</v>
      </c>
      <c r="N27" s="44">
        <v>28</v>
      </c>
    </row>
    <row r="28" spans="1:14" ht="15.95" customHeight="1" x14ac:dyDescent="0.15">
      <c r="A28" s="65"/>
      <c r="B28" s="5" t="s">
        <v>76</v>
      </c>
      <c r="C28" s="50">
        <f>[10]gpn092016099!$K$273</f>
        <v>116401</v>
      </c>
      <c r="D28" s="13">
        <f>[10]gpn092016099!$L$273</f>
        <v>116401</v>
      </c>
      <c r="E28" s="3">
        <f>[10]gpn092016099!$O$273</f>
        <v>0</v>
      </c>
      <c r="F28" s="12">
        <v>111669</v>
      </c>
      <c r="G28" s="13">
        <v>111669</v>
      </c>
      <c r="H28" s="44">
        <v>0</v>
      </c>
      <c r="I28" s="12">
        <v>122517</v>
      </c>
      <c r="J28" s="13">
        <v>122517</v>
      </c>
      <c r="K28" s="44">
        <v>0</v>
      </c>
      <c r="L28" s="12">
        <v>87207</v>
      </c>
      <c r="M28" s="13">
        <v>87198</v>
      </c>
      <c r="N28" s="44">
        <v>9</v>
      </c>
    </row>
    <row r="29" spans="1:14" ht="15.95" customHeight="1" x14ac:dyDescent="0.15">
      <c r="A29" s="65"/>
      <c r="B29" s="5" t="s">
        <v>77</v>
      </c>
      <c r="C29" s="50">
        <f>[11]gpn092016109!$K$273</f>
        <v>118815</v>
      </c>
      <c r="D29" s="13">
        <f>[11]gpn092016109!$L$273</f>
        <v>118218</v>
      </c>
      <c r="E29" s="3">
        <f>[11]gpn092016109!$O$273</f>
        <v>597</v>
      </c>
      <c r="F29" s="12">
        <v>103050</v>
      </c>
      <c r="G29" s="13">
        <v>103050</v>
      </c>
      <c r="H29" s="44">
        <v>0</v>
      </c>
      <c r="I29" s="12">
        <v>110020</v>
      </c>
      <c r="J29" s="13">
        <v>110020</v>
      </c>
      <c r="K29" s="44">
        <v>0</v>
      </c>
      <c r="L29" s="12">
        <v>94050</v>
      </c>
      <c r="M29" s="13">
        <v>93711</v>
      </c>
      <c r="N29" s="44">
        <v>339</v>
      </c>
    </row>
    <row r="30" spans="1:14" ht="15.95" customHeight="1" x14ac:dyDescent="0.15">
      <c r="A30" s="65"/>
      <c r="B30" s="5" t="s">
        <v>78</v>
      </c>
      <c r="C30" s="50">
        <f>[12]gpn092016119!$K$273</f>
        <v>126232</v>
      </c>
      <c r="D30" s="13">
        <f>[12]gpn092016119!$L$273</f>
        <v>126232</v>
      </c>
      <c r="E30" s="3">
        <f>[12]gpn092016119!$O$273</f>
        <v>0</v>
      </c>
      <c r="F30" s="12">
        <v>105630</v>
      </c>
      <c r="G30" s="13">
        <v>105548</v>
      </c>
      <c r="H30" s="44">
        <v>82</v>
      </c>
      <c r="I30" s="12">
        <v>114426</v>
      </c>
      <c r="J30" s="13">
        <v>114120</v>
      </c>
      <c r="K30" s="44">
        <v>306</v>
      </c>
      <c r="L30" s="12">
        <v>102985</v>
      </c>
      <c r="M30" s="13">
        <v>102914</v>
      </c>
      <c r="N30" s="44">
        <v>71</v>
      </c>
    </row>
    <row r="31" spans="1:14" ht="15.95" customHeight="1" thickBot="1" x14ac:dyDescent="0.2">
      <c r="A31" s="70"/>
      <c r="B31" s="6" t="s">
        <v>79</v>
      </c>
      <c r="C31" s="53">
        <f>[13]gpn092016129!$K$273</f>
        <v>131504</v>
      </c>
      <c r="D31" s="15">
        <f>[13]gpn092016129!$L$273</f>
        <v>126242</v>
      </c>
      <c r="E31" s="56">
        <f>[13]gpn092016129!$O$273</f>
        <v>5262</v>
      </c>
      <c r="F31" s="14">
        <v>117219</v>
      </c>
      <c r="G31" s="15">
        <v>106746</v>
      </c>
      <c r="H31" s="45">
        <v>10473</v>
      </c>
      <c r="I31" s="14">
        <v>125564</v>
      </c>
      <c r="J31" s="15">
        <v>115048</v>
      </c>
      <c r="K31" s="45">
        <v>10516</v>
      </c>
      <c r="L31" s="14">
        <v>94230</v>
      </c>
      <c r="M31" s="15">
        <v>80955</v>
      </c>
      <c r="N31" s="45">
        <v>13275</v>
      </c>
    </row>
  </sheetData>
  <mergeCells count="9">
    <mergeCell ref="I4:K4"/>
    <mergeCell ref="L3:N4"/>
    <mergeCell ref="A6:A18"/>
    <mergeCell ref="A19:A31"/>
    <mergeCell ref="A3:B5"/>
    <mergeCell ref="F3:H4"/>
    <mergeCell ref="C3:E3"/>
    <mergeCell ref="I3:K3"/>
    <mergeCell ref="C4:E4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" style="3"/>
  </cols>
  <sheetData>
    <row r="1" spans="1:14" s="2" customFormat="1" ht="11.25" customHeight="1" x14ac:dyDescent="0.15">
      <c r="A1" s="36"/>
      <c r="B1" s="4" t="s">
        <v>28</v>
      </c>
      <c r="K1" s="3"/>
      <c r="L1" s="3"/>
      <c r="M1" s="3"/>
      <c r="N1" s="1" t="s">
        <v>17</v>
      </c>
    </row>
    <row r="2" spans="1:14" s="2" customFormat="1" ht="11.25" customHeight="1" thickBot="1" x14ac:dyDescent="0.2">
      <c r="K2" s="3"/>
      <c r="L2" s="3"/>
      <c r="M2" s="3"/>
      <c r="N2" s="2" t="s">
        <v>10</v>
      </c>
    </row>
    <row r="3" spans="1:14" ht="12.95" customHeight="1" thickBot="1" x14ac:dyDescent="0.2">
      <c r="A3" s="71" t="s">
        <v>16</v>
      </c>
      <c r="B3" s="71"/>
      <c r="C3" s="91" t="s">
        <v>56</v>
      </c>
      <c r="D3" s="86"/>
      <c r="E3" s="86"/>
      <c r="F3" s="129"/>
      <c r="G3" s="129"/>
      <c r="H3" s="130"/>
      <c r="I3" s="115" t="s">
        <v>57</v>
      </c>
      <c r="J3" s="116"/>
      <c r="K3" s="117"/>
      <c r="L3" s="115" t="s">
        <v>68</v>
      </c>
      <c r="M3" s="121"/>
      <c r="N3" s="122"/>
    </row>
    <row r="4" spans="1:14" ht="12.95" customHeight="1" thickBot="1" x14ac:dyDescent="0.2">
      <c r="A4" s="71"/>
      <c r="B4" s="71"/>
      <c r="C4" s="88"/>
      <c r="D4" s="89"/>
      <c r="E4" s="90"/>
      <c r="F4" s="126" t="s">
        <v>58</v>
      </c>
      <c r="G4" s="127"/>
      <c r="H4" s="128"/>
      <c r="I4" s="118"/>
      <c r="J4" s="119"/>
      <c r="K4" s="120"/>
      <c r="L4" s="123"/>
      <c r="M4" s="124"/>
      <c r="N4" s="125"/>
    </row>
    <row r="5" spans="1:14" s="2" customFormat="1" ht="21.95" customHeight="1" thickBot="1" x14ac:dyDescent="0.2">
      <c r="A5" s="71"/>
      <c r="B5" s="71"/>
      <c r="C5" s="32" t="s">
        <v>42</v>
      </c>
      <c r="D5" s="33" t="s">
        <v>12</v>
      </c>
      <c r="E5" s="34" t="s">
        <v>13</v>
      </c>
      <c r="F5" s="32" t="s">
        <v>42</v>
      </c>
      <c r="G5" s="33" t="s">
        <v>12</v>
      </c>
      <c r="H5" s="34" t="s">
        <v>13</v>
      </c>
      <c r="I5" s="32" t="s">
        <v>42</v>
      </c>
      <c r="J5" s="33" t="s">
        <v>12</v>
      </c>
      <c r="K5" s="34" t="s">
        <v>13</v>
      </c>
      <c r="L5" s="32" t="s">
        <v>42</v>
      </c>
      <c r="M5" s="33" t="s">
        <v>12</v>
      </c>
      <c r="N5" s="34" t="s">
        <v>13</v>
      </c>
    </row>
    <row r="6" spans="1:14" ht="15.95" customHeight="1" thickBot="1" x14ac:dyDescent="0.2">
      <c r="A6" s="69" t="s">
        <v>14</v>
      </c>
      <c r="B6" s="31" t="s">
        <v>100</v>
      </c>
      <c r="C6" s="10">
        <v>367220</v>
      </c>
      <c r="D6" s="11">
        <v>297830</v>
      </c>
      <c r="E6" s="43">
        <v>69390</v>
      </c>
      <c r="F6" s="10">
        <v>430627</v>
      </c>
      <c r="G6" s="11">
        <v>346505</v>
      </c>
      <c r="H6" s="43">
        <v>84122</v>
      </c>
      <c r="I6" s="10">
        <v>403952</v>
      </c>
      <c r="J6" s="11">
        <v>290133</v>
      </c>
      <c r="K6" s="43">
        <v>113819</v>
      </c>
      <c r="L6" s="10">
        <v>323656</v>
      </c>
      <c r="M6" s="11">
        <v>272240</v>
      </c>
      <c r="N6" s="43">
        <v>51416</v>
      </c>
    </row>
    <row r="7" spans="1:14" ht="15.95" customHeight="1" x14ac:dyDescent="0.15">
      <c r="A7" s="65"/>
      <c r="B7" s="20" t="s">
        <v>101</v>
      </c>
      <c r="C7" s="10">
        <v>365859</v>
      </c>
      <c r="D7" s="11">
        <v>294450</v>
      </c>
      <c r="E7" s="43">
        <v>71409</v>
      </c>
      <c r="F7" s="10">
        <v>447211</v>
      </c>
      <c r="G7" s="11">
        <v>344188</v>
      </c>
      <c r="H7" s="43">
        <v>103023</v>
      </c>
      <c r="I7" s="10">
        <v>289092</v>
      </c>
      <c r="J7" s="11">
        <v>287793</v>
      </c>
      <c r="K7" s="43">
        <v>1299</v>
      </c>
      <c r="L7" s="10">
        <v>255766</v>
      </c>
      <c r="M7" s="11">
        <v>255762</v>
      </c>
      <c r="N7" s="43">
        <v>4</v>
      </c>
    </row>
    <row r="8" spans="1:14" ht="15.95" customHeight="1" x14ac:dyDescent="0.15">
      <c r="A8" s="65"/>
      <c r="B8" s="16" t="s">
        <v>69</v>
      </c>
      <c r="C8" s="12">
        <v>301808</v>
      </c>
      <c r="D8" s="13">
        <v>300242</v>
      </c>
      <c r="E8" s="44">
        <v>1566</v>
      </c>
      <c r="F8" s="12">
        <v>353376</v>
      </c>
      <c r="G8" s="13">
        <v>352994</v>
      </c>
      <c r="H8" s="44">
        <v>382</v>
      </c>
      <c r="I8" s="12">
        <v>328524</v>
      </c>
      <c r="J8" s="13">
        <v>290152</v>
      </c>
      <c r="K8" s="44">
        <v>38372</v>
      </c>
      <c r="L8" s="12">
        <v>275092</v>
      </c>
      <c r="M8" s="13">
        <v>261035</v>
      </c>
      <c r="N8" s="44">
        <v>14057</v>
      </c>
    </row>
    <row r="9" spans="1:14" ht="15.95" customHeight="1" x14ac:dyDescent="0.15">
      <c r="A9" s="65"/>
      <c r="B9" s="16" t="s">
        <v>70</v>
      </c>
      <c r="C9" s="12">
        <v>325235</v>
      </c>
      <c r="D9" s="13">
        <v>298598</v>
      </c>
      <c r="E9" s="44">
        <v>26637</v>
      </c>
      <c r="F9" s="12">
        <v>376894</v>
      </c>
      <c r="G9" s="13">
        <v>347375</v>
      </c>
      <c r="H9" s="44">
        <v>29519</v>
      </c>
      <c r="I9" s="12">
        <v>362712</v>
      </c>
      <c r="J9" s="13">
        <v>295045</v>
      </c>
      <c r="K9" s="44">
        <v>67667</v>
      </c>
      <c r="L9" s="12">
        <v>273434</v>
      </c>
      <c r="M9" s="13">
        <v>269155</v>
      </c>
      <c r="N9" s="44">
        <v>4279</v>
      </c>
    </row>
    <row r="10" spans="1:14" ht="15.95" customHeight="1" x14ac:dyDescent="0.15">
      <c r="A10" s="65"/>
      <c r="B10" s="16" t="s">
        <v>71</v>
      </c>
      <c r="C10" s="12">
        <v>299621</v>
      </c>
      <c r="D10" s="13">
        <v>297513</v>
      </c>
      <c r="E10" s="44">
        <v>2108</v>
      </c>
      <c r="F10" s="12">
        <v>351162</v>
      </c>
      <c r="G10" s="13">
        <v>349505</v>
      </c>
      <c r="H10" s="44">
        <v>1657</v>
      </c>
      <c r="I10" s="12">
        <v>306853</v>
      </c>
      <c r="J10" s="13">
        <v>285504</v>
      </c>
      <c r="K10" s="44">
        <v>21349</v>
      </c>
      <c r="L10" s="12">
        <v>294552</v>
      </c>
      <c r="M10" s="13">
        <v>293998</v>
      </c>
      <c r="N10" s="44">
        <v>554</v>
      </c>
    </row>
    <row r="11" spans="1:14" ht="15.95" customHeight="1" x14ac:dyDescent="0.15">
      <c r="A11" s="65"/>
      <c r="B11" s="16" t="s">
        <v>72</v>
      </c>
      <c r="C11" s="12">
        <v>297048</v>
      </c>
      <c r="D11" s="13">
        <v>292232</v>
      </c>
      <c r="E11" s="44">
        <v>4816</v>
      </c>
      <c r="F11" s="12">
        <v>344701</v>
      </c>
      <c r="G11" s="13">
        <v>344701</v>
      </c>
      <c r="H11" s="44">
        <v>0</v>
      </c>
      <c r="I11" s="12">
        <v>283932</v>
      </c>
      <c r="J11" s="13">
        <v>283479</v>
      </c>
      <c r="K11" s="44">
        <v>453</v>
      </c>
      <c r="L11" s="12">
        <v>296705</v>
      </c>
      <c r="M11" s="13">
        <v>296651</v>
      </c>
      <c r="N11" s="44">
        <v>54</v>
      </c>
    </row>
    <row r="12" spans="1:14" ht="15.95" customHeight="1" x14ac:dyDescent="0.15">
      <c r="A12" s="65"/>
      <c r="B12" s="5" t="s">
        <v>73</v>
      </c>
      <c r="C12" s="12">
        <v>495773</v>
      </c>
      <c r="D12" s="13">
        <v>292255</v>
      </c>
      <c r="E12" s="44">
        <v>203518</v>
      </c>
      <c r="F12" s="12">
        <v>582978</v>
      </c>
      <c r="G12" s="13">
        <v>345885</v>
      </c>
      <c r="H12" s="44">
        <v>237093</v>
      </c>
      <c r="I12" s="12">
        <v>556467</v>
      </c>
      <c r="J12" s="13">
        <v>290834</v>
      </c>
      <c r="K12" s="44">
        <v>265633</v>
      </c>
      <c r="L12" s="12">
        <v>473176</v>
      </c>
      <c r="M12" s="13">
        <v>301625</v>
      </c>
      <c r="N12" s="44">
        <v>171551</v>
      </c>
    </row>
    <row r="13" spans="1:14" ht="15.95" customHeight="1" x14ac:dyDescent="0.15">
      <c r="A13" s="65"/>
      <c r="B13" s="5" t="s">
        <v>74</v>
      </c>
      <c r="C13" s="12">
        <v>453044</v>
      </c>
      <c r="D13" s="13">
        <v>299332</v>
      </c>
      <c r="E13" s="44">
        <v>153712</v>
      </c>
      <c r="F13" s="12">
        <v>562838</v>
      </c>
      <c r="G13" s="13">
        <v>348703</v>
      </c>
      <c r="H13" s="44">
        <v>214135</v>
      </c>
      <c r="I13" s="12">
        <v>596152</v>
      </c>
      <c r="J13" s="13">
        <v>291951</v>
      </c>
      <c r="K13" s="44">
        <v>304201</v>
      </c>
      <c r="L13" s="12">
        <v>390327</v>
      </c>
      <c r="M13" s="13">
        <v>264859</v>
      </c>
      <c r="N13" s="44">
        <v>125468</v>
      </c>
    </row>
    <row r="14" spans="1:14" ht="15.95" customHeight="1" x14ac:dyDescent="0.15">
      <c r="A14" s="65"/>
      <c r="B14" s="5" t="s">
        <v>75</v>
      </c>
      <c r="C14" s="12">
        <v>301840</v>
      </c>
      <c r="D14" s="13">
        <v>300228</v>
      </c>
      <c r="E14" s="44">
        <v>1612</v>
      </c>
      <c r="F14" s="12">
        <v>346348</v>
      </c>
      <c r="G14" s="13">
        <v>346348</v>
      </c>
      <c r="H14" s="44">
        <v>0</v>
      </c>
      <c r="I14" s="12">
        <v>284353</v>
      </c>
      <c r="J14" s="13">
        <v>284076</v>
      </c>
      <c r="K14" s="44">
        <v>277</v>
      </c>
      <c r="L14" s="12">
        <v>267996</v>
      </c>
      <c r="M14" s="13">
        <v>265488</v>
      </c>
      <c r="N14" s="44">
        <v>2508</v>
      </c>
    </row>
    <row r="15" spans="1:14" ht="15.95" customHeight="1" x14ac:dyDescent="0.15">
      <c r="A15" s="65"/>
      <c r="B15" s="5" t="s">
        <v>76</v>
      </c>
      <c r="C15" s="12">
        <v>306395</v>
      </c>
      <c r="D15" s="13">
        <v>300402</v>
      </c>
      <c r="E15" s="44">
        <v>5993</v>
      </c>
      <c r="F15" s="12">
        <v>346904</v>
      </c>
      <c r="G15" s="13">
        <v>346661</v>
      </c>
      <c r="H15" s="44">
        <v>243</v>
      </c>
      <c r="I15" s="12">
        <v>286255</v>
      </c>
      <c r="J15" s="13">
        <v>286122</v>
      </c>
      <c r="K15" s="44">
        <v>133</v>
      </c>
      <c r="L15" s="12">
        <v>277238</v>
      </c>
      <c r="M15" s="13">
        <v>268671</v>
      </c>
      <c r="N15" s="44">
        <v>8567</v>
      </c>
    </row>
    <row r="16" spans="1:14" ht="15.95" customHeight="1" x14ac:dyDescent="0.15">
      <c r="A16" s="65"/>
      <c r="B16" s="5" t="s">
        <v>77</v>
      </c>
      <c r="C16" s="12">
        <v>302771</v>
      </c>
      <c r="D16" s="13">
        <v>301542</v>
      </c>
      <c r="E16" s="44">
        <v>1229</v>
      </c>
      <c r="F16" s="12">
        <v>346683</v>
      </c>
      <c r="G16" s="13">
        <v>346474</v>
      </c>
      <c r="H16" s="44">
        <v>209</v>
      </c>
      <c r="I16" s="12">
        <v>286200</v>
      </c>
      <c r="J16" s="13">
        <v>285460</v>
      </c>
      <c r="K16" s="44">
        <v>740</v>
      </c>
      <c r="L16" s="12">
        <v>261109</v>
      </c>
      <c r="M16" s="13">
        <v>260188</v>
      </c>
      <c r="N16" s="44">
        <v>921</v>
      </c>
    </row>
    <row r="17" spans="1:14" ht="15.95" customHeight="1" x14ac:dyDescent="0.15">
      <c r="A17" s="65"/>
      <c r="B17" s="5" t="s">
        <v>78</v>
      </c>
      <c r="C17" s="12">
        <v>317808</v>
      </c>
      <c r="D17" s="13">
        <v>299999</v>
      </c>
      <c r="E17" s="44">
        <v>17809</v>
      </c>
      <c r="F17" s="12">
        <v>347189</v>
      </c>
      <c r="G17" s="13">
        <v>346972</v>
      </c>
      <c r="H17" s="44">
        <v>217</v>
      </c>
      <c r="I17" s="12">
        <v>307339</v>
      </c>
      <c r="J17" s="13">
        <v>307210</v>
      </c>
      <c r="K17" s="44">
        <v>129</v>
      </c>
      <c r="L17" s="12">
        <v>263302</v>
      </c>
      <c r="M17" s="13">
        <v>263137</v>
      </c>
      <c r="N17" s="44">
        <v>165</v>
      </c>
    </row>
    <row r="18" spans="1:14" ht="15.95" customHeight="1" thickBot="1" x14ac:dyDescent="0.2">
      <c r="A18" s="70"/>
      <c r="B18" s="6" t="s">
        <v>79</v>
      </c>
      <c r="C18" s="14">
        <v>631156</v>
      </c>
      <c r="D18" s="15">
        <v>297128</v>
      </c>
      <c r="E18" s="45">
        <v>334028</v>
      </c>
      <c r="F18" s="14">
        <v>751564</v>
      </c>
      <c r="G18" s="15">
        <v>338633</v>
      </c>
      <c r="H18" s="45">
        <v>412931</v>
      </c>
      <c r="I18" s="14">
        <v>782122</v>
      </c>
      <c r="J18" s="15">
        <v>289198</v>
      </c>
      <c r="K18" s="45">
        <v>492924</v>
      </c>
      <c r="L18" s="14">
        <v>548757</v>
      </c>
      <c r="M18" s="15">
        <v>266897</v>
      </c>
      <c r="N18" s="45">
        <v>281860</v>
      </c>
    </row>
    <row r="19" spans="1:14" ht="15.95" customHeight="1" thickBot="1" x14ac:dyDescent="0.2">
      <c r="A19" s="69" t="s">
        <v>15</v>
      </c>
      <c r="B19" s="31" t="s">
        <v>100</v>
      </c>
      <c r="C19" s="10">
        <v>99804</v>
      </c>
      <c r="D19" s="11">
        <v>95787</v>
      </c>
      <c r="E19" s="43">
        <v>4017</v>
      </c>
      <c r="F19" s="10">
        <v>129448</v>
      </c>
      <c r="G19" s="11">
        <v>124947</v>
      </c>
      <c r="H19" s="43">
        <v>4501</v>
      </c>
      <c r="I19" s="10">
        <v>110115</v>
      </c>
      <c r="J19" s="11">
        <v>105558</v>
      </c>
      <c r="K19" s="43">
        <v>4557</v>
      </c>
      <c r="L19" s="10">
        <v>84904</v>
      </c>
      <c r="M19" s="11">
        <v>83744</v>
      </c>
      <c r="N19" s="43">
        <v>1160</v>
      </c>
    </row>
    <row r="20" spans="1:14" ht="15.95" customHeight="1" x14ac:dyDescent="0.15">
      <c r="A20" s="65"/>
      <c r="B20" s="20" t="s">
        <v>101</v>
      </c>
      <c r="C20" s="10">
        <v>93369</v>
      </c>
      <c r="D20" s="11">
        <v>91938</v>
      </c>
      <c r="E20" s="43">
        <v>1431</v>
      </c>
      <c r="F20" s="10">
        <v>116993</v>
      </c>
      <c r="G20" s="11">
        <v>112933</v>
      </c>
      <c r="H20" s="43">
        <v>4060</v>
      </c>
      <c r="I20" s="10">
        <v>105576</v>
      </c>
      <c r="J20" s="11">
        <v>105576</v>
      </c>
      <c r="K20" s="43">
        <v>0</v>
      </c>
      <c r="L20" s="10">
        <v>83525</v>
      </c>
      <c r="M20" s="11">
        <v>83507</v>
      </c>
      <c r="N20" s="43">
        <v>18</v>
      </c>
    </row>
    <row r="21" spans="1:14" ht="15.95" customHeight="1" x14ac:dyDescent="0.15">
      <c r="A21" s="65"/>
      <c r="B21" s="16" t="s">
        <v>69</v>
      </c>
      <c r="C21" s="12">
        <v>100713</v>
      </c>
      <c r="D21" s="13">
        <v>97905</v>
      </c>
      <c r="E21" s="44">
        <v>2808</v>
      </c>
      <c r="F21" s="12">
        <v>130289</v>
      </c>
      <c r="G21" s="13">
        <v>130289</v>
      </c>
      <c r="H21" s="44">
        <v>0</v>
      </c>
      <c r="I21" s="12">
        <v>106727</v>
      </c>
      <c r="J21" s="13">
        <v>106727</v>
      </c>
      <c r="K21" s="44">
        <v>0</v>
      </c>
      <c r="L21" s="12">
        <v>78618</v>
      </c>
      <c r="M21" s="13">
        <v>78517</v>
      </c>
      <c r="N21" s="44">
        <v>101</v>
      </c>
    </row>
    <row r="22" spans="1:14" ht="15.95" customHeight="1" x14ac:dyDescent="0.15">
      <c r="A22" s="65"/>
      <c r="B22" s="16" t="s">
        <v>70</v>
      </c>
      <c r="C22" s="12">
        <v>106599</v>
      </c>
      <c r="D22" s="13">
        <v>101794</v>
      </c>
      <c r="E22" s="44">
        <v>4805</v>
      </c>
      <c r="F22" s="12">
        <v>137145</v>
      </c>
      <c r="G22" s="13">
        <v>135045</v>
      </c>
      <c r="H22" s="44">
        <v>2100</v>
      </c>
      <c r="I22" s="12">
        <v>112984</v>
      </c>
      <c r="J22" s="13">
        <v>112283</v>
      </c>
      <c r="K22" s="44">
        <v>701</v>
      </c>
      <c r="L22" s="12">
        <v>85399</v>
      </c>
      <c r="M22" s="13">
        <v>82100</v>
      </c>
      <c r="N22" s="44">
        <v>3299</v>
      </c>
    </row>
    <row r="23" spans="1:14" ht="15.95" customHeight="1" x14ac:dyDescent="0.15">
      <c r="A23" s="65"/>
      <c r="B23" s="16" t="s">
        <v>71</v>
      </c>
      <c r="C23" s="12">
        <v>100823</v>
      </c>
      <c r="D23" s="13">
        <v>97353</v>
      </c>
      <c r="E23" s="44">
        <v>3470</v>
      </c>
      <c r="F23" s="12">
        <v>133455</v>
      </c>
      <c r="G23" s="13">
        <v>132652</v>
      </c>
      <c r="H23" s="44">
        <v>803</v>
      </c>
      <c r="I23" s="12">
        <v>107908</v>
      </c>
      <c r="J23" s="13">
        <v>106277</v>
      </c>
      <c r="K23" s="44">
        <v>1631</v>
      </c>
      <c r="L23" s="12">
        <v>80302</v>
      </c>
      <c r="M23" s="13">
        <v>80181</v>
      </c>
      <c r="N23" s="44">
        <v>121</v>
      </c>
    </row>
    <row r="24" spans="1:14" ht="15.95" customHeight="1" x14ac:dyDescent="0.15">
      <c r="A24" s="65"/>
      <c r="B24" s="16" t="s">
        <v>72</v>
      </c>
      <c r="C24" s="12">
        <v>93160</v>
      </c>
      <c r="D24" s="13">
        <v>92880</v>
      </c>
      <c r="E24" s="44">
        <v>280</v>
      </c>
      <c r="F24" s="12">
        <v>123848</v>
      </c>
      <c r="G24" s="13">
        <v>123848</v>
      </c>
      <c r="H24" s="44">
        <v>0</v>
      </c>
      <c r="I24" s="12">
        <v>100312</v>
      </c>
      <c r="J24" s="13">
        <v>100312</v>
      </c>
      <c r="K24" s="44">
        <v>0</v>
      </c>
      <c r="L24" s="12">
        <v>82587</v>
      </c>
      <c r="M24" s="13">
        <v>82578</v>
      </c>
      <c r="N24" s="44">
        <v>9</v>
      </c>
    </row>
    <row r="25" spans="1:14" ht="15.95" customHeight="1" x14ac:dyDescent="0.15">
      <c r="A25" s="65"/>
      <c r="B25" s="5" t="s">
        <v>73</v>
      </c>
      <c r="C25" s="12">
        <v>109509</v>
      </c>
      <c r="D25" s="13">
        <v>100495</v>
      </c>
      <c r="E25" s="44">
        <v>9014</v>
      </c>
      <c r="F25" s="12">
        <v>145460</v>
      </c>
      <c r="G25" s="13">
        <v>132413</v>
      </c>
      <c r="H25" s="44">
        <v>13047</v>
      </c>
      <c r="I25" s="12">
        <v>130012</v>
      </c>
      <c r="J25" s="13">
        <v>108160</v>
      </c>
      <c r="K25" s="44">
        <v>21852</v>
      </c>
      <c r="L25" s="12">
        <v>88194</v>
      </c>
      <c r="M25" s="13">
        <v>85575</v>
      </c>
      <c r="N25" s="44">
        <v>2619</v>
      </c>
    </row>
    <row r="26" spans="1:14" ht="15.95" customHeight="1" x14ac:dyDescent="0.15">
      <c r="A26" s="65"/>
      <c r="B26" s="5" t="s">
        <v>74</v>
      </c>
      <c r="C26" s="12">
        <v>102272</v>
      </c>
      <c r="D26" s="13">
        <v>97173</v>
      </c>
      <c r="E26" s="44">
        <v>5099</v>
      </c>
      <c r="F26" s="12">
        <v>141751</v>
      </c>
      <c r="G26" s="13">
        <v>128512</v>
      </c>
      <c r="H26" s="44">
        <v>13239</v>
      </c>
      <c r="I26" s="12">
        <v>96743</v>
      </c>
      <c r="J26" s="13">
        <v>96743</v>
      </c>
      <c r="K26" s="44">
        <v>0</v>
      </c>
      <c r="L26" s="12">
        <v>90999</v>
      </c>
      <c r="M26" s="13">
        <v>88996</v>
      </c>
      <c r="N26" s="44">
        <v>2003</v>
      </c>
    </row>
    <row r="27" spans="1:14" ht="15.95" customHeight="1" x14ac:dyDescent="0.15">
      <c r="A27" s="65"/>
      <c r="B27" s="5" t="s">
        <v>75</v>
      </c>
      <c r="C27" s="12">
        <v>100280</v>
      </c>
      <c r="D27" s="13">
        <v>97843</v>
      </c>
      <c r="E27" s="44">
        <v>2437</v>
      </c>
      <c r="F27" s="12">
        <v>123585</v>
      </c>
      <c r="G27" s="13">
        <v>123585</v>
      </c>
      <c r="H27" s="44">
        <v>0</v>
      </c>
      <c r="I27" s="12">
        <v>100052</v>
      </c>
      <c r="J27" s="13">
        <v>100052</v>
      </c>
      <c r="K27" s="44">
        <v>0</v>
      </c>
      <c r="L27" s="12">
        <v>82583</v>
      </c>
      <c r="M27" s="13">
        <v>82483</v>
      </c>
      <c r="N27" s="44">
        <v>100</v>
      </c>
    </row>
    <row r="28" spans="1:14" ht="15.95" customHeight="1" x14ac:dyDescent="0.15">
      <c r="A28" s="65"/>
      <c r="B28" s="5" t="s">
        <v>76</v>
      </c>
      <c r="C28" s="12">
        <v>97920</v>
      </c>
      <c r="D28" s="13">
        <v>94575</v>
      </c>
      <c r="E28" s="44">
        <v>3345</v>
      </c>
      <c r="F28" s="12">
        <v>122357</v>
      </c>
      <c r="G28" s="13">
        <v>122027</v>
      </c>
      <c r="H28" s="44">
        <v>330</v>
      </c>
      <c r="I28" s="12">
        <v>103941</v>
      </c>
      <c r="J28" s="13">
        <v>103941</v>
      </c>
      <c r="K28" s="44">
        <v>0</v>
      </c>
      <c r="L28" s="12">
        <v>86500</v>
      </c>
      <c r="M28" s="13">
        <v>86388</v>
      </c>
      <c r="N28" s="44">
        <v>112</v>
      </c>
    </row>
    <row r="29" spans="1:14" ht="15.95" customHeight="1" x14ac:dyDescent="0.15">
      <c r="A29" s="65"/>
      <c r="B29" s="5" t="s">
        <v>77</v>
      </c>
      <c r="C29" s="12">
        <v>93596</v>
      </c>
      <c r="D29" s="13">
        <v>91490</v>
      </c>
      <c r="E29" s="44">
        <v>2106</v>
      </c>
      <c r="F29" s="12">
        <v>116785</v>
      </c>
      <c r="G29" s="13">
        <v>116492</v>
      </c>
      <c r="H29" s="44">
        <v>293</v>
      </c>
      <c r="I29" s="12">
        <v>113339</v>
      </c>
      <c r="J29" s="13">
        <v>110941</v>
      </c>
      <c r="K29" s="44">
        <v>2398</v>
      </c>
      <c r="L29" s="12">
        <v>86244</v>
      </c>
      <c r="M29" s="13">
        <v>86098</v>
      </c>
      <c r="N29" s="44">
        <v>146</v>
      </c>
    </row>
    <row r="30" spans="1:14" ht="15.95" customHeight="1" x14ac:dyDescent="0.15">
      <c r="A30" s="65"/>
      <c r="B30" s="5" t="s">
        <v>78</v>
      </c>
      <c r="C30" s="12">
        <v>97836</v>
      </c>
      <c r="D30" s="13">
        <v>96540</v>
      </c>
      <c r="E30" s="44">
        <v>1296</v>
      </c>
      <c r="F30" s="12">
        <v>126899</v>
      </c>
      <c r="G30" s="13">
        <v>126585</v>
      </c>
      <c r="H30" s="44">
        <v>314</v>
      </c>
      <c r="I30" s="12">
        <v>106651</v>
      </c>
      <c r="J30" s="13">
        <v>106651</v>
      </c>
      <c r="K30" s="44">
        <v>0</v>
      </c>
      <c r="L30" s="12">
        <v>85393</v>
      </c>
      <c r="M30" s="13">
        <v>85392</v>
      </c>
      <c r="N30" s="44">
        <v>1</v>
      </c>
    </row>
    <row r="31" spans="1:14" ht="15.95" customHeight="1" thickBot="1" x14ac:dyDescent="0.2">
      <c r="A31" s="70"/>
      <c r="B31" s="6" t="s">
        <v>79</v>
      </c>
      <c r="C31" s="14">
        <v>101666</v>
      </c>
      <c r="D31" s="15">
        <v>89411</v>
      </c>
      <c r="E31" s="45">
        <v>12255</v>
      </c>
      <c r="F31" s="14">
        <v>134938</v>
      </c>
      <c r="G31" s="15">
        <v>113544</v>
      </c>
      <c r="H31" s="45">
        <v>21394</v>
      </c>
      <c r="I31" s="14">
        <v>137783</v>
      </c>
      <c r="J31" s="15">
        <v>110901</v>
      </c>
      <c r="K31" s="45">
        <v>26882</v>
      </c>
      <c r="L31" s="14">
        <v>90625</v>
      </c>
      <c r="M31" s="15">
        <v>85054</v>
      </c>
      <c r="N31" s="45">
        <v>5571</v>
      </c>
    </row>
  </sheetData>
  <mergeCells count="8">
    <mergeCell ref="I3:K4"/>
    <mergeCell ref="L3:N4"/>
    <mergeCell ref="A6:A18"/>
    <mergeCell ref="A19:A31"/>
    <mergeCell ref="F4:H4"/>
    <mergeCell ref="A3:B5"/>
    <mergeCell ref="C3:E4"/>
    <mergeCell ref="F3:H3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1" width="9.625" style="3" customWidth="1"/>
    <col min="12" max="36" width="9.125" style="3" customWidth="1"/>
    <col min="37" max="16384" width="9" style="3"/>
  </cols>
  <sheetData>
    <row r="1" spans="1:11" s="2" customFormat="1" ht="11.25" customHeight="1" x14ac:dyDescent="0.15">
      <c r="A1" s="36"/>
      <c r="B1" s="4" t="s">
        <v>55</v>
      </c>
      <c r="H1" s="1"/>
      <c r="K1" s="1" t="s">
        <v>1</v>
      </c>
    </row>
    <row r="2" spans="1:11" s="2" customFormat="1" ht="11.25" customHeight="1" thickBot="1" x14ac:dyDescent="0.2">
      <c r="H2" s="1"/>
      <c r="K2" s="2" t="s">
        <v>10</v>
      </c>
    </row>
    <row r="3" spans="1:11" ht="12.95" customHeight="1" thickBot="1" x14ac:dyDescent="0.2">
      <c r="A3" s="71" t="s">
        <v>16</v>
      </c>
      <c r="B3" s="71"/>
      <c r="C3" s="47"/>
      <c r="D3" s="131" t="s">
        <v>97</v>
      </c>
      <c r="E3" s="131"/>
      <c r="F3" s="131"/>
      <c r="G3" s="131"/>
      <c r="H3" s="131"/>
      <c r="I3" s="131"/>
      <c r="J3" s="131"/>
      <c r="K3" s="48"/>
    </row>
    <row r="4" spans="1:11" ht="12.95" customHeight="1" thickBot="1" x14ac:dyDescent="0.2">
      <c r="A4" s="71"/>
      <c r="B4" s="71"/>
      <c r="C4" s="132" t="s">
        <v>59</v>
      </c>
      <c r="D4" s="133"/>
      <c r="E4" s="134"/>
      <c r="F4" s="135" t="s">
        <v>60</v>
      </c>
      <c r="G4" s="136"/>
      <c r="H4" s="137"/>
      <c r="I4" s="138" t="s">
        <v>61</v>
      </c>
      <c r="J4" s="136"/>
      <c r="K4" s="137"/>
    </row>
    <row r="5" spans="1:11" s="2" customFormat="1" ht="21.95" customHeight="1" thickBot="1" x14ac:dyDescent="0.2">
      <c r="A5" s="71"/>
      <c r="B5" s="71"/>
      <c r="C5" s="7" t="s">
        <v>11</v>
      </c>
      <c r="D5" s="8" t="s">
        <v>12</v>
      </c>
      <c r="E5" s="9" t="s">
        <v>13</v>
      </c>
      <c r="F5" s="7" t="s">
        <v>11</v>
      </c>
      <c r="G5" s="8" t="s">
        <v>12</v>
      </c>
      <c r="H5" s="9" t="s">
        <v>3</v>
      </c>
      <c r="I5" s="7" t="s">
        <v>11</v>
      </c>
      <c r="J5" s="8" t="s">
        <v>12</v>
      </c>
      <c r="K5" s="9" t="s">
        <v>13</v>
      </c>
    </row>
    <row r="6" spans="1:11" ht="15.95" customHeight="1" thickBot="1" x14ac:dyDescent="0.2">
      <c r="A6" s="69" t="s">
        <v>14</v>
      </c>
      <c r="B6" s="31" t="s">
        <v>100</v>
      </c>
      <c r="C6" s="21" t="s">
        <v>102</v>
      </c>
      <c r="D6" s="22" t="s">
        <v>102</v>
      </c>
      <c r="E6" s="28" t="s">
        <v>102</v>
      </c>
      <c r="F6" s="21">
        <v>330679</v>
      </c>
      <c r="G6" s="22">
        <v>277789</v>
      </c>
      <c r="H6" s="43">
        <v>52890</v>
      </c>
      <c r="I6" s="10">
        <v>275594</v>
      </c>
      <c r="J6" s="11">
        <v>243412</v>
      </c>
      <c r="K6" s="43">
        <v>32182</v>
      </c>
    </row>
    <row r="7" spans="1:11" ht="15.95" customHeight="1" x14ac:dyDescent="0.15">
      <c r="A7" s="65"/>
      <c r="B7" s="20" t="s">
        <v>101</v>
      </c>
      <c r="C7" s="21" t="s">
        <v>102</v>
      </c>
      <c r="D7" s="22" t="s">
        <v>102</v>
      </c>
      <c r="E7" s="28" t="s">
        <v>102</v>
      </c>
      <c r="F7" s="21">
        <v>246834</v>
      </c>
      <c r="G7" s="22">
        <v>246834</v>
      </c>
      <c r="H7" s="43">
        <v>0</v>
      </c>
      <c r="I7" s="10">
        <v>255524</v>
      </c>
      <c r="J7" s="11">
        <v>255516</v>
      </c>
      <c r="K7" s="43">
        <v>8</v>
      </c>
    </row>
    <row r="8" spans="1:11" ht="15.95" customHeight="1" x14ac:dyDescent="0.15">
      <c r="A8" s="65"/>
      <c r="B8" s="16" t="s">
        <v>69</v>
      </c>
      <c r="C8" s="23" t="s">
        <v>102</v>
      </c>
      <c r="D8" s="24" t="s">
        <v>102</v>
      </c>
      <c r="E8" s="29" t="s">
        <v>102</v>
      </c>
      <c r="F8" s="23">
        <v>275737</v>
      </c>
      <c r="G8" s="24">
        <v>270565</v>
      </c>
      <c r="H8" s="44">
        <v>5172</v>
      </c>
      <c r="I8" s="12">
        <v>278598</v>
      </c>
      <c r="J8" s="13">
        <v>242628</v>
      </c>
      <c r="K8" s="44">
        <v>35970</v>
      </c>
    </row>
    <row r="9" spans="1:11" ht="15.95" customHeight="1" x14ac:dyDescent="0.15">
      <c r="A9" s="65"/>
      <c r="B9" s="16" t="s">
        <v>70</v>
      </c>
      <c r="C9" s="23" t="s">
        <v>102</v>
      </c>
      <c r="D9" s="24" t="s">
        <v>102</v>
      </c>
      <c r="E9" s="29" t="s">
        <v>102</v>
      </c>
      <c r="F9" s="23">
        <v>283539</v>
      </c>
      <c r="G9" s="24">
        <v>280964</v>
      </c>
      <c r="H9" s="44">
        <v>2575</v>
      </c>
      <c r="I9" s="12">
        <v>245810</v>
      </c>
      <c r="J9" s="13">
        <v>244646</v>
      </c>
      <c r="K9" s="44">
        <v>1164</v>
      </c>
    </row>
    <row r="10" spans="1:11" ht="15.95" customHeight="1" x14ac:dyDescent="0.15">
      <c r="A10" s="65"/>
      <c r="B10" s="16" t="s">
        <v>71</v>
      </c>
      <c r="C10" s="23" t="s">
        <v>102</v>
      </c>
      <c r="D10" s="24" t="s">
        <v>102</v>
      </c>
      <c r="E10" s="29" t="s">
        <v>102</v>
      </c>
      <c r="F10" s="23">
        <v>287550</v>
      </c>
      <c r="G10" s="24">
        <v>286573</v>
      </c>
      <c r="H10" s="44">
        <v>977</v>
      </c>
      <c r="I10" s="12">
        <v>245070</v>
      </c>
      <c r="J10" s="13">
        <v>244988</v>
      </c>
      <c r="K10" s="44">
        <v>82</v>
      </c>
    </row>
    <row r="11" spans="1:11" ht="15.95" customHeight="1" x14ac:dyDescent="0.15">
      <c r="A11" s="65"/>
      <c r="B11" s="16" t="s">
        <v>72</v>
      </c>
      <c r="C11" s="23" t="s">
        <v>102</v>
      </c>
      <c r="D11" s="24" t="s">
        <v>102</v>
      </c>
      <c r="E11" s="29" t="s">
        <v>102</v>
      </c>
      <c r="F11" s="23">
        <v>272954</v>
      </c>
      <c r="G11" s="24">
        <v>272865</v>
      </c>
      <c r="H11" s="44">
        <v>89</v>
      </c>
      <c r="I11" s="12">
        <v>258232</v>
      </c>
      <c r="J11" s="13">
        <v>258177</v>
      </c>
      <c r="K11" s="44">
        <v>55</v>
      </c>
    </row>
    <row r="12" spans="1:11" ht="15.95" customHeight="1" x14ac:dyDescent="0.15">
      <c r="A12" s="65"/>
      <c r="B12" s="5" t="s">
        <v>73</v>
      </c>
      <c r="C12" s="23" t="s">
        <v>102</v>
      </c>
      <c r="D12" s="24" t="s">
        <v>102</v>
      </c>
      <c r="E12" s="29" t="s">
        <v>102</v>
      </c>
      <c r="F12" s="23">
        <v>325495</v>
      </c>
      <c r="G12" s="24">
        <v>289362</v>
      </c>
      <c r="H12" s="44">
        <v>36133</v>
      </c>
      <c r="I12" s="12">
        <v>296865</v>
      </c>
      <c r="J12" s="13">
        <v>240540</v>
      </c>
      <c r="K12" s="44">
        <v>56325</v>
      </c>
    </row>
    <row r="13" spans="1:11" ht="15.95" customHeight="1" x14ac:dyDescent="0.15">
      <c r="A13" s="65"/>
      <c r="B13" s="5" t="s">
        <v>74</v>
      </c>
      <c r="C13" s="23" t="s">
        <v>102</v>
      </c>
      <c r="D13" s="24" t="s">
        <v>102</v>
      </c>
      <c r="E13" s="29" t="s">
        <v>102</v>
      </c>
      <c r="F13" s="23">
        <v>525914</v>
      </c>
      <c r="G13" s="24">
        <v>280227</v>
      </c>
      <c r="H13" s="44">
        <v>245687</v>
      </c>
      <c r="I13" s="12">
        <v>262432</v>
      </c>
      <c r="J13" s="13">
        <v>232281</v>
      </c>
      <c r="K13" s="44">
        <v>30151</v>
      </c>
    </row>
    <row r="14" spans="1:11" ht="15.95" customHeight="1" x14ac:dyDescent="0.15">
      <c r="A14" s="65"/>
      <c r="B14" s="5" t="s">
        <v>75</v>
      </c>
      <c r="C14" s="23" t="s">
        <v>102</v>
      </c>
      <c r="D14" s="24" t="s">
        <v>102</v>
      </c>
      <c r="E14" s="29" t="s">
        <v>102</v>
      </c>
      <c r="F14" s="23">
        <v>278634</v>
      </c>
      <c r="G14" s="24">
        <v>272260</v>
      </c>
      <c r="H14" s="44">
        <v>6374</v>
      </c>
      <c r="I14" s="12">
        <v>238995</v>
      </c>
      <c r="J14" s="13">
        <v>238895</v>
      </c>
      <c r="K14" s="44">
        <v>100</v>
      </c>
    </row>
    <row r="15" spans="1:11" ht="15.95" customHeight="1" x14ac:dyDescent="0.15">
      <c r="A15" s="65"/>
      <c r="B15" s="5" t="s">
        <v>76</v>
      </c>
      <c r="C15" s="23" t="s">
        <v>102</v>
      </c>
      <c r="D15" s="24" t="s">
        <v>102</v>
      </c>
      <c r="E15" s="29" t="s">
        <v>102</v>
      </c>
      <c r="F15" s="23">
        <v>283325</v>
      </c>
      <c r="G15" s="24">
        <v>283325</v>
      </c>
      <c r="H15" s="44">
        <v>0</v>
      </c>
      <c r="I15" s="12">
        <v>236460</v>
      </c>
      <c r="J15" s="13">
        <v>236362</v>
      </c>
      <c r="K15" s="44">
        <v>98</v>
      </c>
    </row>
    <row r="16" spans="1:11" ht="15.95" customHeight="1" x14ac:dyDescent="0.15">
      <c r="A16" s="65"/>
      <c r="B16" s="5" t="s">
        <v>77</v>
      </c>
      <c r="C16" s="23" t="s">
        <v>102</v>
      </c>
      <c r="D16" s="24" t="s">
        <v>102</v>
      </c>
      <c r="E16" s="29" t="s">
        <v>102</v>
      </c>
      <c r="F16" s="23">
        <v>284738</v>
      </c>
      <c r="G16" s="24">
        <v>283441</v>
      </c>
      <c r="H16" s="44">
        <v>1297</v>
      </c>
      <c r="I16" s="12">
        <v>244492</v>
      </c>
      <c r="J16" s="13">
        <v>243669</v>
      </c>
      <c r="K16" s="44">
        <v>823</v>
      </c>
    </row>
    <row r="17" spans="1:11" ht="15.95" customHeight="1" x14ac:dyDescent="0.15">
      <c r="A17" s="65"/>
      <c r="B17" s="5" t="s">
        <v>78</v>
      </c>
      <c r="C17" s="23" t="s">
        <v>102</v>
      </c>
      <c r="D17" s="24" t="s">
        <v>102</v>
      </c>
      <c r="E17" s="29" t="s">
        <v>102</v>
      </c>
      <c r="F17" s="23">
        <v>287272</v>
      </c>
      <c r="G17" s="24">
        <v>286949</v>
      </c>
      <c r="H17" s="44">
        <v>323</v>
      </c>
      <c r="I17" s="12">
        <v>245818</v>
      </c>
      <c r="J17" s="13">
        <v>245810</v>
      </c>
      <c r="K17" s="44">
        <v>8</v>
      </c>
    </row>
    <row r="18" spans="1:11" ht="15.95" customHeight="1" thickBot="1" x14ac:dyDescent="0.2">
      <c r="A18" s="70"/>
      <c r="B18" s="6" t="s">
        <v>79</v>
      </c>
      <c r="C18" s="25" t="s">
        <v>102</v>
      </c>
      <c r="D18" s="26" t="s">
        <v>102</v>
      </c>
      <c r="E18" s="30" t="s">
        <v>102</v>
      </c>
      <c r="F18" s="25">
        <v>593860</v>
      </c>
      <c r="G18" s="26">
        <v>279345</v>
      </c>
      <c r="H18" s="45">
        <v>314515</v>
      </c>
      <c r="I18" s="14">
        <v>497354</v>
      </c>
      <c r="J18" s="15">
        <v>237374</v>
      </c>
      <c r="K18" s="45">
        <v>259980</v>
      </c>
    </row>
    <row r="19" spans="1:11" ht="15.95" customHeight="1" thickBot="1" x14ac:dyDescent="0.2">
      <c r="A19" s="69" t="s">
        <v>15</v>
      </c>
      <c r="B19" s="31" t="s">
        <v>100</v>
      </c>
      <c r="C19" s="21" t="s">
        <v>102</v>
      </c>
      <c r="D19" s="22" t="s">
        <v>102</v>
      </c>
      <c r="E19" s="28" t="s">
        <v>102</v>
      </c>
      <c r="F19" s="21">
        <v>108079</v>
      </c>
      <c r="G19" s="22">
        <v>104462</v>
      </c>
      <c r="H19" s="43">
        <v>3617</v>
      </c>
      <c r="I19" s="10">
        <v>80404</v>
      </c>
      <c r="J19" s="11">
        <v>79563</v>
      </c>
      <c r="K19" s="43">
        <v>841</v>
      </c>
    </row>
    <row r="20" spans="1:11" ht="15.95" customHeight="1" x14ac:dyDescent="0.15">
      <c r="A20" s="65"/>
      <c r="B20" s="20" t="s">
        <v>101</v>
      </c>
      <c r="C20" s="21" t="s">
        <v>102</v>
      </c>
      <c r="D20" s="22" t="s">
        <v>102</v>
      </c>
      <c r="E20" s="28" t="s">
        <v>102</v>
      </c>
      <c r="F20" s="21">
        <v>83448</v>
      </c>
      <c r="G20" s="22">
        <v>83448</v>
      </c>
      <c r="H20" s="43">
        <v>0</v>
      </c>
      <c r="I20" s="10">
        <v>79395</v>
      </c>
      <c r="J20" s="11">
        <v>79374</v>
      </c>
      <c r="K20" s="43">
        <v>21</v>
      </c>
    </row>
    <row r="21" spans="1:11" ht="15.95" customHeight="1" x14ac:dyDescent="0.15">
      <c r="A21" s="65"/>
      <c r="B21" s="16" t="s">
        <v>69</v>
      </c>
      <c r="C21" s="23" t="s">
        <v>102</v>
      </c>
      <c r="D21" s="24" t="s">
        <v>102</v>
      </c>
      <c r="E21" s="29" t="s">
        <v>102</v>
      </c>
      <c r="F21" s="23">
        <v>87359</v>
      </c>
      <c r="G21" s="24">
        <v>86184</v>
      </c>
      <c r="H21" s="44">
        <v>1175</v>
      </c>
      <c r="I21" s="12">
        <v>72336</v>
      </c>
      <c r="J21" s="13">
        <v>72329</v>
      </c>
      <c r="K21" s="44">
        <v>7</v>
      </c>
    </row>
    <row r="22" spans="1:11" ht="15.95" customHeight="1" x14ac:dyDescent="0.15">
      <c r="A22" s="65"/>
      <c r="B22" s="16" t="s">
        <v>70</v>
      </c>
      <c r="C22" s="23" t="s">
        <v>102</v>
      </c>
      <c r="D22" s="24" t="s">
        <v>102</v>
      </c>
      <c r="E22" s="29" t="s">
        <v>102</v>
      </c>
      <c r="F22" s="23">
        <v>86973</v>
      </c>
      <c r="G22" s="24">
        <v>86973</v>
      </c>
      <c r="H22" s="44">
        <v>0</v>
      </c>
      <c r="I22" s="12">
        <v>80180</v>
      </c>
      <c r="J22" s="13">
        <v>76343</v>
      </c>
      <c r="K22" s="44">
        <v>3837</v>
      </c>
    </row>
    <row r="23" spans="1:11" ht="15.95" customHeight="1" x14ac:dyDescent="0.15">
      <c r="A23" s="65"/>
      <c r="B23" s="16" t="s">
        <v>71</v>
      </c>
      <c r="C23" s="23" t="s">
        <v>102</v>
      </c>
      <c r="D23" s="24" t="s">
        <v>102</v>
      </c>
      <c r="E23" s="29" t="s">
        <v>102</v>
      </c>
      <c r="F23" s="23">
        <v>71810</v>
      </c>
      <c r="G23" s="24">
        <v>71810</v>
      </c>
      <c r="H23" s="44">
        <v>0</v>
      </c>
      <c r="I23" s="12">
        <v>76868</v>
      </c>
      <c r="J23" s="13">
        <v>76863</v>
      </c>
      <c r="K23" s="44">
        <v>5</v>
      </c>
    </row>
    <row r="24" spans="1:11" ht="15.95" customHeight="1" x14ac:dyDescent="0.15">
      <c r="A24" s="65"/>
      <c r="B24" s="16" t="s">
        <v>72</v>
      </c>
      <c r="C24" s="23" t="s">
        <v>102</v>
      </c>
      <c r="D24" s="24" t="s">
        <v>102</v>
      </c>
      <c r="E24" s="29" t="s">
        <v>102</v>
      </c>
      <c r="F24" s="23">
        <v>73955</v>
      </c>
      <c r="G24" s="24">
        <v>73955</v>
      </c>
      <c r="H24" s="44">
        <v>0</v>
      </c>
      <c r="I24" s="12">
        <v>79751</v>
      </c>
      <c r="J24" s="13">
        <v>79740</v>
      </c>
      <c r="K24" s="44">
        <v>11</v>
      </c>
    </row>
    <row r="25" spans="1:11" ht="15.95" customHeight="1" x14ac:dyDescent="0.15">
      <c r="A25" s="65"/>
      <c r="B25" s="5" t="s">
        <v>73</v>
      </c>
      <c r="C25" s="23" t="s">
        <v>102</v>
      </c>
      <c r="D25" s="24" t="s">
        <v>102</v>
      </c>
      <c r="E25" s="29" t="s">
        <v>102</v>
      </c>
      <c r="F25" s="23">
        <v>79118</v>
      </c>
      <c r="G25" s="24">
        <v>79052</v>
      </c>
      <c r="H25" s="44">
        <v>66</v>
      </c>
      <c r="I25" s="12">
        <v>85820</v>
      </c>
      <c r="J25" s="13">
        <v>83632</v>
      </c>
      <c r="K25" s="44">
        <v>2188</v>
      </c>
    </row>
    <row r="26" spans="1:11" ht="15.95" customHeight="1" x14ac:dyDescent="0.15">
      <c r="A26" s="65"/>
      <c r="B26" s="5" t="s">
        <v>74</v>
      </c>
      <c r="C26" s="23" t="s">
        <v>102</v>
      </c>
      <c r="D26" s="24" t="s">
        <v>102</v>
      </c>
      <c r="E26" s="29" t="s">
        <v>102</v>
      </c>
      <c r="F26" s="23">
        <v>275867</v>
      </c>
      <c r="G26" s="24">
        <v>220694</v>
      </c>
      <c r="H26" s="44">
        <v>55173</v>
      </c>
      <c r="I26" s="12">
        <v>85623</v>
      </c>
      <c r="J26" s="13">
        <v>84892</v>
      </c>
      <c r="K26" s="44">
        <v>731</v>
      </c>
    </row>
    <row r="27" spans="1:11" ht="15.95" customHeight="1" x14ac:dyDescent="0.15">
      <c r="A27" s="65"/>
      <c r="B27" s="5" t="s">
        <v>75</v>
      </c>
      <c r="C27" s="23" t="s">
        <v>102</v>
      </c>
      <c r="D27" s="24" t="s">
        <v>102</v>
      </c>
      <c r="E27" s="29" t="s">
        <v>102</v>
      </c>
      <c r="F27" s="23">
        <v>160889</v>
      </c>
      <c r="G27" s="24">
        <v>155843</v>
      </c>
      <c r="H27" s="44">
        <v>5046</v>
      </c>
      <c r="I27" s="12">
        <v>79640</v>
      </c>
      <c r="J27" s="13">
        <v>79640</v>
      </c>
      <c r="K27" s="44">
        <v>0</v>
      </c>
    </row>
    <row r="28" spans="1:11" ht="15.95" customHeight="1" x14ac:dyDescent="0.15">
      <c r="A28" s="65"/>
      <c r="B28" s="5" t="s">
        <v>76</v>
      </c>
      <c r="C28" s="23" t="s">
        <v>102</v>
      </c>
      <c r="D28" s="24" t="s">
        <v>102</v>
      </c>
      <c r="E28" s="29" t="s">
        <v>102</v>
      </c>
      <c r="F28" s="23">
        <v>213829</v>
      </c>
      <c r="G28" s="24">
        <v>213829</v>
      </c>
      <c r="H28" s="44">
        <v>0</v>
      </c>
      <c r="I28" s="12">
        <v>82109</v>
      </c>
      <c r="J28" s="13">
        <v>82102</v>
      </c>
      <c r="K28" s="44">
        <v>7</v>
      </c>
    </row>
    <row r="29" spans="1:11" ht="15.95" customHeight="1" x14ac:dyDescent="0.15">
      <c r="A29" s="65"/>
      <c r="B29" s="5" t="s">
        <v>77</v>
      </c>
      <c r="C29" s="23" t="s">
        <v>102</v>
      </c>
      <c r="D29" s="24" t="s">
        <v>102</v>
      </c>
      <c r="E29" s="29" t="s">
        <v>102</v>
      </c>
      <c r="F29" s="23">
        <v>259425</v>
      </c>
      <c r="G29" s="24">
        <v>259425</v>
      </c>
      <c r="H29" s="44">
        <v>0</v>
      </c>
      <c r="I29" s="12">
        <v>80308</v>
      </c>
      <c r="J29" s="13">
        <v>80300</v>
      </c>
      <c r="K29" s="44">
        <v>8</v>
      </c>
    </row>
    <row r="30" spans="1:11" ht="15.95" customHeight="1" x14ac:dyDescent="0.15">
      <c r="A30" s="65"/>
      <c r="B30" s="5" t="s">
        <v>78</v>
      </c>
      <c r="C30" s="23" t="s">
        <v>102</v>
      </c>
      <c r="D30" s="24" t="s">
        <v>102</v>
      </c>
      <c r="E30" s="29" t="s">
        <v>102</v>
      </c>
      <c r="F30" s="23">
        <v>218716</v>
      </c>
      <c r="G30" s="24">
        <v>218716</v>
      </c>
      <c r="H30" s="44">
        <v>0</v>
      </c>
      <c r="I30" s="12">
        <v>80603</v>
      </c>
      <c r="J30" s="13">
        <v>80602</v>
      </c>
      <c r="K30" s="44">
        <v>1</v>
      </c>
    </row>
    <row r="31" spans="1:11" ht="15.95" customHeight="1" thickBot="1" x14ac:dyDescent="0.2">
      <c r="A31" s="70"/>
      <c r="B31" s="6" t="s">
        <v>79</v>
      </c>
      <c r="C31" s="25" t="s">
        <v>102</v>
      </c>
      <c r="D31" s="26" t="s">
        <v>102</v>
      </c>
      <c r="E31" s="30" t="s">
        <v>102</v>
      </c>
      <c r="F31" s="25">
        <v>296128</v>
      </c>
      <c r="G31" s="26">
        <v>239769</v>
      </c>
      <c r="H31" s="45">
        <v>56359</v>
      </c>
      <c r="I31" s="14">
        <v>83362</v>
      </c>
      <c r="J31" s="15">
        <v>80091</v>
      </c>
      <c r="K31" s="45">
        <v>3271</v>
      </c>
    </row>
  </sheetData>
  <mergeCells count="7">
    <mergeCell ref="A6:A18"/>
    <mergeCell ref="A19:A31"/>
    <mergeCell ref="D3:J3"/>
    <mergeCell ref="A3:B5"/>
    <mergeCell ref="C4:E4"/>
    <mergeCell ref="F4:H4"/>
    <mergeCell ref="I4:K4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B1" s="4" t="s">
        <v>19</v>
      </c>
      <c r="N1" s="42" t="s">
        <v>1</v>
      </c>
    </row>
    <row r="2" spans="1:14" s="2" customFormat="1" ht="11.25" customHeight="1" thickBot="1" x14ac:dyDescent="0.2">
      <c r="N2" s="2" t="s">
        <v>2</v>
      </c>
    </row>
    <row r="3" spans="1:14" ht="12.95" customHeight="1" thickBot="1" x14ac:dyDescent="0.2">
      <c r="A3" s="71" t="s">
        <v>16</v>
      </c>
      <c r="B3" s="71"/>
      <c r="C3" s="40"/>
      <c r="D3" s="72" t="s">
        <v>95</v>
      </c>
      <c r="E3" s="73"/>
      <c r="F3" s="73"/>
      <c r="G3" s="73"/>
      <c r="H3" s="73"/>
      <c r="I3" s="73"/>
      <c r="J3" s="73"/>
      <c r="K3" s="73"/>
      <c r="L3" s="73"/>
      <c r="M3" s="73"/>
      <c r="N3" s="46"/>
    </row>
    <row r="4" spans="1:14" ht="12.95" customHeight="1" thickBot="1" x14ac:dyDescent="0.2">
      <c r="A4" s="71"/>
      <c r="B4" s="71"/>
      <c r="C4" s="74" t="s">
        <v>33</v>
      </c>
      <c r="D4" s="73"/>
      <c r="E4" s="75"/>
      <c r="F4" s="58" t="s">
        <v>82</v>
      </c>
      <c r="G4" s="58"/>
      <c r="H4" s="58"/>
      <c r="I4" s="58" t="s">
        <v>83</v>
      </c>
      <c r="J4" s="58"/>
      <c r="K4" s="58"/>
      <c r="L4" s="58" t="s">
        <v>84</v>
      </c>
      <c r="M4" s="58"/>
      <c r="N4" s="58"/>
    </row>
    <row r="5" spans="1:14" s="2" customFormat="1" ht="21.95" customHeight="1" thickBot="1" x14ac:dyDescent="0.2">
      <c r="A5" s="71"/>
      <c r="B5" s="71"/>
      <c r="C5" s="7" t="s">
        <v>8</v>
      </c>
      <c r="D5" s="8" t="s">
        <v>0</v>
      </c>
      <c r="E5" s="9" t="s">
        <v>3</v>
      </c>
      <c r="F5" s="7" t="s">
        <v>9</v>
      </c>
      <c r="G5" s="8" t="s">
        <v>0</v>
      </c>
      <c r="H5" s="9" t="s">
        <v>3</v>
      </c>
      <c r="I5" s="7" t="s">
        <v>9</v>
      </c>
      <c r="J5" s="8" t="s">
        <v>0</v>
      </c>
      <c r="K5" s="9" t="s">
        <v>3</v>
      </c>
      <c r="L5" s="7" t="s">
        <v>9</v>
      </c>
      <c r="M5" s="8" t="s">
        <v>0</v>
      </c>
      <c r="N5" s="9" t="s">
        <v>3</v>
      </c>
    </row>
    <row r="6" spans="1:14" ht="15.95" customHeight="1" thickBot="1" x14ac:dyDescent="0.2">
      <c r="A6" s="69" t="s">
        <v>4</v>
      </c>
      <c r="B6" s="31" t="s">
        <v>100</v>
      </c>
      <c r="C6" s="10">
        <v>295660</v>
      </c>
      <c r="D6" s="11">
        <v>256563</v>
      </c>
      <c r="E6" s="43">
        <v>39097</v>
      </c>
      <c r="F6" s="10">
        <v>257034</v>
      </c>
      <c r="G6" s="11">
        <v>214619</v>
      </c>
      <c r="H6" s="43">
        <v>42415</v>
      </c>
      <c r="I6" s="21">
        <v>299615</v>
      </c>
      <c r="J6" s="22">
        <v>264579</v>
      </c>
      <c r="K6" s="28">
        <v>35036</v>
      </c>
      <c r="L6" s="21">
        <v>342458</v>
      </c>
      <c r="M6" s="22">
        <v>293739</v>
      </c>
      <c r="N6" s="28">
        <v>48719</v>
      </c>
    </row>
    <row r="7" spans="1:14" ht="15.95" customHeight="1" x14ac:dyDescent="0.15">
      <c r="A7" s="65"/>
      <c r="B7" s="20" t="s">
        <v>101</v>
      </c>
      <c r="C7" s="10">
        <v>255125</v>
      </c>
      <c r="D7" s="11">
        <v>255125</v>
      </c>
      <c r="E7" s="43">
        <v>0</v>
      </c>
      <c r="F7" s="10">
        <v>204124</v>
      </c>
      <c r="G7" s="11">
        <v>204124</v>
      </c>
      <c r="H7" s="43">
        <v>0</v>
      </c>
      <c r="I7" s="21">
        <v>261781</v>
      </c>
      <c r="J7" s="22">
        <v>261781</v>
      </c>
      <c r="K7" s="28">
        <v>0</v>
      </c>
      <c r="L7" s="21">
        <v>271342</v>
      </c>
      <c r="M7" s="22">
        <v>271342</v>
      </c>
      <c r="N7" s="28">
        <v>0</v>
      </c>
    </row>
    <row r="8" spans="1:14" ht="15.95" customHeight="1" x14ac:dyDescent="0.15">
      <c r="A8" s="65"/>
      <c r="B8" s="16" t="s">
        <v>69</v>
      </c>
      <c r="C8" s="12">
        <v>251768</v>
      </c>
      <c r="D8" s="13">
        <v>251296</v>
      </c>
      <c r="E8" s="44">
        <v>472</v>
      </c>
      <c r="F8" s="12">
        <v>210192</v>
      </c>
      <c r="G8" s="13">
        <v>210192</v>
      </c>
      <c r="H8" s="44">
        <v>0</v>
      </c>
      <c r="I8" s="23">
        <v>261171</v>
      </c>
      <c r="J8" s="24">
        <v>261171</v>
      </c>
      <c r="K8" s="29">
        <v>0</v>
      </c>
      <c r="L8" s="23">
        <v>278797</v>
      </c>
      <c r="M8" s="24">
        <v>278797</v>
      </c>
      <c r="N8" s="29">
        <v>0</v>
      </c>
    </row>
    <row r="9" spans="1:14" ht="15.95" customHeight="1" x14ac:dyDescent="0.15">
      <c r="A9" s="65"/>
      <c r="B9" s="16" t="s">
        <v>70</v>
      </c>
      <c r="C9" s="12">
        <v>250064</v>
      </c>
      <c r="D9" s="13">
        <v>250064</v>
      </c>
      <c r="E9" s="44">
        <v>0</v>
      </c>
      <c r="F9" s="12">
        <v>218074</v>
      </c>
      <c r="G9" s="13">
        <v>211822</v>
      </c>
      <c r="H9" s="44">
        <v>6252</v>
      </c>
      <c r="I9" s="23">
        <v>269169</v>
      </c>
      <c r="J9" s="24">
        <v>269169</v>
      </c>
      <c r="K9" s="29">
        <v>0</v>
      </c>
      <c r="L9" s="23">
        <v>307361</v>
      </c>
      <c r="M9" s="24">
        <v>307361</v>
      </c>
      <c r="N9" s="29">
        <v>0</v>
      </c>
    </row>
    <row r="10" spans="1:14" ht="15.95" customHeight="1" x14ac:dyDescent="0.15">
      <c r="A10" s="65"/>
      <c r="B10" s="16" t="s">
        <v>71</v>
      </c>
      <c r="C10" s="12">
        <v>276396</v>
      </c>
      <c r="D10" s="13">
        <v>256027</v>
      </c>
      <c r="E10" s="44">
        <v>20369</v>
      </c>
      <c r="F10" s="12">
        <v>220784</v>
      </c>
      <c r="G10" s="13">
        <v>211223</v>
      </c>
      <c r="H10" s="44">
        <v>9561</v>
      </c>
      <c r="I10" s="23">
        <v>268462</v>
      </c>
      <c r="J10" s="24">
        <v>268361</v>
      </c>
      <c r="K10" s="29">
        <v>101</v>
      </c>
      <c r="L10" s="23">
        <v>301096</v>
      </c>
      <c r="M10" s="24">
        <v>282572</v>
      </c>
      <c r="N10" s="29">
        <v>18524</v>
      </c>
    </row>
    <row r="11" spans="1:14" ht="15.95" customHeight="1" x14ac:dyDescent="0.15">
      <c r="A11" s="65"/>
      <c r="B11" s="16" t="s">
        <v>72</v>
      </c>
      <c r="C11" s="12">
        <v>253538</v>
      </c>
      <c r="D11" s="13">
        <v>253365</v>
      </c>
      <c r="E11" s="44">
        <v>173</v>
      </c>
      <c r="F11" s="12">
        <v>222385</v>
      </c>
      <c r="G11" s="13">
        <v>202944</v>
      </c>
      <c r="H11" s="44">
        <v>19441</v>
      </c>
      <c r="I11" s="23">
        <v>260213</v>
      </c>
      <c r="J11" s="24">
        <v>258946</v>
      </c>
      <c r="K11" s="29">
        <v>1267</v>
      </c>
      <c r="L11" s="23">
        <v>297273</v>
      </c>
      <c r="M11" s="24">
        <v>278018</v>
      </c>
      <c r="N11" s="29">
        <v>19255</v>
      </c>
    </row>
    <row r="12" spans="1:14" ht="15.95" customHeight="1" x14ac:dyDescent="0.15">
      <c r="A12" s="65"/>
      <c r="B12" s="5" t="s">
        <v>73</v>
      </c>
      <c r="C12" s="12">
        <v>291723</v>
      </c>
      <c r="D12" s="13">
        <v>254347</v>
      </c>
      <c r="E12" s="44">
        <v>37376</v>
      </c>
      <c r="F12" s="12">
        <v>214510</v>
      </c>
      <c r="G12" s="13">
        <v>214510</v>
      </c>
      <c r="H12" s="44">
        <v>0</v>
      </c>
      <c r="I12" s="23">
        <v>364127</v>
      </c>
      <c r="J12" s="24">
        <v>271653</v>
      </c>
      <c r="K12" s="29">
        <v>92474</v>
      </c>
      <c r="L12" s="23">
        <v>292287</v>
      </c>
      <c r="M12" s="24">
        <v>287929</v>
      </c>
      <c r="N12" s="29">
        <v>4358</v>
      </c>
    </row>
    <row r="13" spans="1:14" ht="15.95" customHeight="1" x14ac:dyDescent="0.15">
      <c r="A13" s="65"/>
      <c r="B13" s="5" t="s">
        <v>74</v>
      </c>
      <c r="C13" s="12">
        <v>445078</v>
      </c>
      <c r="D13" s="13">
        <v>266419</v>
      </c>
      <c r="E13" s="44">
        <v>178659</v>
      </c>
      <c r="F13" s="12">
        <v>416978</v>
      </c>
      <c r="G13" s="13">
        <v>224048</v>
      </c>
      <c r="H13" s="44">
        <v>192930</v>
      </c>
      <c r="I13" s="23">
        <v>326280</v>
      </c>
      <c r="J13" s="24">
        <v>260051</v>
      </c>
      <c r="K13" s="29">
        <v>66229</v>
      </c>
      <c r="L13" s="23">
        <v>569435</v>
      </c>
      <c r="M13" s="24">
        <v>291199</v>
      </c>
      <c r="N13" s="29">
        <v>278236</v>
      </c>
    </row>
    <row r="14" spans="1:14" ht="15.95" customHeight="1" x14ac:dyDescent="0.15">
      <c r="A14" s="65"/>
      <c r="B14" s="5" t="s">
        <v>75</v>
      </c>
      <c r="C14" s="12">
        <v>261334</v>
      </c>
      <c r="D14" s="13">
        <v>259831</v>
      </c>
      <c r="E14" s="44">
        <v>1503</v>
      </c>
      <c r="F14" s="12">
        <v>260953</v>
      </c>
      <c r="G14" s="13">
        <v>214446</v>
      </c>
      <c r="H14" s="44">
        <v>46507</v>
      </c>
      <c r="I14" s="23">
        <v>299399</v>
      </c>
      <c r="J14" s="24">
        <v>253048</v>
      </c>
      <c r="K14" s="29">
        <v>46351</v>
      </c>
      <c r="L14" s="23">
        <v>288535</v>
      </c>
      <c r="M14" s="24">
        <v>288535</v>
      </c>
      <c r="N14" s="29">
        <v>0</v>
      </c>
    </row>
    <row r="15" spans="1:14" ht="15.95" customHeight="1" x14ac:dyDescent="0.15">
      <c r="A15" s="65"/>
      <c r="B15" s="5" t="s">
        <v>76</v>
      </c>
      <c r="C15" s="12">
        <v>259398</v>
      </c>
      <c r="D15" s="13">
        <v>258665</v>
      </c>
      <c r="E15" s="44">
        <v>733</v>
      </c>
      <c r="F15" s="12">
        <v>217819</v>
      </c>
      <c r="G15" s="13">
        <v>217819</v>
      </c>
      <c r="H15" s="44">
        <v>0</v>
      </c>
      <c r="I15" s="23">
        <v>263785</v>
      </c>
      <c r="J15" s="24">
        <v>263785</v>
      </c>
      <c r="K15" s="29">
        <v>0</v>
      </c>
      <c r="L15" s="23">
        <v>308299</v>
      </c>
      <c r="M15" s="24">
        <v>308299</v>
      </c>
      <c r="N15" s="29">
        <v>0</v>
      </c>
    </row>
    <row r="16" spans="1:14" ht="15.95" customHeight="1" x14ac:dyDescent="0.15">
      <c r="A16" s="65"/>
      <c r="B16" s="5" t="s">
        <v>77</v>
      </c>
      <c r="C16" s="12">
        <v>265376</v>
      </c>
      <c r="D16" s="13">
        <v>264075</v>
      </c>
      <c r="E16" s="44">
        <v>1301</v>
      </c>
      <c r="F16" s="12">
        <v>224838</v>
      </c>
      <c r="G16" s="13">
        <v>218560</v>
      </c>
      <c r="H16" s="44">
        <v>6278</v>
      </c>
      <c r="I16" s="23">
        <v>265958</v>
      </c>
      <c r="J16" s="24">
        <v>265958</v>
      </c>
      <c r="K16" s="29">
        <v>0</v>
      </c>
      <c r="L16" s="23">
        <v>330466</v>
      </c>
      <c r="M16" s="24">
        <v>311471</v>
      </c>
      <c r="N16" s="29">
        <v>18995</v>
      </c>
    </row>
    <row r="17" spans="1:14" ht="15.95" customHeight="1" x14ac:dyDescent="0.15">
      <c r="A17" s="65"/>
      <c r="B17" s="5" t="s">
        <v>78</v>
      </c>
      <c r="C17" s="12">
        <v>255738</v>
      </c>
      <c r="D17" s="13">
        <v>255729</v>
      </c>
      <c r="E17" s="44">
        <v>9</v>
      </c>
      <c r="F17" s="12">
        <v>240268</v>
      </c>
      <c r="G17" s="13">
        <v>221418</v>
      </c>
      <c r="H17" s="44">
        <v>18850</v>
      </c>
      <c r="I17" s="23">
        <v>271672</v>
      </c>
      <c r="J17" s="24">
        <v>271672</v>
      </c>
      <c r="K17" s="29">
        <v>0</v>
      </c>
      <c r="L17" s="23">
        <v>308097</v>
      </c>
      <c r="M17" s="24">
        <v>308097</v>
      </c>
      <c r="N17" s="29">
        <v>0</v>
      </c>
    </row>
    <row r="18" spans="1:14" ht="15.95" customHeight="1" thickBot="1" x14ac:dyDescent="0.2">
      <c r="A18" s="70"/>
      <c r="B18" s="6" t="s">
        <v>79</v>
      </c>
      <c r="C18" s="14">
        <v>506401</v>
      </c>
      <c r="D18" s="15">
        <v>257017</v>
      </c>
      <c r="E18" s="45">
        <v>249384</v>
      </c>
      <c r="F18" s="14">
        <v>429552</v>
      </c>
      <c r="G18" s="15">
        <v>223705</v>
      </c>
      <c r="H18" s="45">
        <v>205847</v>
      </c>
      <c r="I18" s="25">
        <v>478244</v>
      </c>
      <c r="J18" s="26">
        <v>269568</v>
      </c>
      <c r="K18" s="30">
        <v>208676</v>
      </c>
      <c r="L18" s="25">
        <v>599695</v>
      </c>
      <c r="M18" s="26">
        <v>321800</v>
      </c>
      <c r="N18" s="30">
        <v>277895</v>
      </c>
    </row>
    <row r="19" spans="1:14" ht="15.95" customHeight="1" thickBot="1" x14ac:dyDescent="0.2">
      <c r="A19" s="69" t="s">
        <v>7</v>
      </c>
      <c r="B19" s="31" t="s">
        <v>100</v>
      </c>
      <c r="C19" s="10">
        <v>112763</v>
      </c>
      <c r="D19" s="11">
        <v>112163</v>
      </c>
      <c r="E19" s="43">
        <v>600</v>
      </c>
      <c r="F19" s="10">
        <v>105940</v>
      </c>
      <c r="G19" s="11">
        <v>100277</v>
      </c>
      <c r="H19" s="43">
        <v>5663</v>
      </c>
      <c r="I19" s="21">
        <v>105676</v>
      </c>
      <c r="J19" s="22">
        <v>100483</v>
      </c>
      <c r="K19" s="28">
        <v>5193</v>
      </c>
      <c r="L19" s="21">
        <v>76704</v>
      </c>
      <c r="M19" s="22">
        <v>75734</v>
      </c>
      <c r="N19" s="28">
        <v>970</v>
      </c>
    </row>
    <row r="20" spans="1:14" ht="15.95" customHeight="1" x14ac:dyDescent="0.15">
      <c r="A20" s="65"/>
      <c r="B20" s="20" t="s">
        <v>101</v>
      </c>
      <c r="C20" s="10">
        <v>109600</v>
      </c>
      <c r="D20" s="11">
        <v>109600</v>
      </c>
      <c r="E20" s="43">
        <v>0</v>
      </c>
      <c r="F20" s="10">
        <v>80780</v>
      </c>
      <c r="G20" s="11">
        <v>80780</v>
      </c>
      <c r="H20" s="43">
        <v>0</v>
      </c>
      <c r="I20" s="21">
        <v>84561</v>
      </c>
      <c r="J20" s="22">
        <v>84561</v>
      </c>
      <c r="K20" s="28">
        <v>0</v>
      </c>
      <c r="L20" s="21">
        <v>72886</v>
      </c>
      <c r="M20" s="22">
        <v>72886</v>
      </c>
      <c r="N20" s="28">
        <v>0</v>
      </c>
    </row>
    <row r="21" spans="1:14" ht="15.95" customHeight="1" x14ac:dyDescent="0.15">
      <c r="A21" s="65"/>
      <c r="B21" s="16" t="s">
        <v>69</v>
      </c>
      <c r="C21" s="12">
        <v>109337</v>
      </c>
      <c r="D21" s="13">
        <v>109337</v>
      </c>
      <c r="E21" s="44">
        <v>0</v>
      </c>
      <c r="F21" s="12">
        <v>103441</v>
      </c>
      <c r="G21" s="13">
        <v>103441</v>
      </c>
      <c r="H21" s="44">
        <v>0</v>
      </c>
      <c r="I21" s="23">
        <v>99405</v>
      </c>
      <c r="J21" s="24">
        <v>99405</v>
      </c>
      <c r="K21" s="29">
        <v>0</v>
      </c>
      <c r="L21" s="23">
        <v>120000</v>
      </c>
      <c r="M21" s="24">
        <v>120000</v>
      </c>
      <c r="N21" s="29">
        <v>0</v>
      </c>
    </row>
    <row r="22" spans="1:14" ht="15.95" customHeight="1" x14ac:dyDescent="0.15">
      <c r="A22" s="65"/>
      <c r="B22" s="16" t="s">
        <v>70</v>
      </c>
      <c r="C22" s="12">
        <v>112759</v>
      </c>
      <c r="D22" s="13">
        <v>112759</v>
      </c>
      <c r="E22" s="44">
        <v>0</v>
      </c>
      <c r="F22" s="12">
        <v>106507</v>
      </c>
      <c r="G22" s="13">
        <v>105624</v>
      </c>
      <c r="H22" s="44">
        <v>883</v>
      </c>
      <c r="I22" s="23">
        <v>111288</v>
      </c>
      <c r="J22" s="24">
        <v>111288</v>
      </c>
      <c r="K22" s="29">
        <v>0</v>
      </c>
      <c r="L22" s="23">
        <v>72480</v>
      </c>
      <c r="M22" s="24">
        <v>72480</v>
      </c>
      <c r="N22" s="29">
        <v>0</v>
      </c>
    </row>
    <row r="23" spans="1:14" ht="15.95" customHeight="1" x14ac:dyDescent="0.15">
      <c r="A23" s="65"/>
      <c r="B23" s="16" t="s">
        <v>71</v>
      </c>
      <c r="C23" s="12">
        <v>111247</v>
      </c>
      <c r="D23" s="13">
        <v>111183</v>
      </c>
      <c r="E23" s="44">
        <v>64</v>
      </c>
      <c r="F23" s="12">
        <v>105173</v>
      </c>
      <c r="G23" s="13">
        <v>104614</v>
      </c>
      <c r="H23" s="44">
        <v>559</v>
      </c>
      <c r="I23" s="23">
        <v>101414</v>
      </c>
      <c r="J23" s="24">
        <v>101414</v>
      </c>
      <c r="K23" s="29">
        <v>0</v>
      </c>
      <c r="L23" s="23">
        <v>77560</v>
      </c>
      <c r="M23" s="24">
        <v>77560</v>
      </c>
      <c r="N23" s="29">
        <v>0</v>
      </c>
    </row>
    <row r="24" spans="1:14" ht="15.95" customHeight="1" x14ac:dyDescent="0.15">
      <c r="A24" s="65"/>
      <c r="B24" s="16" t="s">
        <v>72</v>
      </c>
      <c r="C24" s="12">
        <v>116477</v>
      </c>
      <c r="D24" s="13">
        <v>116477</v>
      </c>
      <c r="E24" s="44">
        <v>0</v>
      </c>
      <c r="F24" s="12">
        <v>92547</v>
      </c>
      <c r="G24" s="13">
        <v>92547</v>
      </c>
      <c r="H24" s="44">
        <v>0</v>
      </c>
      <c r="I24" s="23">
        <v>89437</v>
      </c>
      <c r="J24" s="24">
        <v>89437</v>
      </c>
      <c r="K24" s="29">
        <v>0</v>
      </c>
      <c r="L24" s="23">
        <v>57248</v>
      </c>
      <c r="M24" s="24">
        <v>57248</v>
      </c>
      <c r="N24" s="29">
        <v>0</v>
      </c>
    </row>
    <row r="25" spans="1:14" ht="15.95" customHeight="1" x14ac:dyDescent="0.15">
      <c r="A25" s="65"/>
      <c r="B25" s="5" t="s">
        <v>73</v>
      </c>
      <c r="C25" s="12">
        <v>116852</v>
      </c>
      <c r="D25" s="13">
        <v>116722</v>
      </c>
      <c r="E25" s="44">
        <v>130</v>
      </c>
      <c r="F25" s="12">
        <v>103854</v>
      </c>
      <c r="G25" s="13">
        <v>103854</v>
      </c>
      <c r="H25" s="44">
        <v>0</v>
      </c>
      <c r="I25" s="23">
        <v>99066</v>
      </c>
      <c r="J25" s="24">
        <v>99066</v>
      </c>
      <c r="K25" s="29">
        <v>0</v>
      </c>
      <c r="L25" s="23">
        <v>71857</v>
      </c>
      <c r="M25" s="24">
        <v>71857</v>
      </c>
      <c r="N25" s="29">
        <v>0</v>
      </c>
    </row>
    <row r="26" spans="1:14" ht="15.95" customHeight="1" x14ac:dyDescent="0.15">
      <c r="A26" s="65"/>
      <c r="B26" s="5" t="s">
        <v>74</v>
      </c>
      <c r="C26" s="12">
        <v>118290</v>
      </c>
      <c r="D26" s="13">
        <v>115469</v>
      </c>
      <c r="E26" s="44">
        <v>2821</v>
      </c>
      <c r="F26" s="12">
        <v>128251</v>
      </c>
      <c r="G26" s="13">
        <v>111518</v>
      </c>
      <c r="H26" s="44">
        <v>16733</v>
      </c>
      <c r="I26" s="23">
        <v>108977</v>
      </c>
      <c r="J26" s="24">
        <v>108977</v>
      </c>
      <c r="K26" s="29">
        <v>0</v>
      </c>
      <c r="L26" s="23">
        <v>67946</v>
      </c>
      <c r="M26" s="24">
        <v>67686</v>
      </c>
      <c r="N26" s="29">
        <v>260</v>
      </c>
    </row>
    <row r="27" spans="1:14" ht="15.95" customHeight="1" x14ac:dyDescent="0.15">
      <c r="A27" s="65"/>
      <c r="B27" s="5" t="s">
        <v>75</v>
      </c>
      <c r="C27" s="12">
        <v>115992</v>
      </c>
      <c r="D27" s="13">
        <v>115904</v>
      </c>
      <c r="E27" s="44">
        <v>88</v>
      </c>
      <c r="F27" s="12">
        <v>115317</v>
      </c>
      <c r="G27" s="13">
        <v>94902</v>
      </c>
      <c r="H27" s="44">
        <v>20415</v>
      </c>
      <c r="I27" s="23">
        <v>136247</v>
      </c>
      <c r="J27" s="24">
        <v>104668</v>
      </c>
      <c r="K27" s="29">
        <v>31579</v>
      </c>
      <c r="L27" s="23">
        <v>70391</v>
      </c>
      <c r="M27" s="24">
        <v>70391</v>
      </c>
      <c r="N27" s="29">
        <v>0</v>
      </c>
    </row>
    <row r="28" spans="1:14" ht="15.95" customHeight="1" x14ac:dyDescent="0.15">
      <c r="A28" s="65"/>
      <c r="B28" s="5" t="s">
        <v>76</v>
      </c>
      <c r="C28" s="12">
        <v>113526</v>
      </c>
      <c r="D28" s="13">
        <v>113526</v>
      </c>
      <c r="E28" s="44">
        <v>0</v>
      </c>
      <c r="F28" s="12">
        <v>103822</v>
      </c>
      <c r="G28" s="13">
        <v>103822</v>
      </c>
      <c r="H28" s="44">
        <v>0</v>
      </c>
      <c r="I28" s="23">
        <v>110155</v>
      </c>
      <c r="J28" s="24">
        <v>110155</v>
      </c>
      <c r="K28" s="29">
        <v>0</v>
      </c>
      <c r="L28" s="23">
        <v>81938</v>
      </c>
      <c r="M28" s="24">
        <v>81938</v>
      </c>
      <c r="N28" s="29">
        <v>0</v>
      </c>
    </row>
    <row r="29" spans="1:14" ht="15.95" customHeight="1" x14ac:dyDescent="0.15">
      <c r="A29" s="65"/>
      <c r="B29" s="5" t="s">
        <v>77</v>
      </c>
      <c r="C29" s="12">
        <v>108107</v>
      </c>
      <c r="D29" s="13">
        <v>108107</v>
      </c>
      <c r="E29" s="44">
        <v>0</v>
      </c>
      <c r="F29" s="12">
        <v>105693</v>
      </c>
      <c r="G29" s="13">
        <v>103585</v>
      </c>
      <c r="H29" s="44">
        <v>2108</v>
      </c>
      <c r="I29" s="23">
        <v>105284</v>
      </c>
      <c r="J29" s="24">
        <v>105284</v>
      </c>
      <c r="K29" s="29">
        <v>0</v>
      </c>
      <c r="L29" s="23">
        <v>110099</v>
      </c>
      <c r="M29" s="24">
        <v>110099</v>
      </c>
      <c r="N29" s="29">
        <v>0</v>
      </c>
    </row>
    <row r="30" spans="1:14" ht="15.95" customHeight="1" x14ac:dyDescent="0.15">
      <c r="A30" s="65"/>
      <c r="B30" s="5" t="s">
        <v>78</v>
      </c>
      <c r="C30" s="12">
        <v>108581</v>
      </c>
      <c r="D30" s="13">
        <v>108581</v>
      </c>
      <c r="E30" s="44">
        <v>0</v>
      </c>
      <c r="F30" s="12">
        <v>94746</v>
      </c>
      <c r="G30" s="13">
        <v>94023</v>
      </c>
      <c r="H30" s="44">
        <v>723</v>
      </c>
      <c r="I30" s="23">
        <v>89627</v>
      </c>
      <c r="J30" s="24">
        <v>89627</v>
      </c>
      <c r="K30" s="29">
        <v>0</v>
      </c>
      <c r="L30" s="23">
        <v>87332</v>
      </c>
      <c r="M30" s="24">
        <v>87332</v>
      </c>
      <c r="N30" s="29">
        <v>0</v>
      </c>
    </row>
    <row r="31" spans="1:14" ht="15.95" customHeight="1" thickBot="1" x14ac:dyDescent="0.2">
      <c r="A31" s="70"/>
      <c r="B31" s="6" t="s">
        <v>79</v>
      </c>
      <c r="C31" s="14">
        <v>112326</v>
      </c>
      <c r="D31" s="15">
        <v>108772</v>
      </c>
      <c r="E31" s="45">
        <v>3554</v>
      </c>
      <c r="F31" s="14">
        <v>133384</v>
      </c>
      <c r="G31" s="15">
        <v>105053</v>
      </c>
      <c r="H31" s="45">
        <v>28331</v>
      </c>
      <c r="I31" s="25">
        <v>136556</v>
      </c>
      <c r="J31" s="26">
        <v>101032</v>
      </c>
      <c r="K31" s="30">
        <v>35524</v>
      </c>
      <c r="L31" s="25">
        <v>75578</v>
      </c>
      <c r="M31" s="26">
        <v>63403</v>
      </c>
      <c r="N31" s="30">
        <v>12175</v>
      </c>
    </row>
  </sheetData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ht="11.25" customHeight="1" x14ac:dyDescent="0.15">
      <c r="B1" s="4" t="s">
        <v>20</v>
      </c>
      <c r="C1" s="2"/>
      <c r="D1" s="2"/>
      <c r="E1" s="2"/>
      <c r="F1" s="2"/>
      <c r="G1" s="2"/>
      <c r="H1" s="2"/>
      <c r="I1" s="2"/>
      <c r="J1" s="2"/>
      <c r="N1" s="1" t="s">
        <v>6</v>
      </c>
    </row>
    <row r="2" spans="1:14" ht="11.25" customHeight="1" thickBot="1" x14ac:dyDescent="0.2">
      <c r="C2" s="2"/>
      <c r="D2" s="2"/>
      <c r="E2" s="2"/>
      <c r="F2" s="2"/>
      <c r="G2" s="2"/>
      <c r="H2" s="2"/>
      <c r="I2" s="2"/>
      <c r="J2" s="2"/>
      <c r="N2" s="2" t="s">
        <v>2</v>
      </c>
    </row>
    <row r="3" spans="1:14" ht="12.95" customHeight="1" thickBot="1" x14ac:dyDescent="0.2">
      <c r="A3" s="71" t="s">
        <v>16</v>
      </c>
      <c r="B3" s="71"/>
      <c r="C3" s="18"/>
      <c r="D3" s="72" t="s">
        <v>95</v>
      </c>
      <c r="E3" s="73"/>
      <c r="F3" s="73"/>
      <c r="G3" s="73"/>
      <c r="H3" s="73"/>
      <c r="I3" s="73"/>
      <c r="J3" s="73"/>
      <c r="K3" s="73"/>
      <c r="L3" s="73"/>
      <c r="M3" s="73"/>
      <c r="N3" s="17"/>
    </row>
    <row r="4" spans="1:14" ht="12.95" customHeight="1" thickBot="1" x14ac:dyDescent="0.2">
      <c r="A4" s="71"/>
      <c r="B4" s="71"/>
      <c r="C4" s="59" t="s">
        <v>34</v>
      </c>
      <c r="D4" s="58"/>
      <c r="E4" s="58"/>
      <c r="F4" s="58" t="s">
        <v>85</v>
      </c>
      <c r="G4" s="58"/>
      <c r="H4" s="58"/>
      <c r="I4" s="58" t="s">
        <v>86</v>
      </c>
      <c r="J4" s="58"/>
      <c r="K4" s="58"/>
      <c r="L4" s="58" t="s">
        <v>87</v>
      </c>
      <c r="M4" s="58"/>
      <c r="N4" s="58"/>
    </row>
    <row r="5" spans="1:14" s="2" customFormat="1" ht="21.95" customHeight="1" thickBot="1" x14ac:dyDescent="0.2">
      <c r="A5" s="71"/>
      <c r="B5" s="71"/>
      <c r="C5" s="7" t="s">
        <v>8</v>
      </c>
      <c r="D5" s="8" t="s">
        <v>0</v>
      </c>
      <c r="E5" s="9" t="s">
        <v>3</v>
      </c>
      <c r="F5" s="7" t="s">
        <v>9</v>
      </c>
      <c r="G5" s="8" t="s">
        <v>0</v>
      </c>
      <c r="H5" s="9" t="s">
        <v>3</v>
      </c>
      <c r="I5" s="7" t="s">
        <v>9</v>
      </c>
      <c r="J5" s="8" t="s">
        <v>0</v>
      </c>
      <c r="K5" s="9" t="s">
        <v>3</v>
      </c>
      <c r="L5" s="7" t="s">
        <v>9</v>
      </c>
      <c r="M5" s="8" t="s">
        <v>0</v>
      </c>
      <c r="N5" s="9" t="s">
        <v>3</v>
      </c>
    </row>
    <row r="6" spans="1:14" ht="15.95" customHeight="1" thickBot="1" x14ac:dyDescent="0.2">
      <c r="A6" s="69" t="s">
        <v>4</v>
      </c>
      <c r="B6" s="31" t="s">
        <v>100</v>
      </c>
      <c r="C6" s="10">
        <v>434635</v>
      </c>
      <c r="D6" s="11">
        <v>334206</v>
      </c>
      <c r="E6" s="43">
        <v>100429</v>
      </c>
      <c r="F6" s="10">
        <v>282951</v>
      </c>
      <c r="G6" s="11">
        <v>266386</v>
      </c>
      <c r="H6" s="43">
        <v>16565</v>
      </c>
      <c r="I6" s="10">
        <v>521792</v>
      </c>
      <c r="J6" s="11">
        <v>383101</v>
      </c>
      <c r="K6" s="43">
        <v>138691</v>
      </c>
      <c r="L6" s="10">
        <v>364893</v>
      </c>
      <c r="M6" s="11">
        <v>302015</v>
      </c>
      <c r="N6" s="43">
        <v>62878</v>
      </c>
    </row>
    <row r="7" spans="1:14" ht="15.95" customHeight="1" x14ac:dyDescent="0.15">
      <c r="A7" s="65"/>
      <c r="B7" s="20" t="s">
        <v>101</v>
      </c>
      <c r="C7" s="10">
        <v>352992</v>
      </c>
      <c r="D7" s="11">
        <v>352992</v>
      </c>
      <c r="E7" s="43">
        <v>0</v>
      </c>
      <c r="F7" s="10">
        <v>285104</v>
      </c>
      <c r="G7" s="11">
        <v>274889</v>
      </c>
      <c r="H7" s="43">
        <v>10215</v>
      </c>
      <c r="I7" s="10">
        <v>530827</v>
      </c>
      <c r="J7" s="11">
        <v>378706</v>
      </c>
      <c r="K7" s="43">
        <v>152121</v>
      </c>
      <c r="L7" s="10">
        <v>293905</v>
      </c>
      <c r="M7" s="11">
        <v>289555</v>
      </c>
      <c r="N7" s="43">
        <v>4350</v>
      </c>
    </row>
    <row r="8" spans="1:14" ht="15.95" customHeight="1" x14ac:dyDescent="0.15">
      <c r="A8" s="65"/>
      <c r="B8" s="16" t="s">
        <v>69</v>
      </c>
      <c r="C8" s="12">
        <v>345190</v>
      </c>
      <c r="D8" s="13">
        <v>345190</v>
      </c>
      <c r="E8" s="44">
        <v>0</v>
      </c>
      <c r="F8" s="12">
        <v>276443</v>
      </c>
      <c r="G8" s="13">
        <v>276443</v>
      </c>
      <c r="H8" s="44">
        <v>0</v>
      </c>
      <c r="I8" s="12">
        <v>379072</v>
      </c>
      <c r="J8" s="13">
        <v>378486</v>
      </c>
      <c r="K8" s="44">
        <v>586</v>
      </c>
      <c r="L8" s="12">
        <v>296878</v>
      </c>
      <c r="M8" s="13">
        <v>296878</v>
      </c>
      <c r="N8" s="44">
        <v>0</v>
      </c>
    </row>
    <row r="9" spans="1:14" ht="15.95" customHeight="1" x14ac:dyDescent="0.15">
      <c r="A9" s="65"/>
      <c r="B9" s="16" t="s">
        <v>70</v>
      </c>
      <c r="C9" s="12">
        <v>385191</v>
      </c>
      <c r="D9" s="13">
        <v>385191</v>
      </c>
      <c r="E9" s="44">
        <v>0</v>
      </c>
      <c r="F9" s="12">
        <v>265848</v>
      </c>
      <c r="G9" s="13">
        <v>265848</v>
      </c>
      <c r="H9" s="44">
        <v>0</v>
      </c>
      <c r="I9" s="12">
        <v>407613</v>
      </c>
      <c r="J9" s="13">
        <v>379140</v>
      </c>
      <c r="K9" s="44">
        <v>28473</v>
      </c>
      <c r="L9" s="12">
        <v>294764</v>
      </c>
      <c r="M9" s="13">
        <v>294764</v>
      </c>
      <c r="N9" s="44">
        <v>0</v>
      </c>
    </row>
    <row r="10" spans="1:14" ht="15.95" customHeight="1" x14ac:dyDescent="0.15">
      <c r="A10" s="65"/>
      <c r="B10" s="16" t="s">
        <v>71</v>
      </c>
      <c r="C10" s="12">
        <v>339695</v>
      </c>
      <c r="D10" s="13">
        <v>339695</v>
      </c>
      <c r="E10" s="44">
        <v>0</v>
      </c>
      <c r="F10" s="12">
        <v>269535</v>
      </c>
      <c r="G10" s="13">
        <v>269535</v>
      </c>
      <c r="H10" s="44">
        <v>0</v>
      </c>
      <c r="I10" s="12">
        <v>675692</v>
      </c>
      <c r="J10" s="13">
        <v>390846</v>
      </c>
      <c r="K10" s="44">
        <v>284846</v>
      </c>
      <c r="L10" s="12">
        <v>297927</v>
      </c>
      <c r="M10" s="13">
        <v>297927</v>
      </c>
      <c r="N10" s="44">
        <v>0</v>
      </c>
    </row>
    <row r="11" spans="1:14" ht="15.95" customHeight="1" x14ac:dyDescent="0.15">
      <c r="A11" s="65"/>
      <c r="B11" s="16" t="s">
        <v>72</v>
      </c>
      <c r="C11" s="12">
        <v>344150</v>
      </c>
      <c r="D11" s="13">
        <v>335909</v>
      </c>
      <c r="E11" s="44">
        <v>8241</v>
      </c>
      <c r="F11" s="12">
        <v>274638</v>
      </c>
      <c r="G11" s="13">
        <v>274163</v>
      </c>
      <c r="H11" s="44">
        <v>475</v>
      </c>
      <c r="I11" s="12">
        <v>432167</v>
      </c>
      <c r="J11" s="13">
        <v>384076</v>
      </c>
      <c r="K11" s="44">
        <v>48091</v>
      </c>
      <c r="L11" s="12">
        <v>292171</v>
      </c>
      <c r="M11" s="13">
        <v>292171</v>
      </c>
      <c r="N11" s="44">
        <v>0</v>
      </c>
    </row>
    <row r="12" spans="1:14" ht="15.95" customHeight="1" x14ac:dyDescent="0.15">
      <c r="A12" s="65"/>
      <c r="B12" s="5" t="s">
        <v>73</v>
      </c>
      <c r="C12" s="12">
        <v>760541</v>
      </c>
      <c r="D12" s="13">
        <v>341350</v>
      </c>
      <c r="E12" s="44">
        <v>419191</v>
      </c>
      <c r="F12" s="12">
        <v>280539</v>
      </c>
      <c r="G12" s="13">
        <v>280539</v>
      </c>
      <c r="H12" s="44">
        <v>0</v>
      </c>
      <c r="I12" s="12">
        <v>727022</v>
      </c>
      <c r="J12" s="13">
        <v>386726</v>
      </c>
      <c r="K12" s="44">
        <v>340296</v>
      </c>
      <c r="L12" s="12">
        <v>504023</v>
      </c>
      <c r="M12" s="13">
        <v>297006</v>
      </c>
      <c r="N12" s="44">
        <v>207017</v>
      </c>
    </row>
    <row r="13" spans="1:14" ht="15.95" customHeight="1" x14ac:dyDescent="0.15">
      <c r="A13" s="65"/>
      <c r="B13" s="5" t="s">
        <v>74</v>
      </c>
      <c r="C13" s="12">
        <v>428570</v>
      </c>
      <c r="D13" s="13">
        <v>301244</v>
      </c>
      <c r="E13" s="44">
        <v>127326</v>
      </c>
      <c r="F13" s="12">
        <v>317245</v>
      </c>
      <c r="G13" s="13">
        <v>262228</v>
      </c>
      <c r="H13" s="44">
        <v>55017</v>
      </c>
      <c r="I13" s="12">
        <v>583693</v>
      </c>
      <c r="J13" s="13">
        <v>383613</v>
      </c>
      <c r="K13" s="44">
        <v>200080</v>
      </c>
      <c r="L13" s="12">
        <v>451399</v>
      </c>
      <c r="M13" s="13">
        <v>309576</v>
      </c>
      <c r="N13" s="44">
        <v>141823</v>
      </c>
    </row>
    <row r="14" spans="1:14" ht="15.95" customHeight="1" x14ac:dyDescent="0.15">
      <c r="A14" s="65"/>
      <c r="B14" s="5" t="s">
        <v>75</v>
      </c>
      <c r="C14" s="12">
        <v>304459</v>
      </c>
      <c r="D14" s="13">
        <v>304459</v>
      </c>
      <c r="E14" s="44">
        <v>0</v>
      </c>
      <c r="F14" s="12">
        <v>290145</v>
      </c>
      <c r="G14" s="13">
        <v>257904</v>
      </c>
      <c r="H14" s="44">
        <v>32241</v>
      </c>
      <c r="I14" s="12">
        <v>382401</v>
      </c>
      <c r="J14" s="13">
        <v>377562</v>
      </c>
      <c r="K14" s="44">
        <v>4839</v>
      </c>
      <c r="L14" s="12">
        <v>333648</v>
      </c>
      <c r="M14" s="13">
        <v>312621</v>
      </c>
      <c r="N14" s="44">
        <v>21027</v>
      </c>
    </row>
    <row r="15" spans="1:14" ht="15.95" customHeight="1" x14ac:dyDescent="0.15">
      <c r="A15" s="65"/>
      <c r="B15" s="5" t="s">
        <v>76</v>
      </c>
      <c r="C15" s="12">
        <v>300182</v>
      </c>
      <c r="D15" s="13">
        <v>300182</v>
      </c>
      <c r="E15" s="44">
        <v>0</v>
      </c>
      <c r="F15" s="12">
        <v>259710</v>
      </c>
      <c r="G15" s="13">
        <v>257804</v>
      </c>
      <c r="H15" s="44">
        <v>1906</v>
      </c>
      <c r="I15" s="12">
        <v>423526</v>
      </c>
      <c r="J15" s="13">
        <v>379361</v>
      </c>
      <c r="K15" s="44">
        <v>44165</v>
      </c>
      <c r="L15" s="12">
        <v>309808</v>
      </c>
      <c r="M15" s="13">
        <v>309808</v>
      </c>
      <c r="N15" s="44">
        <v>0</v>
      </c>
    </row>
    <row r="16" spans="1:14" ht="15.95" customHeight="1" x14ac:dyDescent="0.15">
      <c r="A16" s="65"/>
      <c r="B16" s="5" t="s">
        <v>77</v>
      </c>
      <c r="C16" s="12">
        <v>331697</v>
      </c>
      <c r="D16" s="13">
        <v>331697</v>
      </c>
      <c r="E16" s="44">
        <v>0</v>
      </c>
      <c r="F16" s="12">
        <v>256100</v>
      </c>
      <c r="G16" s="13">
        <v>256100</v>
      </c>
      <c r="H16" s="44">
        <v>0</v>
      </c>
      <c r="I16" s="12">
        <v>505421</v>
      </c>
      <c r="J16" s="13">
        <v>381132</v>
      </c>
      <c r="K16" s="44">
        <v>124289</v>
      </c>
      <c r="L16" s="12">
        <v>308695</v>
      </c>
      <c r="M16" s="13">
        <v>308695</v>
      </c>
      <c r="N16" s="44">
        <v>0</v>
      </c>
    </row>
    <row r="17" spans="1:14" ht="15.95" customHeight="1" x14ac:dyDescent="0.15">
      <c r="A17" s="65"/>
      <c r="B17" s="5" t="s">
        <v>78</v>
      </c>
      <c r="C17" s="12">
        <v>354159</v>
      </c>
      <c r="D17" s="13">
        <v>346276</v>
      </c>
      <c r="E17" s="44">
        <v>7883</v>
      </c>
      <c r="F17" s="12">
        <v>290352</v>
      </c>
      <c r="G17" s="13">
        <v>264221</v>
      </c>
      <c r="H17" s="44">
        <v>26131</v>
      </c>
      <c r="I17" s="12">
        <v>492036</v>
      </c>
      <c r="J17" s="13">
        <v>386508</v>
      </c>
      <c r="K17" s="44">
        <v>105528</v>
      </c>
      <c r="L17" s="12">
        <v>307542</v>
      </c>
      <c r="M17" s="13">
        <v>307542</v>
      </c>
      <c r="N17" s="44">
        <v>0</v>
      </c>
    </row>
    <row r="18" spans="1:14" ht="15.95" customHeight="1" thickBot="1" x14ac:dyDescent="0.2">
      <c r="A18" s="70"/>
      <c r="B18" s="6" t="s">
        <v>79</v>
      </c>
      <c r="C18" s="14">
        <v>902750</v>
      </c>
      <c r="D18" s="15">
        <v>339923</v>
      </c>
      <c r="E18" s="45">
        <v>562827</v>
      </c>
      <c r="F18" s="14">
        <v>326744</v>
      </c>
      <c r="G18" s="15">
        <v>258858</v>
      </c>
      <c r="H18" s="45">
        <v>67886</v>
      </c>
      <c r="I18" s="14">
        <v>725283</v>
      </c>
      <c r="J18" s="15">
        <v>391374</v>
      </c>
      <c r="K18" s="45">
        <v>333909</v>
      </c>
      <c r="L18" s="14">
        <v>699693</v>
      </c>
      <c r="M18" s="15">
        <v>310628</v>
      </c>
      <c r="N18" s="45">
        <v>389065</v>
      </c>
    </row>
    <row r="19" spans="1:14" ht="15.95" customHeight="1" thickBot="1" x14ac:dyDescent="0.2">
      <c r="A19" s="69" t="s">
        <v>5</v>
      </c>
      <c r="B19" s="31" t="s">
        <v>100</v>
      </c>
      <c r="C19" s="10">
        <v>110261</v>
      </c>
      <c r="D19" s="11">
        <v>107108</v>
      </c>
      <c r="E19" s="43">
        <v>3153</v>
      </c>
      <c r="F19" s="10">
        <v>89159</v>
      </c>
      <c r="G19" s="11">
        <v>89131</v>
      </c>
      <c r="H19" s="43">
        <v>28</v>
      </c>
      <c r="I19" s="10">
        <v>133986</v>
      </c>
      <c r="J19" s="11">
        <v>122856</v>
      </c>
      <c r="K19" s="43">
        <v>11130</v>
      </c>
      <c r="L19" s="10">
        <v>142124</v>
      </c>
      <c r="M19" s="11">
        <v>136812</v>
      </c>
      <c r="N19" s="43">
        <v>5312</v>
      </c>
    </row>
    <row r="20" spans="1:14" ht="15.95" customHeight="1" x14ac:dyDescent="0.15">
      <c r="A20" s="65"/>
      <c r="B20" s="20" t="s">
        <v>101</v>
      </c>
      <c r="C20" s="10">
        <v>136093</v>
      </c>
      <c r="D20" s="11">
        <v>136093</v>
      </c>
      <c r="E20" s="43">
        <v>0</v>
      </c>
      <c r="F20" s="10">
        <v>78759</v>
      </c>
      <c r="G20" s="11">
        <v>78759</v>
      </c>
      <c r="H20" s="43">
        <v>0</v>
      </c>
      <c r="I20" s="10">
        <v>190685</v>
      </c>
      <c r="J20" s="11">
        <v>123200</v>
      </c>
      <c r="K20" s="43">
        <v>67485</v>
      </c>
      <c r="L20" s="10">
        <v>121014</v>
      </c>
      <c r="M20" s="11">
        <v>116200</v>
      </c>
      <c r="N20" s="43">
        <v>4814</v>
      </c>
    </row>
    <row r="21" spans="1:14" ht="15.95" customHeight="1" x14ac:dyDescent="0.15">
      <c r="A21" s="65"/>
      <c r="B21" s="16" t="s">
        <v>69</v>
      </c>
      <c r="C21" s="12">
        <v>118882</v>
      </c>
      <c r="D21" s="13">
        <v>118882</v>
      </c>
      <c r="E21" s="44">
        <v>0</v>
      </c>
      <c r="F21" s="12">
        <v>89612</v>
      </c>
      <c r="G21" s="13">
        <v>89612</v>
      </c>
      <c r="H21" s="44">
        <v>0</v>
      </c>
      <c r="I21" s="12">
        <v>78403</v>
      </c>
      <c r="J21" s="13">
        <v>78403</v>
      </c>
      <c r="K21" s="44">
        <v>0</v>
      </c>
      <c r="L21" s="12">
        <v>123687</v>
      </c>
      <c r="M21" s="13">
        <v>123687</v>
      </c>
      <c r="N21" s="44">
        <v>0</v>
      </c>
    </row>
    <row r="22" spans="1:14" ht="15.95" customHeight="1" x14ac:dyDescent="0.15">
      <c r="A22" s="65"/>
      <c r="B22" s="16" t="s">
        <v>70</v>
      </c>
      <c r="C22" s="12">
        <v>90597</v>
      </c>
      <c r="D22" s="13">
        <v>90597</v>
      </c>
      <c r="E22" s="44">
        <v>0</v>
      </c>
      <c r="F22" s="12">
        <v>95364</v>
      </c>
      <c r="G22" s="13">
        <v>95364</v>
      </c>
      <c r="H22" s="44">
        <v>0</v>
      </c>
      <c r="I22" s="12">
        <v>123954</v>
      </c>
      <c r="J22" s="13">
        <v>123480</v>
      </c>
      <c r="K22" s="44">
        <v>474</v>
      </c>
      <c r="L22" s="12">
        <v>128492</v>
      </c>
      <c r="M22" s="13">
        <v>128492</v>
      </c>
      <c r="N22" s="44">
        <v>0</v>
      </c>
    </row>
    <row r="23" spans="1:14" ht="15.95" customHeight="1" x14ac:dyDescent="0.15">
      <c r="A23" s="65"/>
      <c r="B23" s="16" t="s">
        <v>71</v>
      </c>
      <c r="C23" s="12">
        <v>100390</v>
      </c>
      <c r="D23" s="13">
        <v>100390</v>
      </c>
      <c r="E23" s="44">
        <v>0</v>
      </c>
      <c r="F23" s="12">
        <v>98176</v>
      </c>
      <c r="G23" s="13">
        <v>98176</v>
      </c>
      <c r="H23" s="44">
        <v>0</v>
      </c>
      <c r="I23" s="12">
        <v>133818</v>
      </c>
      <c r="J23" s="13">
        <v>133818</v>
      </c>
      <c r="K23" s="44">
        <v>0</v>
      </c>
      <c r="L23" s="12">
        <v>140075</v>
      </c>
      <c r="M23" s="13">
        <v>140075</v>
      </c>
      <c r="N23" s="44">
        <v>0</v>
      </c>
    </row>
    <row r="24" spans="1:14" ht="15.95" customHeight="1" x14ac:dyDescent="0.15">
      <c r="A24" s="65"/>
      <c r="B24" s="16" t="s">
        <v>72</v>
      </c>
      <c r="C24" s="12">
        <v>114956</v>
      </c>
      <c r="D24" s="13">
        <v>101737</v>
      </c>
      <c r="E24" s="44">
        <v>13219</v>
      </c>
      <c r="F24" s="12">
        <v>92045</v>
      </c>
      <c r="G24" s="13">
        <v>92045</v>
      </c>
      <c r="H24" s="44">
        <v>0</v>
      </c>
      <c r="I24" s="12">
        <v>131423</v>
      </c>
      <c r="J24" s="13">
        <v>131423</v>
      </c>
      <c r="K24" s="44">
        <v>0</v>
      </c>
      <c r="L24" s="12">
        <v>122207</v>
      </c>
      <c r="M24" s="13">
        <v>122207</v>
      </c>
      <c r="N24" s="44">
        <v>0</v>
      </c>
    </row>
    <row r="25" spans="1:14" ht="15.95" customHeight="1" x14ac:dyDescent="0.15">
      <c r="A25" s="65"/>
      <c r="B25" s="5" t="s">
        <v>73</v>
      </c>
      <c r="C25" s="12">
        <v>95284</v>
      </c>
      <c r="D25" s="13">
        <v>91360</v>
      </c>
      <c r="E25" s="44">
        <v>3924</v>
      </c>
      <c r="F25" s="12">
        <v>101644</v>
      </c>
      <c r="G25" s="13">
        <v>101644</v>
      </c>
      <c r="H25" s="44">
        <v>0</v>
      </c>
      <c r="I25" s="12">
        <v>121893</v>
      </c>
      <c r="J25" s="13">
        <v>117537</v>
      </c>
      <c r="K25" s="44">
        <v>4356</v>
      </c>
      <c r="L25" s="12">
        <v>134331</v>
      </c>
      <c r="M25" s="13">
        <v>122819</v>
      </c>
      <c r="N25" s="44">
        <v>11512</v>
      </c>
    </row>
    <row r="26" spans="1:14" ht="15.95" customHeight="1" x14ac:dyDescent="0.15">
      <c r="A26" s="65"/>
      <c r="B26" s="5" t="s">
        <v>74</v>
      </c>
      <c r="C26" s="12">
        <v>108841</v>
      </c>
      <c r="D26" s="13">
        <v>103326</v>
      </c>
      <c r="E26" s="44">
        <v>5515</v>
      </c>
      <c r="F26" s="12">
        <v>90751</v>
      </c>
      <c r="G26" s="13">
        <v>90584</v>
      </c>
      <c r="H26" s="44">
        <v>167</v>
      </c>
      <c r="I26" s="12">
        <v>197359</v>
      </c>
      <c r="J26" s="13">
        <v>134159</v>
      </c>
      <c r="K26" s="44">
        <v>63200</v>
      </c>
      <c r="L26" s="12">
        <v>149959</v>
      </c>
      <c r="M26" s="13">
        <v>145313</v>
      </c>
      <c r="N26" s="44">
        <v>4646</v>
      </c>
    </row>
    <row r="27" spans="1:14" ht="15.95" customHeight="1" x14ac:dyDescent="0.15">
      <c r="A27" s="65"/>
      <c r="B27" s="5" t="s">
        <v>75</v>
      </c>
      <c r="C27" s="12">
        <v>84955</v>
      </c>
      <c r="D27" s="13">
        <v>84955</v>
      </c>
      <c r="E27" s="44">
        <v>0</v>
      </c>
      <c r="F27" s="12">
        <v>87036</v>
      </c>
      <c r="G27" s="13">
        <v>87036</v>
      </c>
      <c r="H27" s="44">
        <v>0</v>
      </c>
      <c r="I27" s="12">
        <v>126691</v>
      </c>
      <c r="J27" s="13">
        <v>126691</v>
      </c>
      <c r="K27" s="44">
        <v>0</v>
      </c>
      <c r="L27" s="12">
        <v>146194</v>
      </c>
      <c r="M27" s="13">
        <v>133199</v>
      </c>
      <c r="N27" s="44">
        <v>12995</v>
      </c>
    </row>
    <row r="28" spans="1:14" ht="15.95" customHeight="1" x14ac:dyDescent="0.15">
      <c r="A28" s="65"/>
      <c r="B28" s="5" t="s">
        <v>76</v>
      </c>
      <c r="C28" s="12">
        <v>90115</v>
      </c>
      <c r="D28" s="13">
        <v>90115</v>
      </c>
      <c r="E28" s="44">
        <v>0</v>
      </c>
      <c r="F28" s="12">
        <v>79717</v>
      </c>
      <c r="G28" s="13">
        <v>79717</v>
      </c>
      <c r="H28" s="44">
        <v>0</v>
      </c>
      <c r="I28" s="12">
        <v>142259</v>
      </c>
      <c r="J28" s="13">
        <v>142088</v>
      </c>
      <c r="K28" s="44">
        <v>171</v>
      </c>
      <c r="L28" s="12">
        <v>139853</v>
      </c>
      <c r="M28" s="13">
        <v>139853</v>
      </c>
      <c r="N28" s="44">
        <v>0</v>
      </c>
    </row>
    <row r="29" spans="1:14" ht="15.95" customHeight="1" x14ac:dyDescent="0.15">
      <c r="A29" s="65"/>
      <c r="B29" s="5" t="s">
        <v>77</v>
      </c>
      <c r="C29" s="12">
        <v>98737</v>
      </c>
      <c r="D29" s="13">
        <v>98737</v>
      </c>
      <c r="E29" s="44">
        <v>0</v>
      </c>
      <c r="F29" s="12">
        <v>82349</v>
      </c>
      <c r="G29" s="13">
        <v>82349</v>
      </c>
      <c r="H29" s="44">
        <v>0</v>
      </c>
      <c r="I29" s="12">
        <v>108504</v>
      </c>
      <c r="J29" s="13">
        <v>108504</v>
      </c>
      <c r="K29" s="44">
        <v>0</v>
      </c>
      <c r="L29" s="12">
        <v>144296</v>
      </c>
      <c r="M29" s="13">
        <v>144296</v>
      </c>
      <c r="N29" s="44">
        <v>0</v>
      </c>
    </row>
    <row r="30" spans="1:14" ht="15.95" customHeight="1" x14ac:dyDescent="0.15">
      <c r="A30" s="65"/>
      <c r="B30" s="5" t="s">
        <v>78</v>
      </c>
      <c r="C30" s="12">
        <v>123043</v>
      </c>
      <c r="D30" s="13">
        <v>96693</v>
      </c>
      <c r="E30" s="44">
        <v>26350</v>
      </c>
      <c r="F30" s="12">
        <v>85043</v>
      </c>
      <c r="G30" s="13">
        <v>85043</v>
      </c>
      <c r="H30" s="44">
        <v>0</v>
      </c>
      <c r="I30" s="12">
        <v>129548</v>
      </c>
      <c r="J30" s="13">
        <v>128777</v>
      </c>
      <c r="K30" s="44">
        <v>771</v>
      </c>
      <c r="L30" s="12">
        <v>148300</v>
      </c>
      <c r="M30" s="13">
        <v>148300</v>
      </c>
      <c r="N30" s="44">
        <v>0</v>
      </c>
    </row>
    <row r="31" spans="1:14" ht="15.95" customHeight="1" thickBot="1" x14ac:dyDescent="0.2">
      <c r="A31" s="70"/>
      <c r="B31" s="6" t="s">
        <v>79</v>
      </c>
      <c r="C31" s="14">
        <v>101826</v>
      </c>
      <c r="D31" s="15">
        <v>91271</v>
      </c>
      <c r="E31" s="45">
        <v>10555</v>
      </c>
      <c r="F31" s="14">
        <v>82048</v>
      </c>
      <c r="G31" s="15">
        <v>81813</v>
      </c>
      <c r="H31" s="45">
        <v>235</v>
      </c>
      <c r="I31" s="14">
        <v>126271</v>
      </c>
      <c r="J31" s="15">
        <v>125046</v>
      </c>
      <c r="K31" s="45">
        <v>1225</v>
      </c>
      <c r="L31" s="14">
        <v>179021</v>
      </c>
      <c r="M31" s="15">
        <v>154736</v>
      </c>
      <c r="N31" s="45">
        <v>24285</v>
      </c>
    </row>
  </sheetData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" style="3"/>
  </cols>
  <sheetData>
    <row r="1" spans="1:14" s="2" customFormat="1" ht="11.25" customHeight="1" x14ac:dyDescent="0.15">
      <c r="B1" s="4" t="s">
        <v>21</v>
      </c>
      <c r="K1" s="3"/>
      <c r="L1" s="3"/>
      <c r="M1" s="3"/>
      <c r="N1" s="1" t="s">
        <v>6</v>
      </c>
    </row>
    <row r="2" spans="1:14" s="2" customFormat="1" ht="11.25" customHeight="1" thickBot="1" x14ac:dyDescent="0.2">
      <c r="K2" s="3"/>
      <c r="L2" s="3"/>
      <c r="M2" s="3"/>
      <c r="N2" s="2" t="s">
        <v>2</v>
      </c>
    </row>
    <row r="3" spans="1:14" ht="12.95" customHeight="1" thickBot="1" x14ac:dyDescent="0.2">
      <c r="A3" s="71" t="s">
        <v>16</v>
      </c>
      <c r="B3" s="71"/>
      <c r="C3" s="19"/>
      <c r="D3" s="72" t="s">
        <v>95</v>
      </c>
      <c r="E3" s="73"/>
      <c r="F3" s="73"/>
      <c r="G3" s="73"/>
      <c r="H3" s="73"/>
      <c r="I3" s="73"/>
      <c r="J3" s="73"/>
      <c r="K3" s="73"/>
      <c r="L3" s="73"/>
      <c r="M3" s="73"/>
      <c r="N3" s="17"/>
    </row>
    <row r="4" spans="1:14" ht="12.95" customHeight="1" thickBot="1" x14ac:dyDescent="0.2">
      <c r="A4" s="71"/>
      <c r="B4" s="71"/>
      <c r="C4" s="59" t="s">
        <v>88</v>
      </c>
      <c r="D4" s="58"/>
      <c r="E4" s="58"/>
      <c r="F4" s="58" t="s">
        <v>89</v>
      </c>
      <c r="G4" s="58"/>
      <c r="H4" s="58"/>
      <c r="I4" s="58" t="s">
        <v>90</v>
      </c>
      <c r="J4" s="58"/>
      <c r="K4" s="58"/>
      <c r="L4" s="58" t="s">
        <v>35</v>
      </c>
      <c r="M4" s="58"/>
      <c r="N4" s="58"/>
    </row>
    <row r="5" spans="1:14" s="2" customFormat="1" ht="21.95" customHeight="1" thickBot="1" x14ac:dyDescent="0.2">
      <c r="A5" s="71"/>
      <c r="B5" s="71"/>
      <c r="C5" s="7" t="s">
        <v>8</v>
      </c>
      <c r="D5" s="8" t="s">
        <v>0</v>
      </c>
      <c r="E5" s="9" t="s">
        <v>3</v>
      </c>
      <c r="F5" s="7" t="s">
        <v>9</v>
      </c>
      <c r="G5" s="8" t="s">
        <v>0</v>
      </c>
      <c r="H5" s="9" t="s">
        <v>3</v>
      </c>
      <c r="I5" s="7" t="s">
        <v>9</v>
      </c>
      <c r="J5" s="8" t="s">
        <v>0</v>
      </c>
      <c r="K5" s="9" t="s">
        <v>3</v>
      </c>
      <c r="L5" s="7" t="s">
        <v>9</v>
      </c>
      <c r="M5" s="8" t="s">
        <v>0</v>
      </c>
      <c r="N5" s="9" t="s">
        <v>3</v>
      </c>
    </row>
    <row r="6" spans="1:14" ht="15.95" customHeight="1" thickBot="1" x14ac:dyDescent="0.2">
      <c r="A6" s="69" t="s">
        <v>4</v>
      </c>
      <c r="B6" s="31" t="s">
        <v>100</v>
      </c>
      <c r="C6" s="10">
        <v>516331</v>
      </c>
      <c r="D6" s="11">
        <v>380235</v>
      </c>
      <c r="E6" s="43">
        <v>136096</v>
      </c>
      <c r="F6" s="10">
        <v>404930</v>
      </c>
      <c r="G6" s="11">
        <v>349866</v>
      </c>
      <c r="H6" s="43">
        <v>55064</v>
      </c>
      <c r="I6" s="21" t="s">
        <v>102</v>
      </c>
      <c r="J6" s="22" t="s">
        <v>102</v>
      </c>
      <c r="K6" s="28" t="s">
        <v>102</v>
      </c>
      <c r="L6" s="10">
        <v>455048</v>
      </c>
      <c r="M6" s="11">
        <v>352054</v>
      </c>
      <c r="N6" s="43">
        <v>102994</v>
      </c>
    </row>
    <row r="7" spans="1:14" ht="15.95" customHeight="1" x14ac:dyDescent="0.15">
      <c r="A7" s="65"/>
      <c r="B7" s="20" t="s">
        <v>101</v>
      </c>
      <c r="C7" s="10">
        <v>369023</v>
      </c>
      <c r="D7" s="11">
        <v>368912</v>
      </c>
      <c r="E7" s="43">
        <v>111</v>
      </c>
      <c r="F7" s="10">
        <v>338096</v>
      </c>
      <c r="G7" s="11">
        <v>336243</v>
      </c>
      <c r="H7" s="43">
        <v>1853</v>
      </c>
      <c r="I7" s="21" t="s">
        <v>102</v>
      </c>
      <c r="J7" s="22" t="s">
        <v>102</v>
      </c>
      <c r="K7" s="28" t="s">
        <v>102</v>
      </c>
      <c r="L7" s="10">
        <v>344490</v>
      </c>
      <c r="M7" s="11">
        <v>344490</v>
      </c>
      <c r="N7" s="43">
        <v>0</v>
      </c>
    </row>
    <row r="8" spans="1:14" ht="15.95" customHeight="1" x14ac:dyDescent="0.15">
      <c r="A8" s="65"/>
      <c r="B8" s="16" t="s">
        <v>69</v>
      </c>
      <c r="C8" s="12">
        <v>382233</v>
      </c>
      <c r="D8" s="13">
        <v>382110</v>
      </c>
      <c r="E8" s="44">
        <v>123</v>
      </c>
      <c r="F8" s="12">
        <v>350161</v>
      </c>
      <c r="G8" s="13">
        <v>350161</v>
      </c>
      <c r="H8" s="44">
        <v>0</v>
      </c>
      <c r="I8" s="23" t="s">
        <v>102</v>
      </c>
      <c r="J8" s="24" t="s">
        <v>102</v>
      </c>
      <c r="K8" s="29" t="s">
        <v>102</v>
      </c>
      <c r="L8" s="12">
        <v>349351</v>
      </c>
      <c r="M8" s="13">
        <v>349351</v>
      </c>
      <c r="N8" s="44">
        <v>0</v>
      </c>
    </row>
    <row r="9" spans="1:14" ht="15.95" customHeight="1" x14ac:dyDescent="0.15">
      <c r="A9" s="65"/>
      <c r="B9" s="16" t="s">
        <v>70</v>
      </c>
      <c r="C9" s="12">
        <v>416015</v>
      </c>
      <c r="D9" s="13">
        <v>381874</v>
      </c>
      <c r="E9" s="44">
        <v>34141</v>
      </c>
      <c r="F9" s="12">
        <v>403050</v>
      </c>
      <c r="G9" s="13">
        <v>379075</v>
      </c>
      <c r="H9" s="44">
        <v>23975</v>
      </c>
      <c r="I9" s="23" t="s">
        <v>102</v>
      </c>
      <c r="J9" s="24" t="s">
        <v>102</v>
      </c>
      <c r="K9" s="29" t="s">
        <v>102</v>
      </c>
      <c r="L9" s="12">
        <v>366080</v>
      </c>
      <c r="M9" s="13">
        <v>348721</v>
      </c>
      <c r="N9" s="44">
        <v>17359</v>
      </c>
    </row>
    <row r="10" spans="1:14" ht="15.95" customHeight="1" x14ac:dyDescent="0.15">
      <c r="A10" s="65"/>
      <c r="B10" s="16" t="s">
        <v>71</v>
      </c>
      <c r="C10" s="12">
        <v>387212</v>
      </c>
      <c r="D10" s="13">
        <v>387082</v>
      </c>
      <c r="E10" s="44">
        <v>130</v>
      </c>
      <c r="F10" s="12">
        <v>444741</v>
      </c>
      <c r="G10" s="13">
        <v>350416</v>
      </c>
      <c r="H10" s="44">
        <v>94325</v>
      </c>
      <c r="I10" s="23" t="s">
        <v>102</v>
      </c>
      <c r="J10" s="24" t="s">
        <v>102</v>
      </c>
      <c r="K10" s="29" t="s">
        <v>102</v>
      </c>
      <c r="L10" s="12">
        <v>349032</v>
      </c>
      <c r="M10" s="13">
        <v>349032</v>
      </c>
      <c r="N10" s="44">
        <v>0</v>
      </c>
    </row>
    <row r="11" spans="1:14" ht="15.95" customHeight="1" x14ac:dyDescent="0.15">
      <c r="A11" s="65"/>
      <c r="B11" s="16" t="s">
        <v>72</v>
      </c>
      <c r="C11" s="12">
        <v>376094</v>
      </c>
      <c r="D11" s="13">
        <v>375985</v>
      </c>
      <c r="E11" s="44">
        <v>109</v>
      </c>
      <c r="F11" s="12">
        <v>336565</v>
      </c>
      <c r="G11" s="13">
        <v>336565</v>
      </c>
      <c r="H11" s="44">
        <v>0</v>
      </c>
      <c r="I11" s="23" t="s">
        <v>102</v>
      </c>
      <c r="J11" s="24" t="s">
        <v>102</v>
      </c>
      <c r="K11" s="29" t="s">
        <v>102</v>
      </c>
      <c r="L11" s="12">
        <v>344054</v>
      </c>
      <c r="M11" s="13">
        <v>344054</v>
      </c>
      <c r="N11" s="44">
        <v>0</v>
      </c>
    </row>
    <row r="12" spans="1:14" ht="15.95" customHeight="1" x14ac:dyDescent="0.15">
      <c r="A12" s="65"/>
      <c r="B12" s="5" t="s">
        <v>73</v>
      </c>
      <c r="C12" s="12">
        <v>1068044</v>
      </c>
      <c r="D12" s="13">
        <v>376366</v>
      </c>
      <c r="E12" s="44">
        <v>691678</v>
      </c>
      <c r="F12" s="12">
        <v>419587</v>
      </c>
      <c r="G12" s="13">
        <v>360290</v>
      </c>
      <c r="H12" s="44">
        <v>59297</v>
      </c>
      <c r="I12" s="23" t="s">
        <v>102</v>
      </c>
      <c r="J12" s="24" t="s">
        <v>102</v>
      </c>
      <c r="K12" s="29" t="s">
        <v>102</v>
      </c>
      <c r="L12" s="12">
        <v>873172</v>
      </c>
      <c r="M12" s="13">
        <v>347866</v>
      </c>
      <c r="N12" s="44">
        <v>525306</v>
      </c>
    </row>
    <row r="13" spans="1:14" ht="15.95" customHeight="1" x14ac:dyDescent="0.15">
      <c r="A13" s="65"/>
      <c r="B13" s="5" t="s">
        <v>74</v>
      </c>
      <c r="C13" s="12">
        <v>449143</v>
      </c>
      <c r="D13" s="13">
        <v>381474</v>
      </c>
      <c r="E13" s="44">
        <v>67669</v>
      </c>
      <c r="F13" s="12">
        <v>542898</v>
      </c>
      <c r="G13" s="13">
        <v>340001</v>
      </c>
      <c r="H13" s="44">
        <v>202897</v>
      </c>
      <c r="I13" s="23" t="s">
        <v>102</v>
      </c>
      <c r="J13" s="24" t="s">
        <v>102</v>
      </c>
      <c r="K13" s="29" t="s">
        <v>102</v>
      </c>
      <c r="L13" s="12">
        <v>380255</v>
      </c>
      <c r="M13" s="13">
        <v>350089</v>
      </c>
      <c r="N13" s="44">
        <v>30166</v>
      </c>
    </row>
    <row r="14" spans="1:14" ht="15.95" customHeight="1" x14ac:dyDescent="0.15">
      <c r="A14" s="65"/>
      <c r="B14" s="5" t="s">
        <v>75</v>
      </c>
      <c r="C14" s="12">
        <v>384396</v>
      </c>
      <c r="D14" s="13">
        <v>384269</v>
      </c>
      <c r="E14" s="44">
        <v>127</v>
      </c>
      <c r="F14" s="12">
        <v>403216</v>
      </c>
      <c r="G14" s="13">
        <v>343513</v>
      </c>
      <c r="H14" s="44">
        <v>59703</v>
      </c>
      <c r="I14" s="23" t="s">
        <v>102</v>
      </c>
      <c r="J14" s="24" t="s">
        <v>102</v>
      </c>
      <c r="K14" s="29" t="s">
        <v>102</v>
      </c>
      <c r="L14" s="12">
        <v>391991</v>
      </c>
      <c r="M14" s="13">
        <v>352702</v>
      </c>
      <c r="N14" s="44">
        <v>39289</v>
      </c>
    </row>
    <row r="15" spans="1:14" ht="15.95" customHeight="1" x14ac:dyDescent="0.15">
      <c r="A15" s="65"/>
      <c r="B15" s="5" t="s">
        <v>76</v>
      </c>
      <c r="C15" s="12">
        <v>410224</v>
      </c>
      <c r="D15" s="13">
        <v>378829</v>
      </c>
      <c r="E15" s="44">
        <v>31395</v>
      </c>
      <c r="F15" s="12">
        <v>354267</v>
      </c>
      <c r="G15" s="13">
        <v>354267</v>
      </c>
      <c r="H15" s="44">
        <v>0</v>
      </c>
      <c r="I15" s="23" t="s">
        <v>102</v>
      </c>
      <c r="J15" s="24" t="s">
        <v>102</v>
      </c>
      <c r="K15" s="29" t="s">
        <v>102</v>
      </c>
      <c r="L15" s="12">
        <v>359951</v>
      </c>
      <c r="M15" s="13">
        <v>359951</v>
      </c>
      <c r="N15" s="44">
        <v>0</v>
      </c>
    </row>
    <row r="16" spans="1:14" ht="15.95" customHeight="1" x14ac:dyDescent="0.15">
      <c r="A16" s="65"/>
      <c r="B16" s="5" t="s">
        <v>77</v>
      </c>
      <c r="C16" s="12">
        <v>381068</v>
      </c>
      <c r="D16" s="13">
        <v>380951</v>
      </c>
      <c r="E16" s="44">
        <v>117</v>
      </c>
      <c r="F16" s="12">
        <v>360763</v>
      </c>
      <c r="G16" s="13">
        <v>360763</v>
      </c>
      <c r="H16" s="44">
        <v>0</v>
      </c>
      <c r="I16" s="23" t="s">
        <v>102</v>
      </c>
      <c r="J16" s="24" t="s">
        <v>102</v>
      </c>
      <c r="K16" s="29" t="s">
        <v>102</v>
      </c>
      <c r="L16" s="12">
        <v>356205</v>
      </c>
      <c r="M16" s="13">
        <v>356205</v>
      </c>
      <c r="N16" s="44">
        <v>0</v>
      </c>
    </row>
    <row r="17" spans="1:14" ht="15.95" customHeight="1" x14ac:dyDescent="0.15">
      <c r="A17" s="65"/>
      <c r="B17" s="5" t="s">
        <v>78</v>
      </c>
      <c r="C17" s="12">
        <v>384323</v>
      </c>
      <c r="D17" s="13">
        <v>384192</v>
      </c>
      <c r="E17" s="44">
        <v>131</v>
      </c>
      <c r="F17" s="12">
        <v>358416</v>
      </c>
      <c r="G17" s="13">
        <v>357504</v>
      </c>
      <c r="H17" s="44">
        <v>912</v>
      </c>
      <c r="I17" s="23" t="s">
        <v>102</v>
      </c>
      <c r="J17" s="24" t="s">
        <v>102</v>
      </c>
      <c r="K17" s="29" t="s">
        <v>102</v>
      </c>
      <c r="L17" s="12">
        <v>495883</v>
      </c>
      <c r="M17" s="13">
        <v>360722</v>
      </c>
      <c r="N17" s="44">
        <v>135161</v>
      </c>
    </row>
    <row r="18" spans="1:14" ht="15.95" customHeight="1" thickBot="1" x14ac:dyDescent="0.2">
      <c r="A18" s="70"/>
      <c r="B18" s="6" t="s">
        <v>79</v>
      </c>
      <c r="C18" s="14">
        <v>1192042</v>
      </c>
      <c r="D18" s="15">
        <v>380935</v>
      </c>
      <c r="E18" s="45">
        <v>811107</v>
      </c>
      <c r="F18" s="14">
        <v>544375</v>
      </c>
      <c r="G18" s="15">
        <v>329853</v>
      </c>
      <c r="H18" s="45">
        <v>214522</v>
      </c>
      <c r="I18" s="25" t="s">
        <v>102</v>
      </c>
      <c r="J18" s="26" t="s">
        <v>102</v>
      </c>
      <c r="K18" s="30" t="s">
        <v>102</v>
      </c>
      <c r="L18" s="14">
        <v>852565</v>
      </c>
      <c r="M18" s="15">
        <v>361712</v>
      </c>
      <c r="N18" s="45">
        <v>490853</v>
      </c>
    </row>
    <row r="19" spans="1:14" ht="15.95" customHeight="1" thickBot="1" x14ac:dyDescent="0.2">
      <c r="A19" s="69" t="s">
        <v>5</v>
      </c>
      <c r="B19" s="31" t="s">
        <v>100</v>
      </c>
      <c r="C19" s="10">
        <v>257300</v>
      </c>
      <c r="D19" s="11">
        <v>222033</v>
      </c>
      <c r="E19" s="43">
        <v>35267</v>
      </c>
      <c r="F19" s="10">
        <v>156822</v>
      </c>
      <c r="G19" s="11">
        <v>149618</v>
      </c>
      <c r="H19" s="43">
        <v>7204</v>
      </c>
      <c r="I19" s="21" t="s">
        <v>102</v>
      </c>
      <c r="J19" s="22" t="s">
        <v>102</v>
      </c>
      <c r="K19" s="28" t="s">
        <v>102</v>
      </c>
      <c r="L19" s="10">
        <v>159207</v>
      </c>
      <c r="M19" s="11">
        <v>141669</v>
      </c>
      <c r="N19" s="43">
        <v>17538</v>
      </c>
    </row>
    <row r="20" spans="1:14" ht="15.95" customHeight="1" x14ac:dyDescent="0.15">
      <c r="A20" s="65"/>
      <c r="B20" s="20" t="s">
        <v>101</v>
      </c>
      <c r="C20" s="10">
        <v>206863</v>
      </c>
      <c r="D20" s="11">
        <v>206120</v>
      </c>
      <c r="E20" s="43">
        <v>743</v>
      </c>
      <c r="F20" s="10">
        <v>124292</v>
      </c>
      <c r="G20" s="11">
        <v>124292</v>
      </c>
      <c r="H20" s="43">
        <v>0</v>
      </c>
      <c r="I20" s="21" t="s">
        <v>102</v>
      </c>
      <c r="J20" s="22" t="s">
        <v>102</v>
      </c>
      <c r="K20" s="28" t="s">
        <v>102</v>
      </c>
      <c r="L20" s="10">
        <v>139356</v>
      </c>
      <c r="M20" s="11">
        <v>139356</v>
      </c>
      <c r="N20" s="43">
        <v>0</v>
      </c>
    </row>
    <row r="21" spans="1:14" ht="15.95" customHeight="1" x14ac:dyDescent="0.15">
      <c r="A21" s="65"/>
      <c r="B21" s="16" t="s">
        <v>69</v>
      </c>
      <c r="C21" s="12">
        <v>218845</v>
      </c>
      <c r="D21" s="13">
        <v>218150</v>
      </c>
      <c r="E21" s="44">
        <v>695</v>
      </c>
      <c r="F21" s="12">
        <v>162485</v>
      </c>
      <c r="G21" s="13">
        <v>162485</v>
      </c>
      <c r="H21" s="44">
        <v>0</v>
      </c>
      <c r="I21" s="23" t="s">
        <v>102</v>
      </c>
      <c r="J21" s="24" t="s">
        <v>102</v>
      </c>
      <c r="K21" s="29" t="s">
        <v>102</v>
      </c>
      <c r="L21" s="12">
        <v>155695</v>
      </c>
      <c r="M21" s="13">
        <v>155695</v>
      </c>
      <c r="N21" s="44">
        <v>0</v>
      </c>
    </row>
    <row r="22" spans="1:14" ht="15.95" customHeight="1" x14ac:dyDescent="0.15">
      <c r="A22" s="65"/>
      <c r="B22" s="16" t="s">
        <v>70</v>
      </c>
      <c r="C22" s="12">
        <v>231458</v>
      </c>
      <c r="D22" s="13">
        <v>230836</v>
      </c>
      <c r="E22" s="44">
        <v>622</v>
      </c>
      <c r="F22" s="12">
        <v>219924</v>
      </c>
      <c r="G22" s="13">
        <v>179004</v>
      </c>
      <c r="H22" s="44">
        <v>40920</v>
      </c>
      <c r="I22" s="23" t="s">
        <v>102</v>
      </c>
      <c r="J22" s="24" t="s">
        <v>102</v>
      </c>
      <c r="K22" s="29" t="s">
        <v>102</v>
      </c>
      <c r="L22" s="12">
        <v>158767</v>
      </c>
      <c r="M22" s="13">
        <v>149400</v>
      </c>
      <c r="N22" s="44">
        <v>9367</v>
      </c>
    </row>
    <row r="23" spans="1:14" ht="15.95" customHeight="1" x14ac:dyDescent="0.15">
      <c r="A23" s="65"/>
      <c r="B23" s="16" t="s">
        <v>71</v>
      </c>
      <c r="C23" s="12">
        <v>236504</v>
      </c>
      <c r="D23" s="13">
        <v>235899</v>
      </c>
      <c r="E23" s="44">
        <v>605</v>
      </c>
      <c r="F23" s="12">
        <v>153854</v>
      </c>
      <c r="G23" s="13">
        <v>153854</v>
      </c>
      <c r="H23" s="44">
        <v>0</v>
      </c>
      <c r="I23" s="23" t="s">
        <v>102</v>
      </c>
      <c r="J23" s="24" t="s">
        <v>102</v>
      </c>
      <c r="K23" s="29" t="s">
        <v>102</v>
      </c>
      <c r="L23" s="12">
        <v>161207</v>
      </c>
      <c r="M23" s="13">
        <v>161207</v>
      </c>
      <c r="N23" s="44">
        <v>0</v>
      </c>
    </row>
    <row r="24" spans="1:14" ht="15.95" customHeight="1" x14ac:dyDescent="0.15">
      <c r="A24" s="65"/>
      <c r="B24" s="16" t="s">
        <v>72</v>
      </c>
      <c r="C24" s="12">
        <v>226109</v>
      </c>
      <c r="D24" s="13">
        <v>225632</v>
      </c>
      <c r="E24" s="44">
        <v>477</v>
      </c>
      <c r="F24" s="12">
        <v>134498</v>
      </c>
      <c r="G24" s="13">
        <v>134498</v>
      </c>
      <c r="H24" s="44">
        <v>0</v>
      </c>
      <c r="I24" s="23" t="s">
        <v>102</v>
      </c>
      <c r="J24" s="24" t="s">
        <v>102</v>
      </c>
      <c r="K24" s="29" t="s">
        <v>102</v>
      </c>
      <c r="L24" s="12">
        <v>128034</v>
      </c>
      <c r="M24" s="13">
        <v>128034</v>
      </c>
      <c r="N24" s="44">
        <v>0</v>
      </c>
    </row>
    <row r="25" spans="1:14" ht="15.95" customHeight="1" x14ac:dyDescent="0.15">
      <c r="A25" s="65"/>
      <c r="B25" s="5" t="s">
        <v>73</v>
      </c>
      <c r="C25" s="12">
        <v>408734</v>
      </c>
      <c r="D25" s="13">
        <v>212696</v>
      </c>
      <c r="E25" s="44">
        <v>196038</v>
      </c>
      <c r="F25" s="12">
        <v>154360</v>
      </c>
      <c r="G25" s="13">
        <v>150988</v>
      </c>
      <c r="H25" s="44">
        <v>3372</v>
      </c>
      <c r="I25" s="23" t="s">
        <v>102</v>
      </c>
      <c r="J25" s="24" t="s">
        <v>102</v>
      </c>
      <c r="K25" s="29" t="s">
        <v>102</v>
      </c>
      <c r="L25" s="12">
        <v>259586</v>
      </c>
      <c r="M25" s="13">
        <v>145172</v>
      </c>
      <c r="N25" s="44">
        <v>114414</v>
      </c>
    </row>
    <row r="26" spans="1:14" ht="15.95" customHeight="1" x14ac:dyDescent="0.15">
      <c r="A26" s="65"/>
      <c r="B26" s="5" t="s">
        <v>74</v>
      </c>
      <c r="C26" s="12">
        <v>218290</v>
      </c>
      <c r="D26" s="13">
        <v>217653</v>
      </c>
      <c r="E26" s="44">
        <v>637</v>
      </c>
      <c r="F26" s="12">
        <v>158223</v>
      </c>
      <c r="G26" s="13">
        <v>157867</v>
      </c>
      <c r="H26" s="44">
        <v>356</v>
      </c>
      <c r="I26" s="23" t="s">
        <v>102</v>
      </c>
      <c r="J26" s="24" t="s">
        <v>102</v>
      </c>
      <c r="K26" s="29" t="s">
        <v>102</v>
      </c>
      <c r="L26" s="12">
        <v>146069</v>
      </c>
      <c r="M26" s="13">
        <v>146069</v>
      </c>
      <c r="N26" s="44">
        <v>0</v>
      </c>
    </row>
    <row r="27" spans="1:14" ht="15.95" customHeight="1" x14ac:dyDescent="0.15">
      <c r="A27" s="65"/>
      <c r="B27" s="5" t="s">
        <v>75</v>
      </c>
      <c r="C27" s="12">
        <v>228608</v>
      </c>
      <c r="D27" s="13">
        <v>228015</v>
      </c>
      <c r="E27" s="44">
        <v>593</v>
      </c>
      <c r="F27" s="12">
        <v>115482</v>
      </c>
      <c r="G27" s="13">
        <v>115482</v>
      </c>
      <c r="H27" s="44">
        <v>0</v>
      </c>
      <c r="I27" s="23" t="s">
        <v>102</v>
      </c>
      <c r="J27" s="24" t="s">
        <v>102</v>
      </c>
      <c r="K27" s="29" t="s">
        <v>102</v>
      </c>
      <c r="L27" s="12">
        <v>123695</v>
      </c>
      <c r="M27" s="13">
        <v>123695</v>
      </c>
      <c r="N27" s="44">
        <v>0</v>
      </c>
    </row>
    <row r="28" spans="1:14" ht="15.95" customHeight="1" x14ac:dyDescent="0.15">
      <c r="A28" s="65"/>
      <c r="B28" s="5" t="s">
        <v>76</v>
      </c>
      <c r="C28" s="12">
        <v>201288</v>
      </c>
      <c r="D28" s="13">
        <v>200675</v>
      </c>
      <c r="E28" s="44">
        <v>613</v>
      </c>
      <c r="F28" s="12">
        <v>136573</v>
      </c>
      <c r="G28" s="13">
        <v>136573</v>
      </c>
      <c r="H28" s="44">
        <v>0</v>
      </c>
      <c r="I28" s="23" t="s">
        <v>102</v>
      </c>
      <c r="J28" s="24" t="s">
        <v>102</v>
      </c>
      <c r="K28" s="29" t="s">
        <v>102</v>
      </c>
      <c r="L28" s="12">
        <v>152138</v>
      </c>
      <c r="M28" s="13">
        <v>152138</v>
      </c>
      <c r="N28" s="44">
        <v>0</v>
      </c>
    </row>
    <row r="29" spans="1:14" ht="15.95" customHeight="1" x14ac:dyDescent="0.15">
      <c r="A29" s="65"/>
      <c r="B29" s="5" t="s">
        <v>77</v>
      </c>
      <c r="C29" s="12">
        <v>225467</v>
      </c>
      <c r="D29" s="13">
        <v>224907</v>
      </c>
      <c r="E29" s="44">
        <v>560</v>
      </c>
      <c r="F29" s="12">
        <v>155242</v>
      </c>
      <c r="G29" s="13">
        <v>155242</v>
      </c>
      <c r="H29" s="44">
        <v>0</v>
      </c>
      <c r="I29" s="23" t="s">
        <v>102</v>
      </c>
      <c r="J29" s="24" t="s">
        <v>102</v>
      </c>
      <c r="K29" s="29" t="s">
        <v>102</v>
      </c>
      <c r="L29" s="12">
        <v>132068</v>
      </c>
      <c r="M29" s="13">
        <v>132068</v>
      </c>
      <c r="N29" s="44">
        <v>0</v>
      </c>
    </row>
    <row r="30" spans="1:14" ht="15.95" customHeight="1" x14ac:dyDescent="0.15">
      <c r="A30" s="65"/>
      <c r="B30" s="5" t="s">
        <v>78</v>
      </c>
      <c r="C30" s="12">
        <v>231008</v>
      </c>
      <c r="D30" s="13">
        <v>230408</v>
      </c>
      <c r="E30" s="44">
        <v>600</v>
      </c>
      <c r="F30" s="12">
        <v>165173</v>
      </c>
      <c r="G30" s="13">
        <v>165173</v>
      </c>
      <c r="H30" s="44">
        <v>0</v>
      </c>
      <c r="I30" s="23" t="s">
        <v>102</v>
      </c>
      <c r="J30" s="24" t="s">
        <v>102</v>
      </c>
      <c r="K30" s="29" t="s">
        <v>102</v>
      </c>
      <c r="L30" s="12">
        <v>139559</v>
      </c>
      <c r="M30" s="13">
        <v>139559</v>
      </c>
      <c r="N30" s="44">
        <v>0</v>
      </c>
    </row>
    <row r="31" spans="1:14" ht="15.95" customHeight="1" thickBot="1" x14ac:dyDescent="0.2">
      <c r="A31" s="70"/>
      <c r="B31" s="6" t="s">
        <v>79</v>
      </c>
      <c r="C31" s="14">
        <v>418461</v>
      </c>
      <c r="D31" s="15">
        <v>230727</v>
      </c>
      <c r="E31" s="45">
        <v>187734</v>
      </c>
      <c r="F31" s="14">
        <v>206342</v>
      </c>
      <c r="G31" s="15">
        <v>162498</v>
      </c>
      <c r="H31" s="45">
        <v>43844</v>
      </c>
      <c r="I31" s="25" t="s">
        <v>102</v>
      </c>
      <c r="J31" s="26" t="s">
        <v>102</v>
      </c>
      <c r="K31" s="30" t="s">
        <v>102</v>
      </c>
      <c r="L31" s="14">
        <v>218179</v>
      </c>
      <c r="M31" s="15">
        <v>127179</v>
      </c>
      <c r="N31" s="45">
        <v>91000</v>
      </c>
    </row>
  </sheetData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B1" s="4" t="s">
        <v>22</v>
      </c>
      <c r="K1" s="3"/>
      <c r="L1" s="3"/>
      <c r="M1" s="3"/>
      <c r="N1" s="1" t="s">
        <v>6</v>
      </c>
    </row>
    <row r="2" spans="1:14" s="2" customFormat="1" ht="11.25" customHeight="1" thickBot="1" x14ac:dyDescent="0.2">
      <c r="K2" s="3"/>
      <c r="L2" s="3"/>
      <c r="M2" s="3"/>
      <c r="N2" s="2" t="s">
        <v>2</v>
      </c>
    </row>
    <row r="3" spans="1:14" ht="12.95" customHeight="1" thickBot="1" x14ac:dyDescent="0.2">
      <c r="A3" s="71" t="s">
        <v>16</v>
      </c>
      <c r="B3" s="71"/>
      <c r="C3" s="19"/>
      <c r="D3" s="72" t="s">
        <v>95</v>
      </c>
      <c r="E3" s="73"/>
      <c r="F3" s="73"/>
      <c r="G3" s="73"/>
      <c r="H3" s="73"/>
      <c r="I3" s="73"/>
      <c r="J3" s="73"/>
      <c r="K3" s="73"/>
      <c r="L3" s="73"/>
      <c r="M3" s="73"/>
      <c r="N3" s="17"/>
    </row>
    <row r="4" spans="1:14" ht="12.95" customHeight="1" thickBot="1" x14ac:dyDescent="0.2">
      <c r="A4" s="71"/>
      <c r="B4" s="71"/>
      <c r="C4" s="59" t="s">
        <v>36</v>
      </c>
      <c r="D4" s="58"/>
      <c r="E4" s="58"/>
      <c r="F4" s="58" t="s">
        <v>91</v>
      </c>
      <c r="G4" s="58"/>
      <c r="H4" s="58"/>
      <c r="I4" s="58" t="s">
        <v>92</v>
      </c>
      <c r="J4" s="58"/>
      <c r="K4" s="58"/>
      <c r="L4" s="58" t="s">
        <v>37</v>
      </c>
      <c r="M4" s="58"/>
      <c r="N4" s="58"/>
    </row>
    <row r="5" spans="1:14" s="2" customFormat="1" ht="21.95" customHeight="1" thickBot="1" x14ac:dyDescent="0.2">
      <c r="A5" s="71"/>
      <c r="B5" s="71"/>
      <c r="C5" s="7" t="s">
        <v>8</v>
      </c>
      <c r="D5" s="8" t="s">
        <v>0</v>
      </c>
      <c r="E5" s="9" t="s">
        <v>3</v>
      </c>
      <c r="F5" s="7" t="s">
        <v>9</v>
      </c>
      <c r="G5" s="8" t="s">
        <v>0</v>
      </c>
      <c r="H5" s="9" t="s">
        <v>3</v>
      </c>
      <c r="I5" s="7" t="s">
        <v>9</v>
      </c>
      <c r="J5" s="8" t="s">
        <v>0</v>
      </c>
      <c r="K5" s="9" t="s">
        <v>3</v>
      </c>
      <c r="L5" s="7" t="s">
        <v>9</v>
      </c>
      <c r="M5" s="8" t="s">
        <v>0</v>
      </c>
      <c r="N5" s="9" t="s">
        <v>3</v>
      </c>
    </row>
    <row r="6" spans="1:14" ht="15.95" customHeight="1" thickBot="1" x14ac:dyDescent="0.2">
      <c r="A6" s="69" t="s">
        <v>4</v>
      </c>
      <c r="B6" s="31" t="s">
        <v>100</v>
      </c>
      <c r="C6" s="10">
        <v>341866</v>
      </c>
      <c r="D6" s="11">
        <v>288629</v>
      </c>
      <c r="E6" s="43">
        <v>53237</v>
      </c>
      <c r="F6" s="10">
        <v>452344</v>
      </c>
      <c r="G6" s="11">
        <v>340592</v>
      </c>
      <c r="H6" s="43">
        <v>111752</v>
      </c>
      <c r="I6" s="10">
        <v>492068</v>
      </c>
      <c r="J6" s="11">
        <v>359239</v>
      </c>
      <c r="K6" s="43">
        <v>132829</v>
      </c>
      <c r="L6" s="10">
        <v>457011</v>
      </c>
      <c r="M6" s="11">
        <v>337167</v>
      </c>
      <c r="N6" s="43">
        <v>119844</v>
      </c>
    </row>
    <row r="7" spans="1:14" ht="15.95" customHeight="1" x14ac:dyDescent="0.15">
      <c r="A7" s="65"/>
      <c r="B7" s="20" t="s">
        <v>101</v>
      </c>
      <c r="C7" s="10">
        <v>269164</v>
      </c>
      <c r="D7" s="11">
        <v>268427</v>
      </c>
      <c r="E7" s="49">
        <v>737</v>
      </c>
      <c r="F7" s="10">
        <v>328480</v>
      </c>
      <c r="G7" s="11">
        <v>323965</v>
      </c>
      <c r="H7" s="49">
        <v>4515</v>
      </c>
      <c r="I7" s="10">
        <v>366794</v>
      </c>
      <c r="J7" s="11">
        <v>353969</v>
      </c>
      <c r="K7" s="49">
        <v>12825</v>
      </c>
      <c r="L7" s="10">
        <v>291817</v>
      </c>
      <c r="M7" s="11">
        <v>291817</v>
      </c>
      <c r="N7" s="49">
        <v>0</v>
      </c>
    </row>
    <row r="8" spans="1:14" ht="15.95" customHeight="1" x14ac:dyDescent="0.15">
      <c r="A8" s="65"/>
      <c r="B8" s="16" t="s">
        <v>69</v>
      </c>
      <c r="C8" s="50">
        <v>286208</v>
      </c>
      <c r="D8" s="13">
        <v>286208</v>
      </c>
      <c r="E8" s="51">
        <v>0</v>
      </c>
      <c r="F8" s="50">
        <v>335369</v>
      </c>
      <c r="G8" s="13">
        <v>333700</v>
      </c>
      <c r="H8" s="51">
        <v>1669</v>
      </c>
      <c r="I8" s="50">
        <v>363228</v>
      </c>
      <c r="J8" s="13">
        <v>358828</v>
      </c>
      <c r="K8" s="51">
        <v>4400</v>
      </c>
      <c r="L8" s="50">
        <v>317417</v>
      </c>
      <c r="M8" s="13">
        <v>317417</v>
      </c>
      <c r="N8" s="52">
        <v>0</v>
      </c>
    </row>
    <row r="9" spans="1:14" ht="15.95" customHeight="1" x14ac:dyDescent="0.15">
      <c r="A9" s="65"/>
      <c r="B9" s="16" t="s">
        <v>70</v>
      </c>
      <c r="C9" s="50">
        <v>280665</v>
      </c>
      <c r="D9" s="13">
        <v>280665</v>
      </c>
      <c r="E9" s="51">
        <v>0</v>
      </c>
      <c r="F9" s="50">
        <v>342553</v>
      </c>
      <c r="G9" s="13">
        <v>341532</v>
      </c>
      <c r="H9" s="51">
        <v>1021</v>
      </c>
      <c r="I9" s="50">
        <v>377639</v>
      </c>
      <c r="J9" s="13">
        <v>372554</v>
      </c>
      <c r="K9" s="51">
        <v>5085</v>
      </c>
      <c r="L9" s="50">
        <v>309163</v>
      </c>
      <c r="M9" s="13">
        <v>309163</v>
      </c>
      <c r="N9" s="52">
        <v>0</v>
      </c>
    </row>
    <row r="10" spans="1:14" ht="15.95" customHeight="1" x14ac:dyDescent="0.15">
      <c r="A10" s="65"/>
      <c r="B10" s="16" t="s">
        <v>71</v>
      </c>
      <c r="C10" s="50">
        <v>280836</v>
      </c>
      <c r="D10" s="13">
        <v>280836</v>
      </c>
      <c r="E10" s="51">
        <v>0</v>
      </c>
      <c r="F10" s="50">
        <v>343979</v>
      </c>
      <c r="G10" s="13">
        <v>340979</v>
      </c>
      <c r="H10" s="51">
        <v>3000</v>
      </c>
      <c r="I10" s="50">
        <v>383496</v>
      </c>
      <c r="J10" s="13">
        <v>364149</v>
      </c>
      <c r="K10" s="51">
        <v>19347</v>
      </c>
      <c r="L10" s="50">
        <v>331718</v>
      </c>
      <c r="M10" s="13">
        <v>323304</v>
      </c>
      <c r="N10" s="52">
        <v>8414</v>
      </c>
    </row>
    <row r="11" spans="1:14" ht="15.95" customHeight="1" x14ac:dyDescent="0.15">
      <c r="A11" s="65"/>
      <c r="B11" s="16" t="s">
        <v>72</v>
      </c>
      <c r="C11" s="50">
        <v>274751</v>
      </c>
      <c r="D11" s="13">
        <v>272663</v>
      </c>
      <c r="E11" s="51">
        <v>2088</v>
      </c>
      <c r="F11" s="50">
        <v>341163</v>
      </c>
      <c r="G11" s="13">
        <v>339997</v>
      </c>
      <c r="H11" s="51">
        <v>1166</v>
      </c>
      <c r="I11" s="50">
        <v>537827</v>
      </c>
      <c r="J11" s="13">
        <v>356644</v>
      </c>
      <c r="K11" s="51">
        <v>181183</v>
      </c>
      <c r="L11" s="50">
        <v>342561</v>
      </c>
      <c r="M11" s="13">
        <v>342561</v>
      </c>
      <c r="N11" s="52">
        <v>0</v>
      </c>
    </row>
    <row r="12" spans="1:14" ht="15.95" customHeight="1" x14ac:dyDescent="0.15">
      <c r="A12" s="65"/>
      <c r="B12" s="5" t="s">
        <v>73</v>
      </c>
      <c r="C12" s="50">
        <v>373386</v>
      </c>
      <c r="D12" s="13">
        <v>294858</v>
      </c>
      <c r="E12" s="51">
        <v>78528</v>
      </c>
      <c r="F12" s="50">
        <v>766881</v>
      </c>
      <c r="G12" s="13">
        <v>346952</v>
      </c>
      <c r="H12" s="51">
        <v>419929</v>
      </c>
      <c r="I12" s="50">
        <v>929721</v>
      </c>
      <c r="J12" s="13">
        <v>361337</v>
      </c>
      <c r="K12" s="51">
        <v>568384</v>
      </c>
      <c r="L12" s="50">
        <v>431190</v>
      </c>
      <c r="M12" s="13">
        <v>343083</v>
      </c>
      <c r="N12" s="52">
        <v>88107</v>
      </c>
    </row>
    <row r="13" spans="1:14" ht="15.95" customHeight="1" x14ac:dyDescent="0.15">
      <c r="A13" s="65"/>
      <c r="B13" s="5" t="s">
        <v>74</v>
      </c>
      <c r="C13" s="50">
        <v>490564</v>
      </c>
      <c r="D13" s="13">
        <v>290014</v>
      </c>
      <c r="E13" s="51">
        <v>200550</v>
      </c>
      <c r="F13" s="50">
        <v>560476</v>
      </c>
      <c r="G13" s="13">
        <v>349806</v>
      </c>
      <c r="H13" s="51">
        <v>210670</v>
      </c>
      <c r="I13" s="50">
        <v>393792</v>
      </c>
      <c r="J13" s="13">
        <v>364152</v>
      </c>
      <c r="K13" s="51">
        <v>29640</v>
      </c>
      <c r="L13" s="50">
        <v>978986</v>
      </c>
      <c r="M13" s="13">
        <v>339729</v>
      </c>
      <c r="N13" s="52">
        <v>639257</v>
      </c>
    </row>
    <row r="14" spans="1:14" ht="15.95" customHeight="1" x14ac:dyDescent="0.15">
      <c r="A14" s="65"/>
      <c r="B14" s="5" t="s">
        <v>75</v>
      </c>
      <c r="C14" s="50">
        <v>294398</v>
      </c>
      <c r="D14" s="13">
        <v>289138</v>
      </c>
      <c r="E14" s="51">
        <v>5260</v>
      </c>
      <c r="F14" s="50">
        <v>368347</v>
      </c>
      <c r="G14" s="13">
        <v>343879</v>
      </c>
      <c r="H14" s="51">
        <v>24468</v>
      </c>
      <c r="I14" s="50">
        <v>362056</v>
      </c>
      <c r="J14" s="13">
        <v>358304</v>
      </c>
      <c r="K14" s="51">
        <v>3752</v>
      </c>
      <c r="L14" s="50">
        <v>360081</v>
      </c>
      <c r="M14" s="13">
        <v>360081</v>
      </c>
      <c r="N14" s="52">
        <v>0</v>
      </c>
    </row>
    <row r="15" spans="1:14" ht="15.95" customHeight="1" x14ac:dyDescent="0.15">
      <c r="A15" s="65"/>
      <c r="B15" s="5" t="s">
        <v>76</v>
      </c>
      <c r="C15" s="50">
        <v>297731</v>
      </c>
      <c r="D15" s="13">
        <v>297731</v>
      </c>
      <c r="E15" s="51">
        <v>0</v>
      </c>
      <c r="F15" s="50">
        <v>346866</v>
      </c>
      <c r="G15" s="13">
        <v>343564</v>
      </c>
      <c r="H15" s="51">
        <v>3302</v>
      </c>
      <c r="I15" s="50">
        <v>358010</v>
      </c>
      <c r="J15" s="13">
        <v>353051</v>
      </c>
      <c r="K15" s="51">
        <v>4959</v>
      </c>
      <c r="L15" s="50">
        <v>362983</v>
      </c>
      <c r="M15" s="13">
        <v>362983</v>
      </c>
      <c r="N15" s="52">
        <v>0</v>
      </c>
    </row>
    <row r="16" spans="1:14" ht="15.95" customHeight="1" x14ac:dyDescent="0.15">
      <c r="A16" s="65"/>
      <c r="B16" s="5" t="s">
        <v>77</v>
      </c>
      <c r="C16" s="50">
        <v>299215</v>
      </c>
      <c r="D16" s="13">
        <v>299215</v>
      </c>
      <c r="E16" s="51">
        <v>0</v>
      </c>
      <c r="F16" s="50">
        <v>336654</v>
      </c>
      <c r="G16" s="13">
        <v>333314</v>
      </c>
      <c r="H16" s="51">
        <v>3340</v>
      </c>
      <c r="I16" s="50">
        <v>359565</v>
      </c>
      <c r="J16" s="13">
        <v>355477</v>
      </c>
      <c r="K16" s="51">
        <v>4088</v>
      </c>
      <c r="L16" s="50">
        <v>362556</v>
      </c>
      <c r="M16" s="13">
        <v>362556</v>
      </c>
      <c r="N16" s="52">
        <v>0</v>
      </c>
    </row>
    <row r="17" spans="1:14" ht="15.95" customHeight="1" x14ac:dyDescent="0.15">
      <c r="A17" s="65"/>
      <c r="B17" s="5" t="s">
        <v>78</v>
      </c>
      <c r="C17" s="50">
        <v>303512</v>
      </c>
      <c r="D17" s="13">
        <v>303512</v>
      </c>
      <c r="E17" s="51">
        <v>0</v>
      </c>
      <c r="F17" s="50">
        <v>374416</v>
      </c>
      <c r="G17" s="13">
        <v>344883</v>
      </c>
      <c r="H17" s="51">
        <v>29533</v>
      </c>
      <c r="I17" s="50">
        <v>530859</v>
      </c>
      <c r="J17" s="13">
        <v>349100</v>
      </c>
      <c r="K17" s="51">
        <v>181759</v>
      </c>
      <c r="L17" s="50">
        <v>358524</v>
      </c>
      <c r="M17" s="13">
        <v>358524</v>
      </c>
      <c r="N17" s="52">
        <v>0</v>
      </c>
    </row>
    <row r="18" spans="1:14" ht="15.95" customHeight="1" thickBot="1" x14ac:dyDescent="0.2">
      <c r="A18" s="70"/>
      <c r="B18" s="6" t="s">
        <v>79</v>
      </c>
      <c r="C18" s="53">
        <v>646960</v>
      </c>
      <c r="D18" s="15">
        <v>299856</v>
      </c>
      <c r="E18" s="54">
        <v>347104</v>
      </c>
      <c r="F18" s="53">
        <v>982066</v>
      </c>
      <c r="G18" s="15">
        <v>344870</v>
      </c>
      <c r="H18" s="54">
        <v>637196</v>
      </c>
      <c r="I18" s="53">
        <v>944258</v>
      </c>
      <c r="J18" s="15">
        <v>363103</v>
      </c>
      <c r="K18" s="54">
        <v>581155</v>
      </c>
      <c r="L18" s="53">
        <v>1057580</v>
      </c>
      <c r="M18" s="15">
        <v>338850</v>
      </c>
      <c r="N18" s="55">
        <v>718730</v>
      </c>
    </row>
    <row r="19" spans="1:14" ht="15.95" customHeight="1" thickBot="1" x14ac:dyDescent="0.2">
      <c r="A19" s="69" t="s">
        <v>5</v>
      </c>
      <c r="B19" s="31" t="s">
        <v>100</v>
      </c>
      <c r="C19" s="10">
        <v>121139</v>
      </c>
      <c r="D19" s="11">
        <v>117579</v>
      </c>
      <c r="E19" s="43">
        <v>3560</v>
      </c>
      <c r="F19" s="10">
        <v>103028</v>
      </c>
      <c r="G19" s="11">
        <v>99708</v>
      </c>
      <c r="H19" s="43">
        <v>3320</v>
      </c>
      <c r="I19" s="10">
        <v>119299</v>
      </c>
      <c r="J19" s="11">
        <v>107672</v>
      </c>
      <c r="K19" s="43">
        <v>11627</v>
      </c>
      <c r="L19" s="10">
        <v>133495</v>
      </c>
      <c r="M19" s="11">
        <v>128096</v>
      </c>
      <c r="N19" s="43">
        <v>5399</v>
      </c>
    </row>
    <row r="20" spans="1:14" ht="15.95" customHeight="1" x14ac:dyDescent="0.15">
      <c r="A20" s="65"/>
      <c r="B20" s="20" t="s">
        <v>101</v>
      </c>
      <c r="C20" s="10">
        <v>97003</v>
      </c>
      <c r="D20" s="11">
        <v>97003</v>
      </c>
      <c r="E20" s="43">
        <v>0</v>
      </c>
      <c r="F20" s="10">
        <v>87840</v>
      </c>
      <c r="G20" s="11">
        <v>87801</v>
      </c>
      <c r="H20" s="43">
        <v>39</v>
      </c>
      <c r="I20" s="10">
        <v>116983</v>
      </c>
      <c r="J20" s="11">
        <v>107993</v>
      </c>
      <c r="K20" s="43">
        <v>8990</v>
      </c>
      <c r="L20" s="10">
        <v>143450</v>
      </c>
      <c r="M20" s="11">
        <v>143450</v>
      </c>
      <c r="N20" s="43">
        <v>0</v>
      </c>
    </row>
    <row r="21" spans="1:14" ht="15.95" customHeight="1" x14ac:dyDescent="0.15">
      <c r="A21" s="65"/>
      <c r="B21" s="16" t="s">
        <v>69</v>
      </c>
      <c r="C21" s="50">
        <v>123214</v>
      </c>
      <c r="D21" s="13">
        <v>123214</v>
      </c>
      <c r="E21" s="3">
        <v>0</v>
      </c>
      <c r="F21" s="50">
        <v>104156</v>
      </c>
      <c r="G21" s="13">
        <v>104096</v>
      </c>
      <c r="H21" s="3">
        <v>60</v>
      </c>
      <c r="I21" s="50">
        <v>112086</v>
      </c>
      <c r="J21" s="13">
        <v>111811</v>
      </c>
      <c r="K21" s="3">
        <v>275</v>
      </c>
      <c r="L21" s="50">
        <v>129403</v>
      </c>
      <c r="M21" s="13">
        <v>129403</v>
      </c>
      <c r="N21" s="52">
        <v>0</v>
      </c>
    </row>
    <row r="22" spans="1:14" ht="15.95" customHeight="1" x14ac:dyDescent="0.15">
      <c r="A22" s="65"/>
      <c r="B22" s="16" t="s">
        <v>70</v>
      </c>
      <c r="C22" s="50">
        <v>117033</v>
      </c>
      <c r="D22" s="13">
        <v>117033</v>
      </c>
      <c r="E22" s="3">
        <v>0</v>
      </c>
      <c r="F22" s="50">
        <v>101781</v>
      </c>
      <c r="G22" s="13">
        <v>100330</v>
      </c>
      <c r="H22" s="3">
        <v>1451</v>
      </c>
      <c r="I22" s="50">
        <v>124702</v>
      </c>
      <c r="J22" s="13">
        <v>124445</v>
      </c>
      <c r="K22" s="3">
        <v>257</v>
      </c>
      <c r="L22" s="50">
        <v>120614</v>
      </c>
      <c r="M22" s="13">
        <v>120614</v>
      </c>
      <c r="N22" s="52">
        <v>0</v>
      </c>
    </row>
    <row r="23" spans="1:14" ht="15.95" customHeight="1" x14ac:dyDescent="0.15">
      <c r="A23" s="65"/>
      <c r="B23" s="16" t="s">
        <v>71</v>
      </c>
      <c r="C23" s="50">
        <v>122688</v>
      </c>
      <c r="D23" s="13">
        <v>122688</v>
      </c>
      <c r="E23" s="3">
        <v>0</v>
      </c>
      <c r="F23" s="50">
        <v>111760</v>
      </c>
      <c r="G23" s="13">
        <v>111698</v>
      </c>
      <c r="H23" s="3">
        <v>62</v>
      </c>
      <c r="I23" s="50">
        <v>120454</v>
      </c>
      <c r="J23" s="13">
        <v>120216</v>
      </c>
      <c r="K23" s="3">
        <v>238</v>
      </c>
      <c r="L23" s="50">
        <v>120784</v>
      </c>
      <c r="M23" s="13">
        <v>120784</v>
      </c>
      <c r="N23" s="52">
        <v>0</v>
      </c>
    </row>
    <row r="24" spans="1:14" ht="15.95" customHeight="1" x14ac:dyDescent="0.15">
      <c r="A24" s="65"/>
      <c r="B24" s="16" t="s">
        <v>72</v>
      </c>
      <c r="C24" s="50">
        <v>105636</v>
      </c>
      <c r="D24" s="13">
        <v>104794</v>
      </c>
      <c r="E24" s="3">
        <v>842</v>
      </c>
      <c r="F24" s="50">
        <v>92950</v>
      </c>
      <c r="G24" s="13">
        <v>92950</v>
      </c>
      <c r="H24" s="3">
        <v>0</v>
      </c>
      <c r="I24" s="50">
        <v>174271</v>
      </c>
      <c r="J24" s="13">
        <v>140985</v>
      </c>
      <c r="K24" s="3">
        <v>33286</v>
      </c>
      <c r="L24" s="50">
        <v>105069</v>
      </c>
      <c r="M24" s="13">
        <v>105069</v>
      </c>
      <c r="N24" s="52">
        <v>0</v>
      </c>
    </row>
    <row r="25" spans="1:14" ht="15.95" customHeight="1" x14ac:dyDescent="0.15">
      <c r="A25" s="65"/>
      <c r="B25" s="5" t="s">
        <v>73</v>
      </c>
      <c r="C25" s="50">
        <v>129524</v>
      </c>
      <c r="D25" s="13">
        <v>122226</v>
      </c>
      <c r="E25" s="3">
        <v>7298</v>
      </c>
      <c r="F25" s="50">
        <v>133578</v>
      </c>
      <c r="G25" s="13">
        <v>115281</v>
      </c>
      <c r="H25" s="3">
        <v>18297</v>
      </c>
      <c r="I25" s="50">
        <v>132090</v>
      </c>
      <c r="J25" s="13">
        <v>115323</v>
      </c>
      <c r="K25" s="3">
        <v>16767</v>
      </c>
      <c r="L25" s="50">
        <v>130520</v>
      </c>
      <c r="M25" s="13">
        <v>117035</v>
      </c>
      <c r="N25" s="52">
        <v>13485</v>
      </c>
    </row>
    <row r="26" spans="1:14" ht="15.95" customHeight="1" x14ac:dyDescent="0.15">
      <c r="A26" s="65"/>
      <c r="B26" s="5" t="s">
        <v>74</v>
      </c>
      <c r="C26" s="50">
        <v>131500</v>
      </c>
      <c r="D26" s="13">
        <v>124233</v>
      </c>
      <c r="E26" s="3">
        <v>7267</v>
      </c>
      <c r="F26" s="50">
        <v>106681</v>
      </c>
      <c r="G26" s="13">
        <v>100569</v>
      </c>
      <c r="H26" s="3">
        <v>6112</v>
      </c>
      <c r="I26" s="50">
        <v>96227</v>
      </c>
      <c r="J26" s="13">
        <v>96121</v>
      </c>
      <c r="K26" s="3">
        <v>106</v>
      </c>
      <c r="L26" s="50">
        <v>128913</v>
      </c>
      <c r="M26" s="13">
        <v>128913</v>
      </c>
      <c r="N26" s="52">
        <v>0</v>
      </c>
    </row>
    <row r="27" spans="1:14" ht="15.95" customHeight="1" x14ac:dyDescent="0.15">
      <c r="A27" s="65"/>
      <c r="B27" s="5" t="s">
        <v>75</v>
      </c>
      <c r="C27" s="50">
        <v>121034</v>
      </c>
      <c r="D27" s="13">
        <v>116154</v>
      </c>
      <c r="E27" s="3">
        <v>4880</v>
      </c>
      <c r="F27" s="50">
        <v>92720</v>
      </c>
      <c r="G27" s="13">
        <v>92439</v>
      </c>
      <c r="H27" s="3">
        <v>281</v>
      </c>
      <c r="I27" s="50">
        <v>95936</v>
      </c>
      <c r="J27" s="13">
        <v>95809</v>
      </c>
      <c r="K27" s="3">
        <v>127</v>
      </c>
      <c r="L27" s="50">
        <v>143941</v>
      </c>
      <c r="M27" s="13">
        <v>143941</v>
      </c>
      <c r="N27" s="52">
        <v>0</v>
      </c>
    </row>
    <row r="28" spans="1:14" ht="15.95" customHeight="1" x14ac:dyDescent="0.15">
      <c r="A28" s="65"/>
      <c r="B28" s="5" t="s">
        <v>76</v>
      </c>
      <c r="C28" s="50">
        <v>120140</v>
      </c>
      <c r="D28" s="13">
        <v>120140</v>
      </c>
      <c r="E28" s="3">
        <v>0</v>
      </c>
      <c r="F28" s="50">
        <v>100567</v>
      </c>
      <c r="G28" s="13">
        <v>100062</v>
      </c>
      <c r="H28" s="3">
        <v>505</v>
      </c>
      <c r="I28" s="50">
        <v>95520</v>
      </c>
      <c r="J28" s="13">
        <v>93615</v>
      </c>
      <c r="K28" s="3">
        <v>1905</v>
      </c>
      <c r="L28" s="50">
        <v>127369</v>
      </c>
      <c r="M28" s="13">
        <v>127369</v>
      </c>
      <c r="N28" s="52">
        <v>0</v>
      </c>
    </row>
    <row r="29" spans="1:14" ht="15.95" customHeight="1" x14ac:dyDescent="0.15">
      <c r="A29" s="65"/>
      <c r="B29" s="5" t="s">
        <v>77</v>
      </c>
      <c r="C29" s="50">
        <v>118820</v>
      </c>
      <c r="D29" s="13">
        <v>118820</v>
      </c>
      <c r="E29" s="3">
        <v>0</v>
      </c>
      <c r="F29" s="50">
        <v>101697</v>
      </c>
      <c r="G29" s="13">
        <v>101697</v>
      </c>
      <c r="H29" s="3">
        <v>0</v>
      </c>
      <c r="I29" s="50">
        <v>99056</v>
      </c>
      <c r="J29" s="13">
        <v>98943</v>
      </c>
      <c r="K29" s="3">
        <v>113</v>
      </c>
      <c r="L29" s="50">
        <v>124815</v>
      </c>
      <c r="M29" s="13">
        <v>124815</v>
      </c>
      <c r="N29" s="52">
        <v>0</v>
      </c>
    </row>
    <row r="30" spans="1:14" ht="15.95" customHeight="1" x14ac:dyDescent="0.15">
      <c r="A30" s="65"/>
      <c r="B30" s="5" t="s">
        <v>78</v>
      </c>
      <c r="C30" s="50">
        <v>121150</v>
      </c>
      <c r="D30" s="13">
        <v>121150</v>
      </c>
      <c r="E30" s="3">
        <v>0</v>
      </c>
      <c r="F30" s="50">
        <v>101517</v>
      </c>
      <c r="G30" s="13">
        <v>100475</v>
      </c>
      <c r="H30" s="3">
        <v>1042</v>
      </c>
      <c r="I30" s="50">
        <v>119579</v>
      </c>
      <c r="J30" s="13">
        <v>100162</v>
      </c>
      <c r="K30" s="3">
        <v>19417</v>
      </c>
      <c r="L30" s="50">
        <v>130815</v>
      </c>
      <c r="M30" s="13">
        <v>130815</v>
      </c>
      <c r="N30" s="52">
        <v>0</v>
      </c>
    </row>
    <row r="31" spans="1:14" ht="15.95" customHeight="1" thickBot="1" x14ac:dyDescent="0.2">
      <c r="A31" s="70"/>
      <c r="B31" s="6" t="s">
        <v>79</v>
      </c>
      <c r="C31" s="53">
        <v>149322</v>
      </c>
      <c r="D31" s="15">
        <v>125694</v>
      </c>
      <c r="E31" s="56">
        <v>23628</v>
      </c>
      <c r="F31" s="53">
        <v>107030</v>
      </c>
      <c r="G31" s="15">
        <v>93962</v>
      </c>
      <c r="H31" s="56">
        <v>13068</v>
      </c>
      <c r="I31" s="53">
        <v>153399</v>
      </c>
      <c r="J31" s="15">
        <v>105585</v>
      </c>
      <c r="K31" s="56">
        <v>47814</v>
      </c>
      <c r="L31" s="53">
        <v>190068</v>
      </c>
      <c r="M31" s="15">
        <v>142801</v>
      </c>
      <c r="N31" s="55">
        <v>47267</v>
      </c>
    </row>
  </sheetData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 sqref="A1:A2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A1" s="36"/>
      <c r="B1" s="4" t="s">
        <v>23</v>
      </c>
      <c r="K1" s="3"/>
      <c r="L1" s="3"/>
      <c r="M1" s="3"/>
      <c r="N1" s="1" t="s">
        <v>6</v>
      </c>
    </row>
    <row r="2" spans="1:14" s="2" customFormat="1" ht="11.25" customHeight="1" thickBot="1" x14ac:dyDescent="0.2">
      <c r="K2" s="3"/>
      <c r="L2" s="3"/>
      <c r="M2" s="3"/>
      <c r="N2" s="2" t="s">
        <v>2</v>
      </c>
    </row>
    <row r="3" spans="1:14" ht="12.95" customHeight="1" thickBot="1" x14ac:dyDescent="0.2">
      <c r="A3" s="71" t="s">
        <v>16</v>
      </c>
      <c r="B3" s="71"/>
      <c r="C3" s="19"/>
      <c r="D3" s="72" t="s">
        <v>95</v>
      </c>
      <c r="E3" s="73"/>
      <c r="F3" s="73"/>
      <c r="G3" s="73"/>
      <c r="H3" s="73"/>
      <c r="I3" s="73"/>
      <c r="J3" s="73"/>
      <c r="K3" s="73"/>
      <c r="L3" s="73"/>
      <c r="M3" s="73"/>
      <c r="N3" s="17"/>
    </row>
    <row r="4" spans="1:14" ht="12.95" customHeight="1" thickBot="1" x14ac:dyDescent="0.2">
      <c r="A4" s="71"/>
      <c r="B4" s="71"/>
      <c r="C4" s="59" t="s">
        <v>65</v>
      </c>
      <c r="D4" s="58"/>
      <c r="E4" s="58"/>
      <c r="F4" s="58" t="s">
        <v>93</v>
      </c>
      <c r="G4" s="58"/>
      <c r="H4" s="58"/>
      <c r="I4" s="58" t="s">
        <v>94</v>
      </c>
      <c r="J4" s="58"/>
      <c r="K4" s="58"/>
      <c r="L4" s="58" t="s">
        <v>38</v>
      </c>
      <c r="M4" s="58"/>
      <c r="N4" s="58"/>
    </row>
    <row r="5" spans="1:14" s="2" customFormat="1" ht="21.95" customHeight="1" thickBot="1" x14ac:dyDescent="0.2">
      <c r="A5" s="71"/>
      <c r="B5" s="71"/>
      <c r="C5" s="7" t="s">
        <v>8</v>
      </c>
      <c r="D5" s="8" t="s">
        <v>0</v>
      </c>
      <c r="E5" s="9" t="s">
        <v>3</v>
      </c>
      <c r="F5" s="7" t="s">
        <v>9</v>
      </c>
      <c r="G5" s="8" t="s">
        <v>0</v>
      </c>
      <c r="H5" s="9" t="s">
        <v>3</v>
      </c>
      <c r="I5" s="7" t="s">
        <v>9</v>
      </c>
      <c r="J5" s="8" t="s">
        <v>0</v>
      </c>
      <c r="K5" s="9" t="s">
        <v>3</v>
      </c>
      <c r="L5" s="7" t="s">
        <v>9</v>
      </c>
      <c r="M5" s="8" t="s">
        <v>0</v>
      </c>
      <c r="N5" s="9" t="s">
        <v>3</v>
      </c>
    </row>
    <row r="6" spans="1:14" ht="15.95" customHeight="1" thickBot="1" x14ac:dyDescent="0.2">
      <c r="A6" s="69" t="s">
        <v>4</v>
      </c>
      <c r="B6" s="31" t="s">
        <v>100</v>
      </c>
      <c r="C6" s="10">
        <v>545669</v>
      </c>
      <c r="D6" s="11">
        <v>413738</v>
      </c>
      <c r="E6" s="43">
        <v>131931</v>
      </c>
      <c r="F6" s="10">
        <v>486161</v>
      </c>
      <c r="G6" s="11">
        <v>414917</v>
      </c>
      <c r="H6" s="43">
        <v>71244</v>
      </c>
      <c r="I6" s="10">
        <v>499632</v>
      </c>
      <c r="J6" s="11">
        <v>376148</v>
      </c>
      <c r="K6" s="43">
        <v>123484</v>
      </c>
      <c r="L6" s="10">
        <v>336421</v>
      </c>
      <c r="M6" s="11">
        <v>270226</v>
      </c>
      <c r="N6" s="43">
        <v>66195</v>
      </c>
    </row>
    <row r="7" spans="1:14" ht="15.95" customHeight="1" x14ac:dyDescent="0.15">
      <c r="A7" s="65"/>
      <c r="B7" s="20" t="s">
        <v>101</v>
      </c>
      <c r="C7" s="10">
        <v>409844</v>
      </c>
      <c r="D7" s="11">
        <v>409574</v>
      </c>
      <c r="E7" s="43">
        <v>270</v>
      </c>
      <c r="F7" s="10">
        <v>414164</v>
      </c>
      <c r="G7" s="11">
        <v>414136</v>
      </c>
      <c r="H7" s="43">
        <v>28</v>
      </c>
      <c r="I7" s="10">
        <v>372366</v>
      </c>
      <c r="J7" s="11">
        <v>368388</v>
      </c>
      <c r="K7" s="43">
        <v>3978</v>
      </c>
      <c r="L7" s="10">
        <v>267841</v>
      </c>
      <c r="M7" s="11">
        <v>258926</v>
      </c>
      <c r="N7" s="43">
        <v>8915</v>
      </c>
    </row>
    <row r="8" spans="1:14" ht="15.95" customHeight="1" x14ac:dyDescent="0.15">
      <c r="A8" s="65"/>
      <c r="B8" s="16" t="s">
        <v>69</v>
      </c>
      <c r="C8" s="12">
        <v>412159</v>
      </c>
      <c r="D8" s="13">
        <v>412017</v>
      </c>
      <c r="E8" s="44">
        <v>142</v>
      </c>
      <c r="F8" s="12">
        <v>412602</v>
      </c>
      <c r="G8" s="13">
        <v>412560</v>
      </c>
      <c r="H8" s="44">
        <v>42</v>
      </c>
      <c r="I8" s="12">
        <v>375994</v>
      </c>
      <c r="J8" s="13">
        <v>375994</v>
      </c>
      <c r="K8" s="44">
        <v>0</v>
      </c>
      <c r="L8" s="12">
        <v>266005</v>
      </c>
      <c r="M8" s="13">
        <v>266005</v>
      </c>
      <c r="N8" s="44">
        <v>0</v>
      </c>
    </row>
    <row r="9" spans="1:14" ht="15.95" customHeight="1" x14ac:dyDescent="0.15">
      <c r="A9" s="65"/>
      <c r="B9" s="16" t="s">
        <v>70</v>
      </c>
      <c r="C9" s="12">
        <v>417869</v>
      </c>
      <c r="D9" s="13">
        <v>417239</v>
      </c>
      <c r="E9" s="44">
        <v>630</v>
      </c>
      <c r="F9" s="12">
        <v>424646</v>
      </c>
      <c r="G9" s="13">
        <v>424491</v>
      </c>
      <c r="H9" s="44">
        <v>155</v>
      </c>
      <c r="I9" s="12">
        <v>379883</v>
      </c>
      <c r="J9" s="13">
        <v>379847</v>
      </c>
      <c r="K9" s="44">
        <v>36</v>
      </c>
      <c r="L9" s="12">
        <v>341645</v>
      </c>
      <c r="M9" s="13">
        <v>268417</v>
      </c>
      <c r="N9" s="44">
        <v>73228</v>
      </c>
    </row>
    <row r="10" spans="1:14" ht="15.95" customHeight="1" x14ac:dyDescent="0.15">
      <c r="A10" s="65"/>
      <c r="B10" s="16" t="s">
        <v>71</v>
      </c>
      <c r="C10" s="12">
        <v>420152</v>
      </c>
      <c r="D10" s="13">
        <v>420014</v>
      </c>
      <c r="E10" s="44">
        <v>138</v>
      </c>
      <c r="F10" s="12">
        <v>428537</v>
      </c>
      <c r="G10" s="13">
        <v>428467</v>
      </c>
      <c r="H10" s="44">
        <v>70</v>
      </c>
      <c r="I10" s="12">
        <v>372421</v>
      </c>
      <c r="J10" s="13">
        <v>372104</v>
      </c>
      <c r="K10" s="44">
        <v>317</v>
      </c>
      <c r="L10" s="12">
        <v>319930</v>
      </c>
      <c r="M10" s="13">
        <v>272260</v>
      </c>
      <c r="N10" s="44">
        <v>47670</v>
      </c>
    </row>
    <row r="11" spans="1:14" ht="15.95" customHeight="1" x14ac:dyDescent="0.15">
      <c r="A11" s="65"/>
      <c r="B11" s="16" t="s">
        <v>72</v>
      </c>
      <c r="C11" s="12">
        <v>419040</v>
      </c>
      <c r="D11" s="13">
        <v>416447</v>
      </c>
      <c r="E11" s="44">
        <v>2593</v>
      </c>
      <c r="F11" s="12">
        <v>409082</v>
      </c>
      <c r="G11" s="13">
        <v>406890</v>
      </c>
      <c r="H11" s="44">
        <v>2192</v>
      </c>
      <c r="I11" s="12">
        <v>368438</v>
      </c>
      <c r="J11" s="13">
        <v>368302</v>
      </c>
      <c r="K11" s="44">
        <v>136</v>
      </c>
      <c r="L11" s="12">
        <v>262402</v>
      </c>
      <c r="M11" s="13">
        <v>262402</v>
      </c>
      <c r="N11" s="44">
        <v>0</v>
      </c>
    </row>
    <row r="12" spans="1:14" ht="15.95" customHeight="1" x14ac:dyDescent="0.15">
      <c r="A12" s="65"/>
      <c r="B12" s="5" t="s">
        <v>73</v>
      </c>
      <c r="C12" s="12">
        <v>687496</v>
      </c>
      <c r="D12" s="13">
        <v>414108</v>
      </c>
      <c r="E12" s="44">
        <v>273388</v>
      </c>
      <c r="F12" s="12">
        <v>770579</v>
      </c>
      <c r="G12" s="13">
        <v>410962</v>
      </c>
      <c r="H12" s="44">
        <v>359617</v>
      </c>
      <c r="I12" s="12">
        <v>574746</v>
      </c>
      <c r="J12" s="13">
        <v>377607</v>
      </c>
      <c r="K12" s="44">
        <v>197139</v>
      </c>
      <c r="L12" s="12">
        <v>524643</v>
      </c>
      <c r="M12" s="13">
        <v>263503</v>
      </c>
      <c r="N12" s="44">
        <v>261140</v>
      </c>
    </row>
    <row r="13" spans="1:14" ht="15.95" customHeight="1" x14ac:dyDescent="0.15">
      <c r="A13" s="65"/>
      <c r="B13" s="5" t="s">
        <v>74</v>
      </c>
      <c r="C13" s="12">
        <v>922709</v>
      </c>
      <c r="D13" s="13">
        <v>410201</v>
      </c>
      <c r="E13" s="44">
        <v>512508</v>
      </c>
      <c r="F13" s="12">
        <v>404041</v>
      </c>
      <c r="G13" s="13">
        <v>404000</v>
      </c>
      <c r="H13" s="44">
        <v>41</v>
      </c>
      <c r="I13" s="12">
        <v>945858</v>
      </c>
      <c r="J13" s="13">
        <v>380327</v>
      </c>
      <c r="K13" s="44">
        <v>565531</v>
      </c>
      <c r="L13" s="12">
        <v>290481</v>
      </c>
      <c r="M13" s="13">
        <v>268203</v>
      </c>
      <c r="N13" s="44">
        <v>22278</v>
      </c>
    </row>
    <row r="14" spans="1:14" ht="15.95" customHeight="1" x14ac:dyDescent="0.15">
      <c r="A14" s="65"/>
      <c r="B14" s="5" t="s">
        <v>75</v>
      </c>
      <c r="C14" s="12">
        <v>409396</v>
      </c>
      <c r="D14" s="13">
        <v>405095</v>
      </c>
      <c r="E14" s="44">
        <v>4301</v>
      </c>
      <c r="F14" s="12">
        <v>410135</v>
      </c>
      <c r="G14" s="13">
        <v>410074</v>
      </c>
      <c r="H14" s="44">
        <v>61</v>
      </c>
      <c r="I14" s="12">
        <v>379702</v>
      </c>
      <c r="J14" s="13">
        <v>374217</v>
      </c>
      <c r="K14" s="44">
        <v>5485</v>
      </c>
      <c r="L14" s="12">
        <v>281377</v>
      </c>
      <c r="M14" s="13">
        <v>273505</v>
      </c>
      <c r="N14" s="44">
        <v>7872</v>
      </c>
    </row>
    <row r="15" spans="1:14" ht="15.95" customHeight="1" x14ac:dyDescent="0.15">
      <c r="A15" s="65"/>
      <c r="B15" s="5" t="s">
        <v>76</v>
      </c>
      <c r="C15" s="12">
        <v>408441</v>
      </c>
      <c r="D15" s="13">
        <v>407985</v>
      </c>
      <c r="E15" s="44">
        <v>456</v>
      </c>
      <c r="F15" s="12">
        <v>418153</v>
      </c>
      <c r="G15" s="13">
        <v>417972</v>
      </c>
      <c r="H15" s="44">
        <v>181</v>
      </c>
      <c r="I15" s="12">
        <v>378739</v>
      </c>
      <c r="J15" s="13">
        <v>378739</v>
      </c>
      <c r="K15" s="44">
        <v>0</v>
      </c>
      <c r="L15" s="12">
        <v>302687</v>
      </c>
      <c r="M15" s="13">
        <v>277971</v>
      </c>
      <c r="N15" s="44">
        <v>24716</v>
      </c>
    </row>
    <row r="16" spans="1:14" ht="15.95" customHeight="1" x14ac:dyDescent="0.15">
      <c r="A16" s="65"/>
      <c r="B16" s="5" t="s">
        <v>77</v>
      </c>
      <c r="C16" s="12">
        <v>419249</v>
      </c>
      <c r="D16" s="13">
        <v>419156</v>
      </c>
      <c r="E16" s="44">
        <v>93</v>
      </c>
      <c r="F16" s="12">
        <v>423693</v>
      </c>
      <c r="G16" s="13">
        <v>423593</v>
      </c>
      <c r="H16" s="44">
        <v>100</v>
      </c>
      <c r="I16" s="12">
        <v>380714</v>
      </c>
      <c r="J16" s="13">
        <v>380714</v>
      </c>
      <c r="K16" s="44">
        <v>0</v>
      </c>
      <c r="L16" s="12">
        <v>320958</v>
      </c>
      <c r="M16" s="13">
        <v>274594</v>
      </c>
      <c r="N16" s="44">
        <v>46364</v>
      </c>
    </row>
    <row r="17" spans="1:14" ht="15.95" customHeight="1" x14ac:dyDescent="0.15">
      <c r="A17" s="65"/>
      <c r="B17" s="5" t="s">
        <v>78</v>
      </c>
      <c r="C17" s="12">
        <v>416589</v>
      </c>
      <c r="D17" s="13">
        <v>416197</v>
      </c>
      <c r="E17" s="44">
        <v>392</v>
      </c>
      <c r="F17" s="12">
        <v>407154</v>
      </c>
      <c r="G17" s="13">
        <v>406903</v>
      </c>
      <c r="H17" s="44">
        <v>251</v>
      </c>
      <c r="I17" s="12">
        <v>536052</v>
      </c>
      <c r="J17" s="13">
        <v>380694</v>
      </c>
      <c r="K17" s="44">
        <v>155358</v>
      </c>
      <c r="L17" s="12">
        <v>276848</v>
      </c>
      <c r="M17" s="13">
        <v>276848</v>
      </c>
      <c r="N17" s="44">
        <v>0</v>
      </c>
    </row>
    <row r="18" spans="1:14" ht="15.95" customHeight="1" thickBot="1" x14ac:dyDescent="0.2">
      <c r="A18" s="70"/>
      <c r="B18" s="6" t="s">
        <v>79</v>
      </c>
      <c r="C18" s="14">
        <v>1169153</v>
      </c>
      <c r="D18" s="15">
        <v>416770</v>
      </c>
      <c r="E18" s="45">
        <v>752383</v>
      </c>
      <c r="F18" s="14">
        <v>948295</v>
      </c>
      <c r="G18" s="15">
        <v>415413</v>
      </c>
      <c r="H18" s="45">
        <v>532882</v>
      </c>
      <c r="I18" s="14">
        <v>958060</v>
      </c>
      <c r="J18" s="15">
        <v>377495</v>
      </c>
      <c r="K18" s="45">
        <v>580565</v>
      </c>
      <c r="L18" s="14">
        <v>594817</v>
      </c>
      <c r="M18" s="15">
        <v>282378</v>
      </c>
      <c r="N18" s="45">
        <v>312439</v>
      </c>
    </row>
    <row r="19" spans="1:14" ht="15.95" customHeight="1" thickBot="1" x14ac:dyDescent="0.2">
      <c r="A19" s="69" t="s">
        <v>5</v>
      </c>
      <c r="B19" s="31" t="s">
        <v>100</v>
      </c>
      <c r="C19" s="10">
        <v>140977</v>
      </c>
      <c r="D19" s="11">
        <v>130389</v>
      </c>
      <c r="E19" s="43">
        <v>10588</v>
      </c>
      <c r="F19" s="10">
        <v>141985</v>
      </c>
      <c r="G19" s="11">
        <v>139005</v>
      </c>
      <c r="H19" s="43">
        <v>2980</v>
      </c>
      <c r="I19" s="10">
        <v>140681</v>
      </c>
      <c r="J19" s="11">
        <v>127305</v>
      </c>
      <c r="K19" s="43">
        <v>13376</v>
      </c>
      <c r="L19" s="10">
        <v>185640</v>
      </c>
      <c r="M19" s="11">
        <v>155981</v>
      </c>
      <c r="N19" s="43">
        <v>29659</v>
      </c>
    </row>
    <row r="20" spans="1:14" ht="15.95" customHeight="1" x14ac:dyDescent="0.15">
      <c r="A20" s="65"/>
      <c r="B20" s="20" t="s">
        <v>101</v>
      </c>
      <c r="C20" s="10">
        <v>150678</v>
      </c>
      <c r="D20" s="11">
        <v>150678</v>
      </c>
      <c r="E20" s="43">
        <v>0</v>
      </c>
      <c r="F20" s="10">
        <v>128161</v>
      </c>
      <c r="G20" s="11">
        <v>128161</v>
      </c>
      <c r="H20" s="43">
        <v>0</v>
      </c>
      <c r="I20" s="10">
        <v>147479</v>
      </c>
      <c r="J20" s="11">
        <v>147479</v>
      </c>
      <c r="K20" s="43">
        <v>0</v>
      </c>
      <c r="L20" s="10">
        <v>158139</v>
      </c>
      <c r="M20" s="11">
        <v>157695</v>
      </c>
      <c r="N20" s="43">
        <v>444</v>
      </c>
    </row>
    <row r="21" spans="1:14" ht="15.95" customHeight="1" x14ac:dyDescent="0.15">
      <c r="A21" s="65"/>
      <c r="B21" s="16" t="s">
        <v>69</v>
      </c>
      <c r="C21" s="12">
        <v>149495</v>
      </c>
      <c r="D21" s="13">
        <v>149495</v>
      </c>
      <c r="E21" s="44">
        <v>0</v>
      </c>
      <c r="F21" s="12">
        <v>137939</v>
      </c>
      <c r="G21" s="13">
        <v>137939</v>
      </c>
      <c r="H21" s="44">
        <v>0</v>
      </c>
      <c r="I21" s="12">
        <v>182880</v>
      </c>
      <c r="J21" s="13">
        <v>166815</v>
      </c>
      <c r="K21" s="44">
        <v>16065</v>
      </c>
      <c r="L21" s="12">
        <v>172333</v>
      </c>
      <c r="M21" s="13">
        <v>172333</v>
      </c>
      <c r="N21" s="44">
        <v>0</v>
      </c>
    </row>
    <row r="22" spans="1:14" ht="15.95" customHeight="1" x14ac:dyDescent="0.15">
      <c r="A22" s="65"/>
      <c r="B22" s="16" t="s">
        <v>70</v>
      </c>
      <c r="C22" s="12">
        <v>170395</v>
      </c>
      <c r="D22" s="13">
        <v>170395</v>
      </c>
      <c r="E22" s="44">
        <v>0</v>
      </c>
      <c r="F22" s="12">
        <v>139129</v>
      </c>
      <c r="G22" s="13">
        <v>139129</v>
      </c>
      <c r="H22" s="44">
        <v>0</v>
      </c>
      <c r="I22" s="12">
        <v>122481</v>
      </c>
      <c r="J22" s="13">
        <v>122481</v>
      </c>
      <c r="K22" s="44">
        <v>0</v>
      </c>
      <c r="L22" s="12">
        <v>240812</v>
      </c>
      <c r="M22" s="13">
        <v>166216</v>
      </c>
      <c r="N22" s="44">
        <v>74596</v>
      </c>
    </row>
    <row r="23" spans="1:14" ht="15.95" customHeight="1" x14ac:dyDescent="0.15">
      <c r="A23" s="65"/>
      <c r="B23" s="16" t="s">
        <v>71</v>
      </c>
      <c r="C23" s="12">
        <v>173326</v>
      </c>
      <c r="D23" s="13">
        <v>173321</v>
      </c>
      <c r="E23" s="44">
        <v>5</v>
      </c>
      <c r="F23" s="12">
        <v>138926</v>
      </c>
      <c r="G23" s="13">
        <v>138926</v>
      </c>
      <c r="H23" s="44">
        <v>0</v>
      </c>
      <c r="I23" s="12">
        <v>139137</v>
      </c>
      <c r="J23" s="13">
        <v>131464</v>
      </c>
      <c r="K23" s="44">
        <v>7673</v>
      </c>
      <c r="L23" s="12">
        <v>169426</v>
      </c>
      <c r="M23" s="13">
        <v>165051</v>
      </c>
      <c r="N23" s="44">
        <v>4375</v>
      </c>
    </row>
    <row r="24" spans="1:14" ht="15.95" customHeight="1" x14ac:dyDescent="0.15">
      <c r="A24" s="65"/>
      <c r="B24" s="16" t="s">
        <v>72</v>
      </c>
      <c r="C24" s="12">
        <v>156716</v>
      </c>
      <c r="D24" s="13">
        <v>156716</v>
      </c>
      <c r="E24" s="44">
        <v>0</v>
      </c>
      <c r="F24" s="12">
        <v>140258</v>
      </c>
      <c r="G24" s="13">
        <v>140258</v>
      </c>
      <c r="H24" s="44">
        <v>0</v>
      </c>
      <c r="I24" s="12">
        <v>108118</v>
      </c>
      <c r="J24" s="13">
        <v>108118</v>
      </c>
      <c r="K24" s="44">
        <v>0</v>
      </c>
      <c r="L24" s="12">
        <v>143070</v>
      </c>
      <c r="M24" s="13">
        <v>143070</v>
      </c>
      <c r="N24" s="44">
        <v>0</v>
      </c>
    </row>
    <row r="25" spans="1:14" ht="15.95" customHeight="1" x14ac:dyDescent="0.15">
      <c r="A25" s="65"/>
      <c r="B25" s="5" t="s">
        <v>73</v>
      </c>
      <c r="C25" s="12">
        <v>252287</v>
      </c>
      <c r="D25" s="13">
        <v>148120</v>
      </c>
      <c r="E25" s="44">
        <v>104167</v>
      </c>
      <c r="F25" s="12">
        <v>155407</v>
      </c>
      <c r="G25" s="13">
        <v>145034</v>
      </c>
      <c r="H25" s="44">
        <v>10373</v>
      </c>
      <c r="I25" s="12">
        <v>177134</v>
      </c>
      <c r="J25" s="13">
        <v>127326</v>
      </c>
      <c r="K25" s="44">
        <v>49808</v>
      </c>
      <c r="L25" s="12">
        <v>274467</v>
      </c>
      <c r="M25" s="13">
        <v>152661</v>
      </c>
      <c r="N25" s="44">
        <v>121806</v>
      </c>
    </row>
    <row r="26" spans="1:14" ht="15.95" customHeight="1" x14ac:dyDescent="0.15">
      <c r="A26" s="65"/>
      <c r="B26" s="5" t="s">
        <v>74</v>
      </c>
      <c r="C26" s="12">
        <v>131605</v>
      </c>
      <c r="D26" s="13">
        <v>121165</v>
      </c>
      <c r="E26" s="44">
        <v>10440</v>
      </c>
      <c r="F26" s="12">
        <v>164947</v>
      </c>
      <c r="G26" s="13">
        <v>164947</v>
      </c>
      <c r="H26" s="44">
        <v>0</v>
      </c>
      <c r="I26" s="12">
        <v>200414</v>
      </c>
      <c r="J26" s="13">
        <v>123958</v>
      </c>
      <c r="K26" s="44">
        <v>76456</v>
      </c>
      <c r="L26" s="12">
        <v>150641</v>
      </c>
      <c r="M26" s="13">
        <v>150641</v>
      </c>
      <c r="N26" s="44">
        <v>0</v>
      </c>
    </row>
    <row r="27" spans="1:14" ht="15.95" customHeight="1" x14ac:dyDescent="0.15">
      <c r="A27" s="65"/>
      <c r="B27" s="5" t="s">
        <v>75</v>
      </c>
      <c r="C27" s="12">
        <v>110747</v>
      </c>
      <c r="D27" s="13">
        <v>110432</v>
      </c>
      <c r="E27" s="44">
        <v>315</v>
      </c>
      <c r="F27" s="12">
        <v>135105</v>
      </c>
      <c r="G27" s="13">
        <v>135105</v>
      </c>
      <c r="H27" s="44">
        <v>0</v>
      </c>
      <c r="I27" s="12">
        <v>112036</v>
      </c>
      <c r="J27" s="13">
        <v>108453</v>
      </c>
      <c r="K27" s="44">
        <v>3583</v>
      </c>
      <c r="L27" s="12">
        <v>149988</v>
      </c>
      <c r="M27" s="13">
        <v>149353</v>
      </c>
      <c r="N27" s="44">
        <v>635</v>
      </c>
    </row>
    <row r="28" spans="1:14" ht="15.95" customHeight="1" x14ac:dyDescent="0.15">
      <c r="A28" s="65"/>
      <c r="B28" s="5" t="s">
        <v>76</v>
      </c>
      <c r="C28" s="12">
        <v>111721</v>
      </c>
      <c r="D28" s="13">
        <v>111721</v>
      </c>
      <c r="E28" s="44">
        <v>0</v>
      </c>
      <c r="F28" s="12">
        <v>164421</v>
      </c>
      <c r="G28" s="13">
        <v>164421</v>
      </c>
      <c r="H28" s="44">
        <v>0</v>
      </c>
      <c r="I28" s="12">
        <v>123914</v>
      </c>
      <c r="J28" s="13">
        <v>123914</v>
      </c>
      <c r="K28" s="44">
        <v>0</v>
      </c>
      <c r="L28" s="12">
        <v>178329</v>
      </c>
      <c r="M28" s="13">
        <v>154784</v>
      </c>
      <c r="N28" s="44">
        <v>23545</v>
      </c>
    </row>
    <row r="29" spans="1:14" ht="15.95" customHeight="1" x14ac:dyDescent="0.15">
      <c r="A29" s="65"/>
      <c r="B29" s="5" t="s">
        <v>77</v>
      </c>
      <c r="C29" s="12">
        <v>123523</v>
      </c>
      <c r="D29" s="13">
        <v>123523</v>
      </c>
      <c r="E29" s="44">
        <v>0</v>
      </c>
      <c r="F29" s="12">
        <v>135211</v>
      </c>
      <c r="G29" s="13">
        <v>135211</v>
      </c>
      <c r="H29" s="44">
        <v>0</v>
      </c>
      <c r="I29" s="12">
        <v>120012</v>
      </c>
      <c r="J29" s="13">
        <v>120012</v>
      </c>
      <c r="K29" s="44">
        <v>0</v>
      </c>
      <c r="L29" s="12">
        <v>157773</v>
      </c>
      <c r="M29" s="13">
        <v>153611</v>
      </c>
      <c r="N29" s="44">
        <v>4162</v>
      </c>
    </row>
    <row r="30" spans="1:14" ht="15.95" customHeight="1" x14ac:dyDescent="0.15">
      <c r="A30" s="65"/>
      <c r="B30" s="5" t="s">
        <v>78</v>
      </c>
      <c r="C30" s="12">
        <v>121865</v>
      </c>
      <c r="D30" s="13">
        <v>121739</v>
      </c>
      <c r="E30" s="44">
        <v>126</v>
      </c>
      <c r="F30" s="12">
        <v>157632</v>
      </c>
      <c r="G30" s="13">
        <v>157632</v>
      </c>
      <c r="H30" s="44">
        <v>0</v>
      </c>
      <c r="I30" s="12">
        <v>127718</v>
      </c>
      <c r="J30" s="13">
        <v>127718</v>
      </c>
      <c r="K30" s="44">
        <v>0</v>
      </c>
      <c r="L30" s="12">
        <v>154659</v>
      </c>
      <c r="M30" s="13">
        <v>154659</v>
      </c>
      <c r="N30" s="44">
        <v>0</v>
      </c>
    </row>
    <row r="31" spans="1:14" ht="15.95" customHeight="1" thickBot="1" x14ac:dyDescent="0.2">
      <c r="A31" s="70"/>
      <c r="B31" s="6" t="s">
        <v>79</v>
      </c>
      <c r="C31" s="14">
        <v>160726</v>
      </c>
      <c r="D31" s="15">
        <v>123609</v>
      </c>
      <c r="E31" s="45">
        <v>37117</v>
      </c>
      <c r="F31" s="14">
        <v>288000</v>
      </c>
      <c r="G31" s="15">
        <v>157684</v>
      </c>
      <c r="H31" s="45">
        <v>130316</v>
      </c>
      <c r="I31" s="14">
        <v>134794</v>
      </c>
      <c r="J31" s="15">
        <v>125879</v>
      </c>
      <c r="K31" s="45">
        <v>8915</v>
      </c>
      <c r="L31" s="14">
        <v>278030</v>
      </c>
      <c r="M31" s="15">
        <v>151665</v>
      </c>
      <c r="N31" s="45">
        <v>126365</v>
      </c>
    </row>
  </sheetData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A1" s="36"/>
      <c r="B1" s="4" t="s">
        <v>24</v>
      </c>
      <c r="N1" s="1" t="s">
        <v>6</v>
      </c>
    </row>
    <row r="2" spans="1:14" s="2" customFormat="1" ht="11.25" customHeight="1" thickBot="1" x14ac:dyDescent="0.2">
      <c r="N2" s="2" t="s">
        <v>2</v>
      </c>
    </row>
    <row r="3" spans="1:14" ht="12.95" customHeight="1" thickBot="1" x14ac:dyDescent="0.2">
      <c r="A3" s="71" t="s">
        <v>16</v>
      </c>
      <c r="B3" s="71"/>
      <c r="C3" s="85" t="s">
        <v>39</v>
      </c>
      <c r="D3" s="86"/>
      <c r="E3" s="87"/>
      <c r="F3" s="91" t="s">
        <v>40</v>
      </c>
      <c r="G3" s="86"/>
      <c r="H3" s="87"/>
      <c r="I3" s="76" t="s">
        <v>41</v>
      </c>
      <c r="J3" s="77"/>
      <c r="K3" s="78"/>
      <c r="L3" s="82" t="s">
        <v>66</v>
      </c>
      <c r="M3" s="83"/>
      <c r="N3" s="84"/>
    </row>
    <row r="4" spans="1:14" ht="12.95" customHeight="1" thickBot="1" x14ac:dyDescent="0.2">
      <c r="A4" s="71"/>
      <c r="B4" s="71"/>
      <c r="C4" s="88"/>
      <c r="D4" s="89"/>
      <c r="E4" s="90"/>
      <c r="F4" s="88"/>
      <c r="G4" s="89"/>
      <c r="H4" s="90"/>
      <c r="I4" s="79"/>
      <c r="J4" s="80"/>
      <c r="K4" s="81"/>
      <c r="L4" s="82"/>
      <c r="M4" s="83"/>
      <c r="N4" s="84"/>
    </row>
    <row r="5" spans="1:14" s="2" customFormat="1" ht="21.95" customHeight="1" thickBot="1" x14ac:dyDescent="0.2">
      <c r="A5" s="71"/>
      <c r="B5" s="71"/>
      <c r="C5" s="32" t="s">
        <v>62</v>
      </c>
      <c r="D5" s="33" t="s">
        <v>63</v>
      </c>
      <c r="E5" s="34" t="s">
        <v>64</v>
      </c>
      <c r="F5" s="32" t="s">
        <v>42</v>
      </c>
      <c r="G5" s="33" t="s">
        <v>12</v>
      </c>
      <c r="H5" s="34" t="s">
        <v>13</v>
      </c>
      <c r="I5" s="32" t="s">
        <v>42</v>
      </c>
      <c r="J5" s="33" t="s">
        <v>12</v>
      </c>
      <c r="K5" s="34" t="s">
        <v>13</v>
      </c>
      <c r="L5" s="32" t="s">
        <v>42</v>
      </c>
      <c r="M5" s="33" t="s">
        <v>12</v>
      </c>
      <c r="N5" s="34" t="s">
        <v>13</v>
      </c>
    </row>
    <row r="6" spans="1:14" ht="15.95" customHeight="1" thickBot="1" x14ac:dyDescent="0.2">
      <c r="A6" s="69" t="s">
        <v>4</v>
      </c>
      <c r="B6" s="31" t="s">
        <v>100</v>
      </c>
      <c r="C6" s="21">
        <v>502135</v>
      </c>
      <c r="D6" s="22">
        <v>475354</v>
      </c>
      <c r="E6" s="28">
        <v>26781</v>
      </c>
      <c r="F6" s="10">
        <v>459414</v>
      </c>
      <c r="G6" s="11">
        <v>358538</v>
      </c>
      <c r="H6" s="43">
        <v>100876</v>
      </c>
      <c r="I6" s="10">
        <v>327867</v>
      </c>
      <c r="J6" s="11">
        <v>287823</v>
      </c>
      <c r="K6" s="43">
        <v>40044</v>
      </c>
      <c r="L6" s="10">
        <v>389842</v>
      </c>
      <c r="M6" s="11">
        <v>312142</v>
      </c>
      <c r="N6" s="43">
        <v>77700</v>
      </c>
    </row>
    <row r="7" spans="1:14" ht="15.95" customHeight="1" x14ac:dyDescent="0.15">
      <c r="A7" s="65"/>
      <c r="B7" s="20" t="s">
        <v>101</v>
      </c>
      <c r="C7" s="21">
        <v>533339</v>
      </c>
      <c r="D7" s="22">
        <v>461501</v>
      </c>
      <c r="E7" s="28">
        <v>71838</v>
      </c>
      <c r="F7" s="10">
        <v>357421</v>
      </c>
      <c r="G7" s="11">
        <v>356541</v>
      </c>
      <c r="H7" s="43">
        <v>880</v>
      </c>
      <c r="I7" s="10">
        <v>299890</v>
      </c>
      <c r="J7" s="11">
        <v>299483</v>
      </c>
      <c r="K7" s="43">
        <v>407</v>
      </c>
      <c r="L7" s="10">
        <v>313519</v>
      </c>
      <c r="M7" s="11">
        <v>310830</v>
      </c>
      <c r="N7" s="43">
        <v>2689</v>
      </c>
    </row>
    <row r="8" spans="1:14" ht="15.95" customHeight="1" x14ac:dyDescent="0.15">
      <c r="A8" s="65"/>
      <c r="B8" s="16" t="s">
        <v>69</v>
      </c>
      <c r="C8" s="23">
        <v>458259</v>
      </c>
      <c r="D8" s="24">
        <v>458259</v>
      </c>
      <c r="E8" s="29">
        <v>0</v>
      </c>
      <c r="F8" s="12">
        <v>348554</v>
      </c>
      <c r="G8" s="13">
        <v>348266</v>
      </c>
      <c r="H8" s="44">
        <v>288</v>
      </c>
      <c r="I8" s="12">
        <v>279922</v>
      </c>
      <c r="J8" s="13">
        <v>279919</v>
      </c>
      <c r="K8" s="44">
        <v>3</v>
      </c>
      <c r="L8" s="12">
        <v>312491</v>
      </c>
      <c r="M8" s="13">
        <v>311597</v>
      </c>
      <c r="N8" s="44">
        <v>894</v>
      </c>
    </row>
    <row r="9" spans="1:14" ht="15.95" customHeight="1" x14ac:dyDescent="0.15">
      <c r="A9" s="65"/>
      <c r="B9" s="16" t="s">
        <v>70</v>
      </c>
      <c r="C9" s="23">
        <v>476852</v>
      </c>
      <c r="D9" s="24">
        <v>471561</v>
      </c>
      <c r="E9" s="29">
        <v>5291</v>
      </c>
      <c r="F9" s="12">
        <v>357951</v>
      </c>
      <c r="G9" s="13">
        <v>356135</v>
      </c>
      <c r="H9" s="44">
        <v>1816</v>
      </c>
      <c r="I9" s="12">
        <v>292819</v>
      </c>
      <c r="J9" s="13">
        <v>286270</v>
      </c>
      <c r="K9" s="44">
        <v>6549</v>
      </c>
      <c r="L9" s="12">
        <v>337322</v>
      </c>
      <c r="M9" s="13">
        <v>305746</v>
      </c>
      <c r="N9" s="44">
        <v>31576</v>
      </c>
    </row>
    <row r="10" spans="1:14" ht="15.95" customHeight="1" x14ac:dyDescent="0.15">
      <c r="A10" s="65"/>
      <c r="B10" s="16" t="s">
        <v>71</v>
      </c>
      <c r="C10" s="23">
        <v>472155</v>
      </c>
      <c r="D10" s="24">
        <v>472155</v>
      </c>
      <c r="E10" s="29">
        <v>0</v>
      </c>
      <c r="F10" s="12">
        <v>354637</v>
      </c>
      <c r="G10" s="13">
        <v>354151</v>
      </c>
      <c r="H10" s="44">
        <v>486</v>
      </c>
      <c r="I10" s="12">
        <v>291065</v>
      </c>
      <c r="J10" s="13">
        <v>287307</v>
      </c>
      <c r="K10" s="44">
        <v>3758</v>
      </c>
      <c r="L10" s="12">
        <v>325196</v>
      </c>
      <c r="M10" s="13">
        <v>312347</v>
      </c>
      <c r="N10" s="44">
        <v>12849</v>
      </c>
    </row>
    <row r="11" spans="1:14" ht="15.95" customHeight="1" x14ac:dyDescent="0.15">
      <c r="A11" s="65"/>
      <c r="B11" s="16" t="s">
        <v>72</v>
      </c>
      <c r="C11" s="23">
        <v>486728</v>
      </c>
      <c r="D11" s="24">
        <v>463098</v>
      </c>
      <c r="E11" s="29">
        <v>23630</v>
      </c>
      <c r="F11" s="12">
        <v>346929</v>
      </c>
      <c r="G11" s="13">
        <v>346090</v>
      </c>
      <c r="H11" s="44">
        <v>839</v>
      </c>
      <c r="I11" s="12">
        <v>280280</v>
      </c>
      <c r="J11" s="13">
        <v>279945</v>
      </c>
      <c r="K11" s="44">
        <v>335</v>
      </c>
      <c r="L11" s="12">
        <v>301776</v>
      </c>
      <c r="M11" s="13">
        <v>298750</v>
      </c>
      <c r="N11" s="44">
        <v>3026</v>
      </c>
    </row>
    <row r="12" spans="1:14" ht="15.95" customHeight="1" x14ac:dyDescent="0.15">
      <c r="A12" s="65"/>
      <c r="B12" s="5" t="s">
        <v>73</v>
      </c>
      <c r="C12" s="23">
        <v>547529</v>
      </c>
      <c r="D12" s="24">
        <v>475767</v>
      </c>
      <c r="E12" s="29">
        <v>71762</v>
      </c>
      <c r="F12" s="12">
        <v>791863</v>
      </c>
      <c r="G12" s="13">
        <v>344837</v>
      </c>
      <c r="H12" s="44">
        <v>447026</v>
      </c>
      <c r="I12" s="12">
        <v>403442</v>
      </c>
      <c r="J12" s="13">
        <v>286571</v>
      </c>
      <c r="K12" s="44">
        <v>116871</v>
      </c>
      <c r="L12" s="12">
        <v>382082</v>
      </c>
      <c r="M12" s="13">
        <v>298892</v>
      </c>
      <c r="N12" s="44">
        <v>83190</v>
      </c>
    </row>
    <row r="13" spans="1:14" ht="15.95" customHeight="1" x14ac:dyDescent="0.15">
      <c r="A13" s="65"/>
      <c r="B13" s="5" t="s">
        <v>74</v>
      </c>
      <c r="C13" s="23">
        <v>486944</v>
      </c>
      <c r="D13" s="24">
        <v>486944</v>
      </c>
      <c r="E13" s="29">
        <v>0</v>
      </c>
      <c r="F13" s="12">
        <v>483902</v>
      </c>
      <c r="G13" s="13">
        <v>371141</v>
      </c>
      <c r="H13" s="44">
        <v>112761</v>
      </c>
      <c r="I13" s="12">
        <v>363030</v>
      </c>
      <c r="J13" s="13">
        <v>286889</v>
      </c>
      <c r="K13" s="44">
        <v>76141</v>
      </c>
      <c r="L13" s="12">
        <v>605374</v>
      </c>
      <c r="M13" s="13">
        <v>312261</v>
      </c>
      <c r="N13" s="44">
        <v>293113</v>
      </c>
    </row>
    <row r="14" spans="1:14" ht="15.95" customHeight="1" x14ac:dyDescent="0.15">
      <c r="A14" s="65"/>
      <c r="B14" s="5" t="s">
        <v>75</v>
      </c>
      <c r="C14" s="23">
        <v>491637</v>
      </c>
      <c r="D14" s="24">
        <v>491637</v>
      </c>
      <c r="E14" s="29">
        <v>0</v>
      </c>
      <c r="F14" s="12">
        <v>354646</v>
      </c>
      <c r="G14" s="13">
        <v>354356</v>
      </c>
      <c r="H14" s="44">
        <v>290</v>
      </c>
      <c r="I14" s="12">
        <v>288812</v>
      </c>
      <c r="J14" s="13">
        <v>282836</v>
      </c>
      <c r="K14" s="44">
        <v>5976</v>
      </c>
      <c r="L14" s="12">
        <v>320841</v>
      </c>
      <c r="M14" s="13">
        <v>311072</v>
      </c>
      <c r="N14" s="44">
        <v>9769</v>
      </c>
    </row>
    <row r="15" spans="1:14" ht="15.95" customHeight="1" x14ac:dyDescent="0.15">
      <c r="A15" s="65"/>
      <c r="B15" s="5" t="s">
        <v>76</v>
      </c>
      <c r="C15" s="23">
        <v>489504</v>
      </c>
      <c r="D15" s="24">
        <v>489504</v>
      </c>
      <c r="E15" s="29">
        <v>0</v>
      </c>
      <c r="F15" s="12">
        <v>369768</v>
      </c>
      <c r="G15" s="13">
        <v>368169</v>
      </c>
      <c r="H15" s="44">
        <v>1599</v>
      </c>
      <c r="I15" s="12">
        <v>281576</v>
      </c>
      <c r="J15" s="13">
        <v>281569</v>
      </c>
      <c r="K15" s="44">
        <v>7</v>
      </c>
      <c r="L15" s="12">
        <v>317787</v>
      </c>
      <c r="M15" s="13">
        <v>313352</v>
      </c>
      <c r="N15" s="44">
        <v>4435</v>
      </c>
    </row>
    <row r="16" spans="1:14" ht="15.95" customHeight="1" x14ac:dyDescent="0.15">
      <c r="A16" s="65"/>
      <c r="B16" s="5" t="s">
        <v>77</v>
      </c>
      <c r="C16" s="23">
        <v>474325</v>
      </c>
      <c r="D16" s="24">
        <v>474325</v>
      </c>
      <c r="E16" s="29">
        <v>0</v>
      </c>
      <c r="F16" s="12">
        <v>365214</v>
      </c>
      <c r="G16" s="13">
        <v>364773</v>
      </c>
      <c r="H16" s="44">
        <v>441</v>
      </c>
      <c r="I16" s="12">
        <v>287576</v>
      </c>
      <c r="J16" s="13">
        <v>286457</v>
      </c>
      <c r="K16" s="44">
        <v>1119</v>
      </c>
      <c r="L16" s="12">
        <v>324546</v>
      </c>
      <c r="M16" s="13">
        <v>322904</v>
      </c>
      <c r="N16" s="44">
        <v>1642</v>
      </c>
    </row>
    <row r="17" spans="1:14" ht="15.95" customHeight="1" x14ac:dyDescent="0.15">
      <c r="A17" s="65"/>
      <c r="B17" s="5" t="s">
        <v>78</v>
      </c>
      <c r="C17" s="23">
        <v>476256</v>
      </c>
      <c r="D17" s="24">
        <v>476256</v>
      </c>
      <c r="E17" s="29">
        <v>0</v>
      </c>
      <c r="F17" s="12">
        <v>461177</v>
      </c>
      <c r="G17" s="13">
        <v>362526</v>
      </c>
      <c r="H17" s="44">
        <v>98651</v>
      </c>
      <c r="I17" s="12">
        <v>308242</v>
      </c>
      <c r="J17" s="13">
        <v>291662</v>
      </c>
      <c r="K17" s="44">
        <v>16580</v>
      </c>
      <c r="L17" s="12">
        <v>330100</v>
      </c>
      <c r="M17" s="13">
        <v>321741</v>
      </c>
      <c r="N17" s="44">
        <v>8359</v>
      </c>
    </row>
    <row r="18" spans="1:14" ht="15.95" customHeight="1" thickBot="1" x14ac:dyDescent="0.2">
      <c r="A18" s="70"/>
      <c r="B18" s="6" t="s">
        <v>79</v>
      </c>
      <c r="C18" s="25">
        <v>634326</v>
      </c>
      <c r="D18" s="26">
        <v>484399</v>
      </c>
      <c r="E18" s="30">
        <v>149927</v>
      </c>
      <c r="F18" s="14">
        <v>893216</v>
      </c>
      <c r="G18" s="15">
        <v>372478</v>
      </c>
      <c r="H18" s="45">
        <v>520738</v>
      </c>
      <c r="I18" s="14">
        <v>561525</v>
      </c>
      <c r="J18" s="15">
        <v>305196</v>
      </c>
      <c r="K18" s="45">
        <v>256329</v>
      </c>
      <c r="L18" s="14">
        <v>811486</v>
      </c>
      <c r="M18" s="15">
        <v>327870</v>
      </c>
      <c r="N18" s="45">
        <v>483616</v>
      </c>
    </row>
    <row r="19" spans="1:14" ht="15.95" customHeight="1" thickBot="1" x14ac:dyDescent="0.2">
      <c r="A19" s="69" t="s">
        <v>5</v>
      </c>
      <c r="B19" s="31" t="s">
        <v>100</v>
      </c>
      <c r="C19" s="21">
        <v>119795</v>
      </c>
      <c r="D19" s="22">
        <v>119795</v>
      </c>
      <c r="E19" s="28">
        <v>0</v>
      </c>
      <c r="F19" s="10">
        <v>155611</v>
      </c>
      <c r="G19" s="11">
        <v>136259</v>
      </c>
      <c r="H19" s="43">
        <v>19352</v>
      </c>
      <c r="I19" s="10">
        <v>151642</v>
      </c>
      <c r="J19" s="11">
        <v>148170</v>
      </c>
      <c r="K19" s="43">
        <v>3472</v>
      </c>
      <c r="L19" s="10">
        <v>100241</v>
      </c>
      <c r="M19" s="11">
        <v>97177</v>
      </c>
      <c r="N19" s="43">
        <v>3064</v>
      </c>
    </row>
    <row r="20" spans="1:14" ht="15.95" customHeight="1" x14ac:dyDescent="0.15">
      <c r="A20" s="65"/>
      <c r="B20" s="20" t="s">
        <v>101</v>
      </c>
      <c r="C20" s="21">
        <v>109980</v>
      </c>
      <c r="D20" s="22">
        <v>109980</v>
      </c>
      <c r="E20" s="28">
        <v>0</v>
      </c>
      <c r="F20" s="10">
        <v>119750</v>
      </c>
      <c r="G20" s="11">
        <v>119750</v>
      </c>
      <c r="H20" s="43">
        <v>0</v>
      </c>
      <c r="I20" s="10">
        <v>147355</v>
      </c>
      <c r="J20" s="11">
        <v>147340</v>
      </c>
      <c r="K20" s="43">
        <v>15</v>
      </c>
      <c r="L20" s="10">
        <v>99632</v>
      </c>
      <c r="M20" s="11">
        <v>98798</v>
      </c>
      <c r="N20" s="43">
        <v>834</v>
      </c>
    </row>
    <row r="21" spans="1:14" ht="15.95" customHeight="1" x14ac:dyDescent="0.15">
      <c r="A21" s="65"/>
      <c r="B21" s="16" t="s">
        <v>69</v>
      </c>
      <c r="C21" s="23">
        <v>117800</v>
      </c>
      <c r="D21" s="24">
        <v>117800</v>
      </c>
      <c r="E21" s="29">
        <v>0</v>
      </c>
      <c r="F21" s="12">
        <v>154137</v>
      </c>
      <c r="G21" s="13">
        <v>154137</v>
      </c>
      <c r="H21" s="44">
        <v>0</v>
      </c>
      <c r="I21" s="12">
        <v>145649</v>
      </c>
      <c r="J21" s="13">
        <v>145649</v>
      </c>
      <c r="K21" s="44">
        <v>0</v>
      </c>
      <c r="L21" s="12">
        <v>98779</v>
      </c>
      <c r="M21" s="13">
        <v>98658</v>
      </c>
      <c r="N21" s="44">
        <v>121</v>
      </c>
    </row>
    <row r="22" spans="1:14" ht="15.95" customHeight="1" x14ac:dyDescent="0.15">
      <c r="A22" s="65"/>
      <c r="B22" s="16" t="s">
        <v>70</v>
      </c>
      <c r="C22" s="23">
        <v>130800</v>
      </c>
      <c r="D22" s="24">
        <v>130800</v>
      </c>
      <c r="E22" s="29">
        <v>0</v>
      </c>
      <c r="F22" s="12">
        <v>147388</v>
      </c>
      <c r="G22" s="13">
        <v>147388</v>
      </c>
      <c r="H22" s="44">
        <v>0</v>
      </c>
      <c r="I22" s="12">
        <v>141499</v>
      </c>
      <c r="J22" s="13">
        <v>141479</v>
      </c>
      <c r="K22" s="44">
        <v>20</v>
      </c>
      <c r="L22" s="12">
        <v>103567</v>
      </c>
      <c r="M22" s="13">
        <v>102017</v>
      </c>
      <c r="N22" s="44">
        <v>1550</v>
      </c>
    </row>
    <row r="23" spans="1:14" ht="15.95" customHeight="1" x14ac:dyDescent="0.15">
      <c r="A23" s="65"/>
      <c r="B23" s="16" t="s">
        <v>71</v>
      </c>
      <c r="C23" s="23">
        <v>115720</v>
      </c>
      <c r="D23" s="24">
        <v>115720</v>
      </c>
      <c r="E23" s="29">
        <v>0</v>
      </c>
      <c r="F23" s="12">
        <v>146232</v>
      </c>
      <c r="G23" s="13">
        <v>146232</v>
      </c>
      <c r="H23" s="44">
        <v>0</v>
      </c>
      <c r="I23" s="12">
        <v>146054</v>
      </c>
      <c r="J23" s="13">
        <v>146022</v>
      </c>
      <c r="K23" s="44">
        <v>32</v>
      </c>
      <c r="L23" s="12">
        <v>97341</v>
      </c>
      <c r="M23" s="13">
        <v>97283</v>
      </c>
      <c r="N23" s="44">
        <v>58</v>
      </c>
    </row>
    <row r="24" spans="1:14" ht="15.95" customHeight="1" x14ac:dyDescent="0.15">
      <c r="A24" s="65"/>
      <c r="B24" s="16" t="s">
        <v>72</v>
      </c>
      <c r="C24" s="23">
        <v>111200</v>
      </c>
      <c r="D24" s="24">
        <v>111200</v>
      </c>
      <c r="E24" s="29">
        <v>0</v>
      </c>
      <c r="F24" s="12">
        <v>124948</v>
      </c>
      <c r="G24" s="13">
        <v>124948</v>
      </c>
      <c r="H24" s="44">
        <v>0</v>
      </c>
      <c r="I24" s="12">
        <v>151764</v>
      </c>
      <c r="J24" s="13">
        <v>151764</v>
      </c>
      <c r="K24" s="44">
        <v>0</v>
      </c>
      <c r="L24" s="12">
        <v>99317</v>
      </c>
      <c r="M24" s="13">
        <v>98522</v>
      </c>
      <c r="N24" s="44">
        <v>795</v>
      </c>
    </row>
    <row r="25" spans="1:14" ht="15.95" customHeight="1" x14ac:dyDescent="0.15">
      <c r="A25" s="65"/>
      <c r="B25" s="5" t="s">
        <v>73</v>
      </c>
      <c r="C25" s="23">
        <v>126800</v>
      </c>
      <c r="D25" s="24">
        <v>126800</v>
      </c>
      <c r="E25" s="29">
        <v>0</v>
      </c>
      <c r="F25" s="12">
        <v>218664</v>
      </c>
      <c r="G25" s="13">
        <v>133388</v>
      </c>
      <c r="H25" s="44">
        <v>85276</v>
      </c>
      <c r="I25" s="12">
        <v>161073</v>
      </c>
      <c r="J25" s="13">
        <v>152293</v>
      </c>
      <c r="K25" s="44">
        <v>8780</v>
      </c>
      <c r="L25" s="12">
        <v>99108</v>
      </c>
      <c r="M25" s="13">
        <v>97180</v>
      </c>
      <c r="N25" s="44">
        <v>1928</v>
      </c>
    </row>
    <row r="26" spans="1:14" ht="15.95" customHeight="1" x14ac:dyDescent="0.15">
      <c r="A26" s="65"/>
      <c r="B26" s="5" t="s">
        <v>74</v>
      </c>
      <c r="C26" s="23">
        <v>118260</v>
      </c>
      <c r="D26" s="24">
        <v>118260</v>
      </c>
      <c r="E26" s="29">
        <v>0</v>
      </c>
      <c r="F26" s="12">
        <v>176319</v>
      </c>
      <c r="G26" s="13">
        <v>152280</v>
      </c>
      <c r="H26" s="44">
        <v>24039</v>
      </c>
      <c r="I26" s="12">
        <v>147188</v>
      </c>
      <c r="J26" s="13">
        <v>146912</v>
      </c>
      <c r="K26" s="44">
        <v>276</v>
      </c>
      <c r="L26" s="12">
        <v>109887</v>
      </c>
      <c r="M26" s="13">
        <v>97235</v>
      </c>
      <c r="N26" s="44">
        <v>12652</v>
      </c>
    </row>
    <row r="27" spans="1:14" ht="15.95" customHeight="1" x14ac:dyDescent="0.15">
      <c r="A27" s="65"/>
      <c r="B27" s="5" t="s">
        <v>75</v>
      </c>
      <c r="C27" s="23">
        <v>109763</v>
      </c>
      <c r="D27" s="24">
        <v>109763</v>
      </c>
      <c r="E27" s="29">
        <v>0</v>
      </c>
      <c r="F27" s="12">
        <v>156995</v>
      </c>
      <c r="G27" s="13">
        <v>156995</v>
      </c>
      <c r="H27" s="44">
        <v>0</v>
      </c>
      <c r="I27" s="12">
        <v>145825</v>
      </c>
      <c r="J27" s="13">
        <v>145682</v>
      </c>
      <c r="K27" s="44">
        <v>143</v>
      </c>
      <c r="L27" s="12">
        <v>100563</v>
      </c>
      <c r="M27" s="13">
        <v>97857</v>
      </c>
      <c r="N27" s="44">
        <v>2706</v>
      </c>
    </row>
    <row r="28" spans="1:14" ht="15.95" customHeight="1" x14ac:dyDescent="0.15">
      <c r="A28" s="65"/>
      <c r="B28" s="5" t="s">
        <v>76</v>
      </c>
      <c r="C28" s="23">
        <v>110326</v>
      </c>
      <c r="D28" s="24">
        <v>110326</v>
      </c>
      <c r="E28" s="29">
        <v>0</v>
      </c>
      <c r="F28" s="12">
        <v>122172</v>
      </c>
      <c r="G28" s="13">
        <v>122172</v>
      </c>
      <c r="H28" s="44">
        <v>0</v>
      </c>
      <c r="I28" s="12">
        <v>149967</v>
      </c>
      <c r="J28" s="13">
        <v>149967</v>
      </c>
      <c r="K28" s="44">
        <v>0</v>
      </c>
      <c r="L28" s="12">
        <v>95781</v>
      </c>
      <c r="M28" s="13">
        <v>95758</v>
      </c>
      <c r="N28" s="44">
        <v>23</v>
      </c>
    </row>
    <row r="29" spans="1:14" ht="15.95" customHeight="1" x14ac:dyDescent="0.15">
      <c r="A29" s="65"/>
      <c r="B29" s="5" t="s">
        <v>77</v>
      </c>
      <c r="C29" s="23">
        <v>131054</v>
      </c>
      <c r="D29" s="24">
        <v>131054</v>
      </c>
      <c r="E29" s="29">
        <v>0</v>
      </c>
      <c r="F29" s="12">
        <v>123305</v>
      </c>
      <c r="G29" s="13">
        <v>123305</v>
      </c>
      <c r="H29" s="44">
        <v>0</v>
      </c>
      <c r="I29" s="12">
        <v>147637</v>
      </c>
      <c r="J29" s="13">
        <v>147624</v>
      </c>
      <c r="K29" s="44">
        <v>13</v>
      </c>
      <c r="L29" s="12">
        <v>93062</v>
      </c>
      <c r="M29" s="13">
        <v>93037</v>
      </c>
      <c r="N29" s="44">
        <v>25</v>
      </c>
    </row>
    <row r="30" spans="1:14" ht="15.95" customHeight="1" x14ac:dyDescent="0.15">
      <c r="A30" s="65"/>
      <c r="B30" s="5" t="s">
        <v>78</v>
      </c>
      <c r="C30" s="23">
        <v>127457</v>
      </c>
      <c r="D30" s="24">
        <v>127457</v>
      </c>
      <c r="E30" s="29">
        <v>0</v>
      </c>
      <c r="F30" s="12">
        <v>138842</v>
      </c>
      <c r="G30" s="13">
        <v>138842</v>
      </c>
      <c r="H30" s="44">
        <v>0</v>
      </c>
      <c r="I30" s="12">
        <v>150405</v>
      </c>
      <c r="J30" s="13">
        <v>150258</v>
      </c>
      <c r="K30" s="44">
        <v>147</v>
      </c>
      <c r="L30" s="12">
        <v>94757</v>
      </c>
      <c r="M30" s="13">
        <v>94614</v>
      </c>
      <c r="N30" s="44">
        <v>143</v>
      </c>
    </row>
    <row r="31" spans="1:14" ht="15.95" customHeight="1" thickBot="1" x14ac:dyDescent="0.2">
      <c r="A31" s="70"/>
      <c r="B31" s="6" t="s">
        <v>79</v>
      </c>
      <c r="C31" s="25">
        <v>129153</v>
      </c>
      <c r="D31" s="26">
        <v>129153</v>
      </c>
      <c r="E31" s="30">
        <v>0</v>
      </c>
      <c r="F31" s="14">
        <v>234815</v>
      </c>
      <c r="G31" s="15">
        <v>121953</v>
      </c>
      <c r="H31" s="45">
        <v>112862</v>
      </c>
      <c r="I31" s="14">
        <v>183972</v>
      </c>
      <c r="J31" s="15">
        <v>152529</v>
      </c>
      <c r="K31" s="45">
        <v>31443</v>
      </c>
      <c r="L31" s="14">
        <v>111245</v>
      </c>
      <c r="M31" s="15">
        <v>95549</v>
      </c>
      <c r="N31" s="45">
        <v>15696</v>
      </c>
    </row>
  </sheetData>
  <mergeCells count="7">
    <mergeCell ref="I3:K4"/>
    <mergeCell ref="A19:A31"/>
    <mergeCell ref="L3:N4"/>
    <mergeCell ref="A6:A18"/>
    <mergeCell ref="A3:B5"/>
    <mergeCell ref="C3:E4"/>
    <mergeCell ref="F3:H4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A1" s="36"/>
      <c r="B1" s="4" t="s">
        <v>25</v>
      </c>
      <c r="N1" s="1" t="s">
        <v>6</v>
      </c>
    </row>
    <row r="2" spans="1:14" s="2" customFormat="1" ht="11.25" customHeight="1" thickBot="1" x14ac:dyDescent="0.2">
      <c r="N2" s="2" t="s">
        <v>2</v>
      </c>
    </row>
    <row r="3" spans="1:14" ht="12.95" customHeight="1" thickBot="1" x14ac:dyDescent="0.2">
      <c r="A3" s="71" t="s">
        <v>16</v>
      </c>
      <c r="B3" s="71"/>
      <c r="C3" s="37"/>
      <c r="D3" s="97" t="s">
        <v>96</v>
      </c>
      <c r="E3" s="97"/>
      <c r="F3" s="97"/>
      <c r="G3" s="97"/>
      <c r="H3" s="38"/>
      <c r="I3" s="91" t="s">
        <v>67</v>
      </c>
      <c r="J3" s="86"/>
      <c r="K3" s="87"/>
      <c r="L3" s="64" t="s">
        <v>43</v>
      </c>
      <c r="M3" s="92"/>
      <c r="N3" s="92"/>
    </row>
    <row r="4" spans="1:14" ht="12.95" customHeight="1" thickBot="1" x14ac:dyDescent="0.2">
      <c r="A4" s="71"/>
      <c r="B4" s="71"/>
      <c r="C4" s="74" t="s">
        <v>44</v>
      </c>
      <c r="D4" s="72"/>
      <c r="E4" s="59"/>
      <c r="F4" s="94" t="s">
        <v>45</v>
      </c>
      <c r="G4" s="95"/>
      <c r="H4" s="96"/>
      <c r="I4" s="88"/>
      <c r="J4" s="89"/>
      <c r="K4" s="90"/>
      <c r="L4" s="93"/>
      <c r="M4" s="93"/>
      <c r="N4" s="93"/>
    </row>
    <row r="5" spans="1:14" s="2" customFormat="1" ht="21.95" customHeight="1" thickBot="1" x14ac:dyDescent="0.2">
      <c r="A5" s="71"/>
      <c r="B5" s="71"/>
      <c r="C5" s="32" t="s">
        <v>42</v>
      </c>
      <c r="D5" s="33" t="s">
        <v>12</v>
      </c>
      <c r="E5" s="34" t="s">
        <v>13</v>
      </c>
      <c r="F5" s="32" t="s">
        <v>42</v>
      </c>
      <c r="G5" s="33" t="s">
        <v>12</v>
      </c>
      <c r="H5" s="35" t="s">
        <v>13</v>
      </c>
      <c r="I5" s="32" t="s">
        <v>42</v>
      </c>
      <c r="J5" s="33" t="s">
        <v>12</v>
      </c>
      <c r="K5" s="34" t="s">
        <v>13</v>
      </c>
      <c r="L5" s="32" t="s">
        <v>42</v>
      </c>
      <c r="M5" s="33" t="s">
        <v>12</v>
      </c>
      <c r="N5" s="34" t="s">
        <v>13</v>
      </c>
    </row>
    <row r="6" spans="1:14" ht="15.95" customHeight="1" thickBot="1" x14ac:dyDescent="0.2">
      <c r="A6" s="69" t="s">
        <v>4</v>
      </c>
      <c r="B6" s="31" t="s">
        <v>100</v>
      </c>
      <c r="C6" s="10">
        <v>447379</v>
      </c>
      <c r="D6" s="11">
        <v>342217</v>
      </c>
      <c r="E6" s="43">
        <v>105162</v>
      </c>
      <c r="F6" s="10">
        <v>350234</v>
      </c>
      <c r="G6" s="11">
        <v>291438</v>
      </c>
      <c r="H6" s="43">
        <v>58796</v>
      </c>
      <c r="I6" s="10">
        <v>435621</v>
      </c>
      <c r="J6" s="11">
        <v>342043</v>
      </c>
      <c r="K6" s="43">
        <v>93578</v>
      </c>
      <c r="L6" s="10">
        <v>363156</v>
      </c>
      <c r="M6" s="11">
        <v>294274</v>
      </c>
      <c r="N6" s="43">
        <v>68882</v>
      </c>
    </row>
    <row r="7" spans="1:14" ht="15.95" customHeight="1" x14ac:dyDescent="0.15">
      <c r="A7" s="65"/>
      <c r="B7" s="20" t="s">
        <v>101</v>
      </c>
      <c r="C7" s="10">
        <v>346359</v>
      </c>
      <c r="D7" s="11">
        <v>339898</v>
      </c>
      <c r="E7" s="43">
        <v>6461</v>
      </c>
      <c r="F7" s="10">
        <v>291279</v>
      </c>
      <c r="G7" s="11">
        <v>291144</v>
      </c>
      <c r="H7" s="43">
        <v>135</v>
      </c>
      <c r="I7" s="10">
        <v>369174</v>
      </c>
      <c r="J7" s="11">
        <v>341935</v>
      </c>
      <c r="K7" s="43">
        <v>27239</v>
      </c>
      <c r="L7" s="10">
        <v>300209</v>
      </c>
      <c r="M7" s="11">
        <v>300209</v>
      </c>
      <c r="N7" s="43">
        <v>0</v>
      </c>
    </row>
    <row r="8" spans="1:14" ht="15.95" customHeight="1" x14ac:dyDescent="0.15">
      <c r="A8" s="65"/>
      <c r="B8" s="16" t="s">
        <v>69</v>
      </c>
      <c r="C8" s="12">
        <v>337752</v>
      </c>
      <c r="D8" s="13">
        <v>336988</v>
      </c>
      <c r="E8" s="44">
        <v>764</v>
      </c>
      <c r="F8" s="12">
        <v>294990</v>
      </c>
      <c r="G8" s="13">
        <v>294006</v>
      </c>
      <c r="H8" s="44">
        <v>984</v>
      </c>
      <c r="I8" s="12">
        <v>335896</v>
      </c>
      <c r="J8" s="13">
        <v>335445</v>
      </c>
      <c r="K8" s="44">
        <v>451</v>
      </c>
      <c r="L8" s="12">
        <v>302492</v>
      </c>
      <c r="M8" s="13">
        <v>302492</v>
      </c>
      <c r="N8" s="44">
        <v>0</v>
      </c>
    </row>
    <row r="9" spans="1:14" ht="15.95" customHeight="1" x14ac:dyDescent="0.15">
      <c r="A9" s="65"/>
      <c r="B9" s="16" t="s">
        <v>70</v>
      </c>
      <c r="C9" s="12">
        <v>388708</v>
      </c>
      <c r="D9" s="13">
        <v>333539</v>
      </c>
      <c r="E9" s="44">
        <v>55169</v>
      </c>
      <c r="F9" s="12">
        <v>303676</v>
      </c>
      <c r="G9" s="13">
        <v>287548</v>
      </c>
      <c r="H9" s="44">
        <v>16128</v>
      </c>
      <c r="I9" s="12">
        <v>355240</v>
      </c>
      <c r="J9" s="13">
        <v>337538</v>
      </c>
      <c r="K9" s="44">
        <v>17702</v>
      </c>
      <c r="L9" s="12">
        <v>309523</v>
      </c>
      <c r="M9" s="13">
        <v>309523</v>
      </c>
      <c r="N9" s="44">
        <v>0</v>
      </c>
    </row>
    <row r="10" spans="1:14" ht="15.95" customHeight="1" x14ac:dyDescent="0.15">
      <c r="A10" s="65"/>
      <c r="B10" s="16" t="s">
        <v>71</v>
      </c>
      <c r="C10" s="12">
        <v>361993</v>
      </c>
      <c r="D10" s="13">
        <v>343560</v>
      </c>
      <c r="E10" s="44">
        <v>18433</v>
      </c>
      <c r="F10" s="12">
        <v>301053</v>
      </c>
      <c r="G10" s="13">
        <v>291868</v>
      </c>
      <c r="H10" s="44">
        <v>9185</v>
      </c>
      <c r="I10" s="12">
        <v>346308</v>
      </c>
      <c r="J10" s="13">
        <v>344147</v>
      </c>
      <c r="K10" s="44">
        <v>2161</v>
      </c>
      <c r="L10" s="12">
        <v>355907</v>
      </c>
      <c r="M10" s="13">
        <v>317274</v>
      </c>
      <c r="N10" s="44">
        <v>38633</v>
      </c>
    </row>
    <row r="11" spans="1:14" ht="15.95" customHeight="1" x14ac:dyDescent="0.15">
      <c r="A11" s="65"/>
      <c r="B11" s="16" t="s">
        <v>72</v>
      </c>
      <c r="C11" s="12">
        <v>335665</v>
      </c>
      <c r="D11" s="13">
        <v>332585</v>
      </c>
      <c r="E11" s="44">
        <v>3080</v>
      </c>
      <c r="F11" s="12">
        <v>279402</v>
      </c>
      <c r="G11" s="13">
        <v>276411</v>
      </c>
      <c r="H11" s="44">
        <v>2991</v>
      </c>
      <c r="I11" s="12">
        <v>341260</v>
      </c>
      <c r="J11" s="13">
        <v>337265</v>
      </c>
      <c r="K11" s="44">
        <v>3995</v>
      </c>
      <c r="L11" s="12">
        <v>306294</v>
      </c>
      <c r="M11" s="13">
        <v>305596</v>
      </c>
      <c r="N11" s="44">
        <v>698</v>
      </c>
    </row>
    <row r="12" spans="1:14" ht="15.95" customHeight="1" x14ac:dyDescent="0.15">
      <c r="A12" s="65"/>
      <c r="B12" s="5" t="s">
        <v>73</v>
      </c>
      <c r="C12" s="12">
        <v>495991</v>
      </c>
      <c r="D12" s="13">
        <v>330716</v>
      </c>
      <c r="E12" s="44">
        <v>165275</v>
      </c>
      <c r="F12" s="12">
        <v>306240</v>
      </c>
      <c r="G12" s="13">
        <v>277703</v>
      </c>
      <c r="H12" s="44">
        <v>28537</v>
      </c>
      <c r="I12" s="12">
        <v>844421</v>
      </c>
      <c r="J12" s="13">
        <v>334548</v>
      </c>
      <c r="K12" s="44">
        <v>509873</v>
      </c>
      <c r="L12" s="12">
        <v>579894</v>
      </c>
      <c r="M12" s="13">
        <v>327740</v>
      </c>
      <c r="N12" s="44">
        <v>252154</v>
      </c>
    </row>
    <row r="13" spans="1:14" ht="15.95" customHeight="1" x14ac:dyDescent="0.15">
      <c r="A13" s="65"/>
      <c r="B13" s="5" t="s">
        <v>74</v>
      </c>
      <c r="C13" s="12">
        <v>679517</v>
      </c>
      <c r="D13" s="13">
        <v>341497</v>
      </c>
      <c r="E13" s="44">
        <v>338020</v>
      </c>
      <c r="F13" s="12">
        <v>554253</v>
      </c>
      <c r="G13" s="13">
        <v>292103</v>
      </c>
      <c r="H13" s="44">
        <v>262150</v>
      </c>
      <c r="I13" s="12">
        <v>365517</v>
      </c>
      <c r="J13" s="13">
        <v>340054</v>
      </c>
      <c r="K13" s="44">
        <v>25463</v>
      </c>
      <c r="L13" s="12">
        <v>375912</v>
      </c>
      <c r="M13" s="13">
        <v>261536</v>
      </c>
      <c r="N13" s="44">
        <v>114376</v>
      </c>
    </row>
    <row r="14" spans="1:14" ht="15.95" customHeight="1" x14ac:dyDescent="0.15">
      <c r="A14" s="65"/>
      <c r="B14" s="5" t="s">
        <v>75</v>
      </c>
      <c r="C14" s="12">
        <v>348291</v>
      </c>
      <c r="D14" s="13">
        <v>338362</v>
      </c>
      <c r="E14" s="44">
        <v>9929</v>
      </c>
      <c r="F14" s="12">
        <v>302040</v>
      </c>
      <c r="G14" s="13">
        <v>292380</v>
      </c>
      <c r="H14" s="44">
        <v>9660</v>
      </c>
      <c r="I14" s="12">
        <v>349110</v>
      </c>
      <c r="J14" s="13">
        <v>348100</v>
      </c>
      <c r="K14" s="44">
        <v>1010</v>
      </c>
      <c r="L14" s="12">
        <v>276246</v>
      </c>
      <c r="M14" s="13">
        <v>275437</v>
      </c>
      <c r="N14" s="44">
        <v>809</v>
      </c>
    </row>
    <row r="15" spans="1:14" ht="15.95" customHeight="1" x14ac:dyDescent="0.15">
      <c r="A15" s="65"/>
      <c r="B15" s="5" t="s">
        <v>76</v>
      </c>
      <c r="C15" s="12">
        <v>354402</v>
      </c>
      <c r="D15" s="13">
        <v>343703</v>
      </c>
      <c r="E15" s="44">
        <v>10699</v>
      </c>
      <c r="F15" s="12">
        <v>292135</v>
      </c>
      <c r="G15" s="13">
        <v>292089</v>
      </c>
      <c r="H15" s="44">
        <v>46</v>
      </c>
      <c r="I15" s="12">
        <v>378365</v>
      </c>
      <c r="J15" s="13">
        <v>344860</v>
      </c>
      <c r="K15" s="44">
        <v>33505</v>
      </c>
      <c r="L15" s="12">
        <v>278948</v>
      </c>
      <c r="M15" s="13">
        <v>276565</v>
      </c>
      <c r="N15" s="44">
        <v>2383</v>
      </c>
    </row>
    <row r="16" spans="1:14" ht="15.95" customHeight="1" x14ac:dyDescent="0.15">
      <c r="A16" s="65"/>
      <c r="B16" s="5" t="s">
        <v>77</v>
      </c>
      <c r="C16" s="12">
        <v>363472</v>
      </c>
      <c r="D16" s="13">
        <v>359914</v>
      </c>
      <c r="E16" s="44">
        <v>3558</v>
      </c>
      <c r="F16" s="12">
        <v>295743</v>
      </c>
      <c r="G16" s="13">
        <v>295519</v>
      </c>
      <c r="H16" s="44">
        <v>224</v>
      </c>
      <c r="I16" s="12">
        <v>345946</v>
      </c>
      <c r="J16" s="13">
        <v>345034</v>
      </c>
      <c r="K16" s="44">
        <v>912</v>
      </c>
      <c r="L16" s="12">
        <v>313587</v>
      </c>
      <c r="M16" s="13">
        <v>289093</v>
      </c>
      <c r="N16" s="44">
        <v>24494</v>
      </c>
    </row>
    <row r="17" spans="1:14" ht="15.95" customHeight="1" x14ac:dyDescent="0.15">
      <c r="A17" s="65"/>
      <c r="B17" s="5" t="s">
        <v>78</v>
      </c>
      <c r="C17" s="12">
        <v>352550</v>
      </c>
      <c r="D17" s="13">
        <v>348523</v>
      </c>
      <c r="E17" s="44">
        <v>4027</v>
      </c>
      <c r="F17" s="12">
        <v>313984</v>
      </c>
      <c r="G17" s="13">
        <v>302516</v>
      </c>
      <c r="H17" s="44">
        <v>11468</v>
      </c>
      <c r="I17" s="12">
        <v>350910</v>
      </c>
      <c r="J17" s="13">
        <v>345318</v>
      </c>
      <c r="K17" s="44">
        <v>5592</v>
      </c>
      <c r="L17" s="12">
        <v>425339</v>
      </c>
      <c r="M17" s="13">
        <v>280557</v>
      </c>
      <c r="N17" s="44">
        <v>144782</v>
      </c>
    </row>
    <row r="18" spans="1:14" ht="15.95" customHeight="1" thickBot="1" x14ac:dyDescent="0.2">
      <c r="A18" s="70"/>
      <c r="B18" s="6" t="s">
        <v>79</v>
      </c>
      <c r="C18" s="14">
        <v>986442</v>
      </c>
      <c r="D18" s="15">
        <v>356821</v>
      </c>
      <c r="E18" s="45">
        <v>629621</v>
      </c>
      <c r="F18" s="14">
        <v>683236</v>
      </c>
      <c r="G18" s="15">
        <v>306647</v>
      </c>
      <c r="H18" s="45">
        <v>376589</v>
      </c>
      <c r="I18" s="14">
        <v>838350</v>
      </c>
      <c r="J18" s="15">
        <v>350659</v>
      </c>
      <c r="K18" s="45">
        <v>487691</v>
      </c>
      <c r="L18" s="14">
        <v>507649</v>
      </c>
      <c r="M18" s="15">
        <v>282033</v>
      </c>
      <c r="N18" s="45">
        <v>225616</v>
      </c>
    </row>
    <row r="19" spans="1:14" ht="15.95" customHeight="1" thickBot="1" x14ac:dyDescent="0.2">
      <c r="A19" s="69" t="s">
        <v>5</v>
      </c>
      <c r="B19" s="31" t="s">
        <v>100</v>
      </c>
      <c r="C19" s="10">
        <v>130338</v>
      </c>
      <c r="D19" s="11">
        <v>126607</v>
      </c>
      <c r="E19" s="43">
        <v>3731</v>
      </c>
      <c r="F19" s="10">
        <v>97952</v>
      </c>
      <c r="G19" s="11">
        <v>94939</v>
      </c>
      <c r="H19" s="43">
        <v>3013</v>
      </c>
      <c r="I19" s="10">
        <v>129370</v>
      </c>
      <c r="J19" s="11">
        <v>121003</v>
      </c>
      <c r="K19" s="43">
        <v>8367</v>
      </c>
      <c r="L19" s="10">
        <v>91018</v>
      </c>
      <c r="M19" s="11">
        <v>89235</v>
      </c>
      <c r="N19" s="43">
        <v>1783</v>
      </c>
    </row>
    <row r="20" spans="1:14" ht="15.95" customHeight="1" x14ac:dyDescent="0.15">
      <c r="A20" s="65"/>
      <c r="B20" s="20" t="s">
        <v>101</v>
      </c>
      <c r="C20" s="10">
        <v>115510</v>
      </c>
      <c r="D20" s="11">
        <v>115510</v>
      </c>
      <c r="E20" s="43">
        <v>0</v>
      </c>
      <c r="F20" s="10">
        <v>98383</v>
      </c>
      <c r="G20" s="11">
        <v>97484</v>
      </c>
      <c r="H20" s="43">
        <v>899</v>
      </c>
      <c r="I20" s="10">
        <v>122989</v>
      </c>
      <c r="J20" s="11">
        <v>122613</v>
      </c>
      <c r="K20" s="43">
        <v>376</v>
      </c>
      <c r="L20" s="10">
        <v>70931</v>
      </c>
      <c r="M20" s="11">
        <v>70931</v>
      </c>
      <c r="N20" s="43">
        <v>0</v>
      </c>
    </row>
    <row r="21" spans="1:14" ht="15.95" customHeight="1" x14ac:dyDescent="0.15">
      <c r="A21" s="65"/>
      <c r="B21" s="16" t="s">
        <v>69</v>
      </c>
      <c r="C21" s="12">
        <v>129363</v>
      </c>
      <c r="D21" s="13">
        <v>129363</v>
      </c>
      <c r="E21" s="44">
        <v>0</v>
      </c>
      <c r="F21" s="12">
        <v>96332</v>
      </c>
      <c r="G21" s="13">
        <v>96201</v>
      </c>
      <c r="H21" s="44">
        <v>131</v>
      </c>
      <c r="I21" s="12">
        <v>118935</v>
      </c>
      <c r="J21" s="13">
        <v>118857</v>
      </c>
      <c r="K21" s="44">
        <v>78</v>
      </c>
      <c r="L21" s="12">
        <v>82841</v>
      </c>
      <c r="M21" s="13">
        <v>82841</v>
      </c>
      <c r="N21" s="44">
        <v>0</v>
      </c>
    </row>
    <row r="22" spans="1:14" ht="15.95" customHeight="1" x14ac:dyDescent="0.15">
      <c r="A22" s="65"/>
      <c r="B22" s="16" t="s">
        <v>70</v>
      </c>
      <c r="C22" s="12">
        <v>125851</v>
      </c>
      <c r="D22" s="13">
        <v>125726</v>
      </c>
      <c r="E22" s="44">
        <v>125</v>
      </c>
      <c r="F22" s="12">
        <v>101703</v>
      </c>
      <c r="G22" s="13">
        <v>100034</v>
      </c>
      <c r="H22" s="44">
        <v>1669</v>
      </c>
      <c r="I22" s="12">
        <v>120252</v>
      </c>
      <c r="J22" s="13">
        <v>118521</v>
      </c>
      <c r="K22" s="44">
        <v>1731</v>
      </c>
      <c r="L22" s="12">
        <v>93765</v>
      </c>
      <c r="M22" s="13">
        <v>93765</v>
      </c>
      <c r="N22" s="44">
        <v>0</v>
      </c>
    </row>
    <row r="23" spans="1:14" ht="15.95" customHeight="1" x14ac:dyDescent="0.15">
      <c r="A23" s="65"/>
      <c r="B23" s="16" t="s">
        <v>71</v>
      </c>
      <c r="C23" s="12">
        <v>126620</v>
      </c>
      <c r="D23" s="13">
        <v>126620</v>
      </c>
      <c r="E23" s="44">
        <v>0</v>
      </c>
      <c r="F23" s="12">
        <v>94860</v>
      </c>
      <c r="G23" s="13">
        <v>94797</v>
      </c>
      <c r="H23" s="44">
        <v>63</v>
      </c>
      <c r="I23" s="12">
        <v>124437</v>
      </c>
      <c r="J23" s="13">
        <v>124422</v>
      </c>
      <c r="K23" s="44">
        <v>15</v>
      </c>
      <c r="L23" s="12">
        <v>77327</v>
      </c>
      <c r="M23" s="13">
        <v>77327</v>
      </c>
      <c r="N23" s="44">
        <v>0</v>
      </c>
    </row>
    <row r="24" spans="1:14" ht="15.95" customHeight="1" x14ac:dyDescent="0.15">
      <c r="A24" s="65"/>
      <c r="B24" s="16" t="s">
        <v>72</v>
      </c>
      <c r="C24" s="12">
        <v>120968</v>
      </c>
      <c r="D24" s="13">
        <v>120968</v>
      </c>
      <c r="E24" s="44">
        <v>0</v>
      </c>
      <c r="F24" s="12">
        <v>97545</v>
      </c>
      <c r="G24" s="13">
        <v>96684</v>
      </c>
      <c r="H24" s="44">
        <v>861</v>
      </c>
      <c r="I24" s="12">
        <v>117343</v>
      </c>
      <c r="J24" s="13">
        <v>117308</v>
      </c>
      <c r="K24" s="44">
        <v>35</v>
      </c>
      <c r="L24" s="12">
        <v>72233</v>
      </c>
      <c r="M24" s="13">
        <v>72074</v>
      </c>
      <c r="N24" s="44">
        <v>159</v>
      </c>
    </row>
    <row r="25" spans="1:14" ht="15.95" customHeight="1" x14ac:dyDescent="0.15">
      <c r="A25" s="65"/>
      <c r="B25" s="5" t="s">
        <v>73</v>
      </c>
      <c r="C25" s="12">
        <v>121737</v>
      </c>
      <c r="D25" s="13">
        <v>119374</v>
      </c>
      <c r="E25" s="44">
        <v>2363</v>
      </c>
      <c r="F25" s="12">
        <v>97472</v>
      </c>
      <c r="G25" s="13">
        <v>95575</v>
      </c>
      <c r="H25" s="44">
        <v>1897</v>
      </c>
      <c r="I25" s="12">
        <v>175272</v>
      </c>
      <c r="J25" s="13">
        <v>121523</v>
      </c>
      <c r="K25" s="44">
        <v>53749</v>
      </c>
      <c r="L25" s="12">
        <v>86177</v>
      </c>
      <c r="M25" s="13">
        <v>84417</v>
      </c>
      <c r="N25" s="44">
        <v>1760</v>
      </c>
    </row>
    <row r="26" spans="1:14" ht="15.95" customHeight="1" x14ac:dyDescent="0.15">
      <c r="A26" s="65"/>
      <c r="B26" s="5" t="s">
        <v>74</v>
      </c>
      <c r="C26" s="12">
        <v>146068</v>
      </c>
      <c r="D26" s="13">
        <v>127292</v>
      </c>
      <c r="E26" s="44">
        <v>18776</v>
      </c>
      <c r="F26" s="12">
        <v>107176</v>
      </c>
      <c r="G26" s="13">
        <v>94983</v>
      </c>
      <c r="H26" s="44">
        <v>12193</v>
      </c>
      <c r="I26" s="12">
        <v>125257</v>
      </c>
      <c r="J26" s="13">
        <v>124871</v>
      </c>
      <c r="K26" s="44">
        <v>386</v>
      </c>
      <c r="L26" s="12">
        <v>89916</v>
      </c>
      <c r="M26" s="13">
        <v>89916</v>
      </c>
      <c r="N26" s="44">
        <v>0</v>
      </c>
    </row>
    <row r="27" spans="1:14" ht="15.95" customHeight="1" x14ac:dyDescent="0.15">
      <c r="A27" s="65"/>
      <c r="B27" s="5" t="s">
        <v>75</v>
      </c>
      <c r="C27" s="12">
        <v>121834</v>
      </c>
      <c r="D27" s="13">
        <v>121834</v>
      </c>
      <c r="E27" s="44">
        <v>0</v>
      </c>
      <c r="F27" s="12">
        <v>98958</v>
      </c>
      <c r="G27" s="13">
        <v>96047</v>
      </c>
      <c r="H27" s="44">
        <v>2911</v>
      </c>
      <c r="I27" s="12">
        <v>123669</v>
      </c>
      <c r="J27" s="13">
        <v>123610</v>
      </c>
      <c r="K27" s="44">
        <v>59</v>
      </c>
      <c r="L27" s="12">
        <v>96372</v>
      </c>
      <c r="M27" s="13">
        <v>96238</v>
      </c>
      <c r="N27" s="44">
        <v>134</v>
      </c>
    </row>
    <row r="28" spans="1:14" ht="15.95" customHeight="1" x14ac:dyDescent="0.15">
      <c r="A28" s="65"/>
      <c r="B28" s="5" t="s">
        <v>76</v>
      </c>
      <c r="C28" s="12">
        <v>130621</v>
      </c>
      <c r="D28" s="13">
        <v>130621</v>
      </c>
      <c r="E28" s="44">
        <v>0</v>
      </c>
      <c r="F28" s="12">
        <v>93190</v>
      </c>
      <c r="G28" s="13">
        <v>93165</v>
      </c>
      <c r="H28" s="44">
        <v>25</v>
      </c>
      <c r="I28" s="12">
        <v>123761</v>
      </c>
      <c r="J28" s="13">
        <v>123735</v>
      </c>
      <c r="K28" s="44">
        <v>26</v>
      </c>
      <c r="L28" s="12">
        <v>97967</v>
      </c>
      <c r="M28" s="13">
        <v>97316</v>
      </c>
      <c r="N28" s="44">
        <v>651</v>
      </c>
    </row>
    <row r="29" spans="1:14" ht="15.95" customHeight="1" x14ac:dyDescent="0.15">
      <c r="A29" s="65"/>
      <c r="B29" s="5" t="s">
        <v>77</v>
      </c>
      <c r="C29" s="12">
        <v>131894</v>
      </c>
      <c r="D29" s="13">
        <v>131894</v>
      </c>
      <c r="E29" s="44">
        <v>0</v>
      </c>
      <c r="F29" s="12">
        <v>90328</v>
      </c>
      <c r="G29" s="13">
        <v>90301</v>
      </c>
      <c r="H29" s="44">
        <v>27</v>
      </c>
      <c r="I29" s="12">
        <v>111570</v>
      </c>
      <c r="J29" s="13">
        <v>110935</v>
      </c>
      <c r="K29" s="44">
        <v>635</v>
      </c>
      <c r="L29" s="12">
        <v>102831</v>
      </c>
      <c r="M29" s="13">
        <v>102694</v>
      </c>
      <c r="N29" s="44">
        <v>137</v>
      </c>
    </row>
    <row r="30" spans="1:14" ht="15.95" customHeight="1" x14ac:dyDescent="0.15">
      <c r="A30" s="65"/>
      <c r="B30" s="5" t="s">
        <v>78</v>
      </c>
      <c r="C30" s="12">
        <v>136969</v>
      </c>
      <c r="D30" s="13">
        <v>136969</v>
      </c>
      <c r="E30" s="44">
        <v>0</v>
      </c>
      <c r="F30" s="12">
        <v>91587</v>
      </c>
      <c r="G30" s="13">
        <v>91434</v>
      </c>
      <c r="H30" s="44">
        <v>153</v>
      </c>
      <c r="I30" s="12">
        <v>124776</v>
      </c>
      <c r="J30" s="13">
        <v>124664</v>
      </c>
      <c r="K30" s="44">
        <v>112</v>
      </c>
      <c r="L30" s="12">
        <v>117909</v>
      </c>
      <c r="M30" s="13">
        <v>101221</v>
      </c>
      <c r="N30" s="44">
        <v>16688</v>
      </c>
    </row>
    <row r="31" spans="1:14" ht="15.95" customHeight="1" thickBot="1" x14ac:dyDescent="0.2">
      <c r="A31" s="70"/>
      <c r="B31" s="6" t="s">
        <v>79</v>
      </c>
      <c r="C31" s="14">
        <v>162766</v>
      </c>
      <c r="D31" s="15">
        <v>134457</v>
      </c>
      <c r="E31" s="45">
        <v>28309</v>
      </c>
      <c r="F31" s="14">
        <v>108046</v>
      </c>
      <c r="G31" s="15">
        <v>93133</v>
      </c>
      <c r="H31" s="45">
        <v>14913</v>
      </c>
      <c r="I31" s="14">
        <v>165256</v>
      </c>
      <c r="J31" s="15">
        <v>120861</v>
      </c>
      <c r="K31" s="45">
        <v>44395</v>
      </c>
      <c r="L31" s="14">
        <v>96979</v>
      </c>
      <c r="M31" s="15">
        <v>96101</v>
      </c>
      <c r="N31" s="45">
        <v>878</v>
      </c>
    </row>
  </sheetData>
  <mergeCells count="8">
    <mergeCell ref="L3:N4"/>
    <mergeCell ref="C4:E4"/>
    <mergeCell ref="F4:H4"/>
    <mergeCell ref="A6:A18"/>
    <mergeCell ref="A19:A31"/>
    <mergeCell ref="I3:K4"/>
    <mergeCell ref="A3:B5"/>
    <mergeCell ref="D3:G3"/>
  </mergeCells>
  <phoneticPr fontId="1"/>
  <pageMargins left="0.78740157480314965" right="0.78740157480314965" top="0.78740157480314965" bottom="0.78740157480314965" header="0.51181102362204722" footer="0.51181102362204722"/>
  <pageSetup paperSize="9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 customHeight="1" x14ac:dyDescent="0.15"/>
  <cols>
    <col min="1" max="1" width="2.625" style="3" customWidth="1"/>
    <col min="2" max="2" width="12.625" style="3" customWidth="1"/>
    <col min="3" max="14" width="9.625" style="3" customWidth="1"/>
    <col min="15" max="16384" width="9" style="3"/>
  </cols>
  <sheetData>
    <row r="1" spans="1:14" s="2" customFormat="1" ht="11.25" customHeight="1" x14ac:dyDescent="0.15">
      <c r="A1" s="36"/>
      <c r="B1" s="4" t="s">
        <v>26</v>
      </c>
      <c r="N1" s="1" t="s">
        <v>6</v>
      </c>
    </row>
    <row r="2" spans="1:14" s="2" customFormat="1" ht="11.25" customHeight="1" thickBot="1" x14ac:dyDescent="0.2">
      <c r="N2" s="2" t="s">
        <v>2</v>
      </c>
    </row>
    <row r="3" spans="1:14" ht="12.95" customHeight="1" thickBot="1" x14ac:dyDescent="0.2">
      <c r="A3" s="71" t="s">
        <v>16</v>
      </c>
      <c r="B3" s="71"/>
      <c r="C3" s="91" t="s">
        <v>46</v>
      </c>
      <c r="D3" s="86"/>
      <c r="E3" s="86"/>
      <c r="F3" s="41"/>
      <c r="G3" s="103"/>
      <c r="H3" s="103"/>
      <c r="I3" s="103"/>
      <c r="J3" s="103"/>
      <c r="K3" s="39"/>
      <c r="L3" s="91" t="s">
        <v>47</v>
      </c>
      <c r="M3" s="86"/>
      <c r="N3" s="87"/>
    </row>
    <row r="4" spans="1:14" ht="12.95" customHeight="1" thickBot="1" x14ac:dyDescent="0.2">
      <c r="A4" s="71"/>
      <c r="B4" s="71"/>
      <c r="C4" s="88"/>
      <c r="D4" s="89"/>
      <c r="E4" s="89"/>
      <c r="F4" s="74" t="s">
        <v>48</v>
      </c>
      <c r="G4" s="98"/>
      <c r="H4" s="99"/>
      <c r="I4" s="100" t="s">
        <v>49</v>
      </c>
      <c r="J4" s="101"/>
      <c r="K4" s="102"/>
      <c r="L4" s="88"/>
      <c r="M4" s="89"/>
      <c r="N4" s="90"/>
    </row>
    <row r="5" spans="1:14" s="2" customFormat="1" ht="21.95" customHeight="1" thickBot="1" x14ac:dyDescent="0.2">
      <c r="A5" s="71"/>
      <c r="B5" s="71"/>
      <c r="C5" s="32" t="s">
        <v>42</v>
      </c>
      <c r="D5" s="33" t="s">
        <v>12</v>
      </c>
      <c r="E5" s="34" t="s">
        <v>13</v>
      </c>
      <c r="F5" s="32" t="s">
        <v>42</v>
      </c>
      <c r="G5" s="33" t="s">
        <v>12</v>
      </c>
      <c r="H5" s="34" t="s">
        <v>13</v>
      </c>
      <c r="I5" s="32" t="s">
        <v>42</v>
      </c>
      <c r="J5" s="33" t="s">
        <v>12</v>
      </c>
      <c r="K5" s="34" t="s">
        <v>13</v>
      </c>
      <c r="L5" s="32" t="s">
        <v>42</v>
      </c>
      <c r="M5" s="33" t="s">
        <v>12</v>
      </c>
      <c r="N5" s="34" t="s">
        <v>13</v>
      </c>
    </row>
    <row r="6" spans="1:14" ht="15.95" customHeight="1" thickBot="1" x14ac:dyDescent="0.2">
      <c r="A6" s="69" t="s">
        <v>4</v>
      </c>
      <c r="B6" s="31" t="s">
        <v>100</v>
      </c>
      <c r="C6" s="10">
        <v>577056</v>
      </c>
      <c r="D6" s="11">
        <v>424974</v>
      </c>
      <c r="E6" s="43">
        <v>152082</v>
      </c>
      <c r="F6" s="10">
        <v>689967</v>
      </c>
      <c r="G6" s="11">
        <v>493917</v>
      </c>
      <c r="H6" s="43">
        <v>196050</v>
      </c>
      <c r="I6" s="10">
        <v>440724</v>
      </c>
      <c r="J6" s="11">
        <v>346957</v>
      </c>
      <c r="K6" s="43">
        <v>93767</v>
      </c>
      <c r="L6" s="10">
        <v>282834</v>
      </c>
      <c r="M6" s="11">
        <v>260345</v>
      </c>
      <c r="N6" s="43">
        <v>22489</v>
      </c>
    </row>
    <row r="7" spans="1:14" ht="15.95" customHeight="1" x14ac:dyDescent="0.15">
      <c r="A7" s="65"/>
      <c r="B7" s="20" t="s">
        <v>101</v>
      </c>
      <c r="C7" s="10">
        <v>432794</v>
      </c>
      <c r="D7" s="11">
        <v>426528</v>
      </c>
      <c r="E7" s="43">
        <v>6266</v>
      </c>
      <c r="F7" s="10">
        <v>483799</v>
      </c>
      <c r="G7" s="11">
        <v>483692</v>
      </c>
      <c r="H7" s="43">
        <v>107</v>
      </c>
      <c r="I7" s="10">
        <v>363430</v>
      </c>
      <c r="J7" s="11">
        <v>363103</v>
      </c>
      <c r="K7" s="43">
        <v>327</v>
      </c>
      <c r="L7" s="10">
        <v>251548</v>
      </c>
      <c r="M7" s="11">
        <v>244155</v>
      </c>
      <c r="N7" s="43">
        <v>7393</v>
      </c>
    </row>
    <row r="8" spans="1:14" ht="15.95" customHeight="1" x14ac:dyDescent="0.15">
      <c r="A8" s="65"/>
      <c r="B8" s="16" t="s">
        <v>69</v>
      </c>
      <c r="C8" s="12">
        <v>428390</v>
      </c>
      <c r="D8" s="13">
        <v>422829</v>
      </c>
      <c r="E8" s="44">
        <v>5561</v>
      </c>
      <c r="F8" s="12">
        <v>482977</v>
      </c>
      <c r="G8" s="13">
        <v>481823</v>
      </c>
      <c r="H8" s="44">
        <v>1154</v>
      </c>
      <c r="I8" s="12">
        <v>369690</v>
      </c>
      <c r="J8" s="13">
        <v>356362</v>
      </c>
      <c r="K8" s="44">
        <v>13328</v>
      </c>
      <c r="L8" s="12">
        <v>268860</v>
      </c>
      <c r="M8" s="13">
        <v>268793</v>
      </c>
      <c r="N8" s="44">
        <v>67</v>
      </c>
    </row>
    <row r="9" spans="1:14" ht="15.95" customHeight="1" x14ac:dyDescent="0.15">
      <c r="A9" s="65"/>
      <c r="B9" s="16" t="s">
        <v>70</v>
      </c>
      <c r="C9" s="12">
        <v>441692</v>
      </c>
      <c r="D9" s="13">
        <v>430803</v>
      </c>
      <c r="E9" s="44">
        <v>10889</v>
      </c>
      <c r="F9" s="12">
        <v>499684</v>
      </c>
      <c r="G9" s="13">
        <v>491530</v>
      </c>
      <c r="H9" s="44">
        <v>8154</v>
      </c>
      <c r="I9" s="12">
        <v>384028</v>
      </c>
      <c r="J9" s="13">
        <v>362962</v>
      </c>
      <c r="K9" s="44">
        <v>21066</v>
      </c>
      <c r="L9" s="12">
        <v>272312</v>
      </c>
      <c r="M9" s="13">
        <v>250756</v>
      </c>
      <c r="N9" s="44">
        <v>21556</v>
      </c>
    </row>
    <row r="10" spans="1:14" ht="15.95" customHeight="1" x14ac:dyDescent="0.15">
      <c r="A10" s="65"/>
      <c r="B10" s="16" t="s">
        <v>71</v>
      </c>
      <c r="C10" s="12">
        <v>437324</v>
      </c>
      <c r="D10" s="13">
        <v>431724</v>
      </c>
      <c r="E10" s="44">
        <v>5600</v>
      </c>
      <c r="F10" s="12">
        <v>496693</v>
      </c>
      <c r="G10" s="13">
        <v>493998</v>
      </c>
      <c r="H10" s="44">
        <v>2695</v>
      </c>
      <c r="I10" s="12">
        <v>361133</v>
      </c>
      <c r="J10" s="13">
        <v>351838</v>
      </c>
      <c r="K10" s="44">
        <v>9295</v>
      </c>
      <c r="L10" s="12">
        <v>261211</v>
      </c>
      <c r="M10" s="13">
        <v>257962</v>
      </c>
      <c r="N10" s="44">
        <v>3249</v>
      </c>
    </row>
    <row r="11" spans="1:14" ht="15.95" customHeight="1" x14ac:dyDescent="0.15">
      <c r="A11" s="65"/>
      <c r="B11" s="16" t="s">
        <v>72</v>
      </c>
      <c r="C11" s="12">
        <v>424962</v>
      </c>
      <c r="D11" s="13">
        <v>424030</v>
      </c>
      <c r="E11" s="44">
        <v>932</v>
      </c>
      <c r="F11" s="12">
        <v>495042</v>
      </c>
      <c r="G11" s="13">
        <v>493721</v>
      </c>
      <c r="H11" s="44">
        <v>1321</v>
      </c>
      <c r="I11" s="12">
        <v>345881</v>
      </c>
      <c r="J11" s="13">
        <v>345354</v>
      </c>
      <c r="K11" s="44">
        <v>527</v>
      </c>
      <c r="L11" s="12">
        <v>246097</v>
      </c>
      <c r="M11" s="13">
        <v>243542</v>
      </c>
      <c r="N11" s="44">
        <v>2555</v>
      </c>
    </row>
    <row r="12" spans="1:14" ht="15.95" customHeight="1" x14ac:dyDescent="0.15">
      <c r="A12" s="65"/>
      <c r="B12" s="5" t="s">
        <v>73</v>
      </c>
      <c r="C12" s="12">
        <v>1191796</v>
      </c>
      <c r="D12" s="13">
        <v>419380</v>
      </c>
      <c r="E12" s="44">
        <v>772416</v>
      </c>
      <c r="F12" s="12">
        <v>1587208</v>
      </c>
      <c r="G12" s="13">
        <v>495696</v>
      </c>
      <c r="H12" s="44">
        <v>1091512</v>
      </c>
      <c r="I12" s="12">
        <v>744383</v>
      </c>
      <c r="J12" s="13">
        <v>334409</v>
      </c>
      <c r="K12" s="44">
        <v>409974</v>
      </c>
      <c r="L12" s="12">
        <v>292708</v>
      </c>
      <c r="M12" s="13">
        <v>247865</v>
      </c>
      <c r="N12" s="44">
        <v>44843</v>
      </c>
    </row>
    <row r="13" spans="1:14" ht="15.95" customHeight="1" x14ac:dyDescent="0.15">
      <c r="A13" s="65"/>
      <c r="B13" s="5" t="s">
        <v>74</v>
      </c>
      <c r="C13" s="12">
        <v>502116</v>
      </c>
      <c r="D13" s="13">
        <v>429256</v>
      </c>
      <c r="E13" s="44">
        <v>72860</v>
      </c>
      <c r="F13" s="12">
        <v>544266</v>
      </c>
      <c r="G13" s="13">
        <v>503825</v>
      </c>
      <c r="H13" s="44">
        <v>40441</v>
      </c>
      <c r="I13" s="12">
        <v>402696</v>
      </c>
      <c r="J13" s="13">
        <v>345548</v>
      </c>
      <c r="K13" s="44">
        <v>57148</v>
      </c>
      <c r="L13" s="12">
        <v>318935</v>
      </c>
      <c r="M13" s="13">
        <v>256228</v>
      </c>
      <c r="N13" s="44">
        <v>62707</v>
      </c>
    </row>
    <row r="14" spans="1:14" ht="15.95" customHeight="1" x14ac:dyDescent="0.15">
      <c r="A14" s="65"/>
      <c r="B14" s="5" t="s">
        <v>75</v>
      </c>
      <c r="C14" s="12">
        <v>444146</v>
      </c>
      <c r="D14" s="13">
        <v>425500</v>
      </c>
      <c r="E14" s="44">
        <v>18646</v>
      </c>
      <c r="F14" s="12">
        <v>500163</v>
      </c>
      <c r="G14" s="13">
        <v>500163</v>
      </c>
      <c r="H14" s="44">
        <v>0</v>
      </c>
      <c r="I14" s="12">
        <v>392866</v>
      </c>
      <c r="J14" s="13">
        <v>343013</v>
      </c>
      <c r="K14" s="44">
        <v>49853</v>
      </c>
      <c r="L14" s="12">
        <v>270888</v>
      </c>
      <c r="M14" s="13">
        <v>269400</v>
      </c>
      <c r="N14" s="44">
        <v>1488</v>
      </c>
    </row>
    <row r="15" spans="1:14" ht="15.95" customHeight="1" x14ac:dyDescent="0.15">
      <c r="A15" s="65"/>
      <c r="B15" s="5" t="s">
        <v>76</v>
      </c>
      <c r="C15" s="12">
        <v>420266</v>
      </c>
      <c r="D15" s="13">
        <v>420180</v>
      </c>
      <c r="E15" s="44">
        <v>86</v>
      </c>
      <c r="F15" s="12">
        <v>482882</v>
      </c>
      <c r="G15" s="13">
        <v>482696</v>
      </c>
      <c r="H15" s="44">
        <v>186</v>
      </c>
      <c r="I15" s="12">
        <v>349596</v>
      </c>
      <c r="J15" s="13">
        <v>349596</v>
      </c>
      <c r="K15" s="44">
        <v>0</v>
      </c>
      <c r="L15" s="12">
        <v>275395</v>
      </c>
      <c r="M15" s="13">
        <v>275333</v>
      </c>
      <c r="N15" s="44">
        <v>62</v>
      </c>
    </row>
    <row r="16" spans="1:14" ht="15.95" customHeight="1" x14ac:dyDescent="0.15">
      <c r="A16" s="65"/>
      <c r="B16" s="5" t="s">
        <v>77</v>
      </c>
      <c r="C16" s="12">
        <v>427858</v>
      </c>
      <c r="D16" s="13">
        <v>425923</v>
      </c>
      <c r="E16" s="44">
        <v>1935</v>
      </c>
      <c r="F16" s="12">
        <v>502331</v>
      </c>
      <c r="G16" s="13">
        <v>499832</v>
      </c>
      <c r="H16" s="44">
        <v>2499</v>
      </c>
      <c r="I16" s="12">
        <v>342764</v>
      </c>
      <c r="J16" s="13">
        <v>342331</v>
      </c>
      <c r="K16" s="44">
        <v>433</v>
      </c>
      <c r="L16" s="12">
        <v>281218</v>
      </c>
      <c r="M16" s="13">
        <v>270414</v>
      </c>
      <c r="N16" s="44">
        <v>10804</v>
      </c>
    </row>
    <row r="17" spans="1:14" ht="15.95" customHeight="1" x14ac:dyDescent="0.15">
      <c r="A17" s="65"/>
      <c r="B17" s="5" t="s">
        <v>78</v>
      </c>
      <c r="C17" s="12">
        <v>452795</v>
      </c>
      <c r="D17" s="13">
        <v>422058</v>
      </c>
      <c r="E17" s="44">
        <v>30737</v>
      </c>
      <c r="F17" s="12">
        <v>542149</v>
      </c>
      <c r="G17" s="13">
        <v>499884</v>
      </c>
      <c r="H17" s="44">
        <v>42265</v>
      </c>
      <c r="I17" s="12">
        <v>342435</v>
      </c>
      <c r="J17" s="13">
        <v>336234</v>
      </c>
      <c r="K17" s="44">
        <v>6201</v>
      </c>
      <c r="L17" s="12">
        <v>262506</v>
      </c>
      <c r="M17" s="13">
        <v>261430</v>
      </c>
      <c r="N17" s="44">
        <v>1076</v>
      </c>
    </row>
    <row r="18" spans="1:14" ht="15.95" customHeight="1" thickBot="1" x14ac:dyDescent="0.2">
      <c r="A18" s="70"/>
      <c r="B18" s="6" t="s">
        <v>79</v>
      </c>
      <c r="C18" s="14">
        <v>1312510</v>
      </c>
      <c r="D18" s="15">
        <v>421598</v>
      </c>
      <c r="E18" s="45">
        <v>890912</v>
      </c>
      <c r="F18" s="14">
        <v>1666024</v>
      </c>
      <c r="G18" s="15">
        <v>500140</v>
      </c>
      <c r="H18" s="45">
        <v>1165884</v>
      </c>
      <c r="I18" s="14">
        <v>876859</v>
      </c>
      <c r="J18" s="15">
        <v>334524</v>
      </c>
      <c r="K18" s="45">
        <v>542335</v>
      </c>
      <c r="L18" s="14">
        <v>412811</v>
      </c>
      <c r="M18" s="15">
        <v>290392</v>
      </c>
      <c r="N18" s="45">
        <v>122419</v>
      </c>
    </row>
    <row r="19" spans="1:14" ht="15.95" customHeight="1" thickBot="1" x14ac:dyDescent="0.2">
      <c r="A19" s="69" t="s">
        <v>5</v>
      </c>
      <c r="B19" s="31" t="s">
        <v>100</v>
      </c>
      <c r="C19" s="10">
        <v>128397</v>
      </c>
      <c r="D19" s="11">
        <v>122155</v>
      </c>
      <c r="E19" s="43">
        <v>6242</v>
      </c>
      <c r="F19" s="10">
        <v>98121</v>
      </c>
      <c r="G19" s="11">
        <v>96800</v>
      </c>
      <c r="H19" s="43">
        <v>1321</v>
      </c>
      <c r="I19" s="10">
        <v>141113</v>
      </c>
      <c r="J19" s="11">
        <v>134342</v>
      </c>
      <c r="K19" s="43">
        <v>6771</v>
      </c>
      <c r="L19" s="10">
        <v>70851</v>
      </c>
      <c r="M19" s="11">
        <v>70368</v>
      </c>
      <c r="N19" s="43">
        <v>483</v>
      </c>
    </row>
    <row r="20" spans="1:14" ht="15.95" customHeight="1" x14ac:dyDescent="0.15">
      <c r="A20" s="65"/>
      <c r="B20" s="20" t="s">
        <v>101</v>
      </c>
      <c r="C20" s="10">
        <v>123426</v>
      </c>
      <c r="D20" s="11">
        <v>116233</v>
      </c>
      <c r="E20" s="43">
        <v>7193</v>
      </c>
      <c r="F20" s="10">
        <v>93959</v>
      </c>
      <c r="G20" s="11">
        <v>93959</v>
      </c>
      <c r="H20" s="43">
        <v>0</v>
      </c>
      <c r="I20" s="10">
        <v>121683</v>
      </c>
      <c r="J20" s="11">
        <v>121683</v>
      </c>
      <c r="K20" s="43">
        <v>0</v>
      </c>
      <c r="L20" s="10">
        <v>75278</v>
      </c>
      <c r="M20" s="11">
        <v>72893</v>
      </c>
      <c r="N20" s="43">
        <v>2385</v>
      </c>
    </row>
    <row r="21" spans="1:14" ht="15.95" customHeight="1" x14ac:dyDescent="0.15">
      <c r="A21" s="65"/>
      <c r="B21" s="16" t="s">
        <v>69</v>
      </c>
      <c r="C21" s="12">
        <v>132313</v>
      </c>
      <c r="D21" s="13">
        <v>132313</v>
      </c>
      <c r="E21" s="44">
        <v>0</v>
      </c>
      <c r="F21" s="12">
        <v>91518</v>
      </c>
      <c r="G21" s="13">
        <v>91518</v>
      </c>
      <c r="H21" s="44">
        <v>0</v>
      </c>
      <c r="I21" s="12">
        <v>138314</v>
      </c>
      <c r="J21" s="13">
        <v>138314</v>
      </c>
      <c r="K21" s="44">
        <v>0</v>
      </c>
      <c r="L21" s="12">
        <v>64771</v>
      </c>
      <c r="M21" s="13">
        <v>64713</v>
      </c>
      <c r="N21" s="44">
        <v>58</v>
      </c>
    </row>
    <row r="22" spans="1:14" ht="15.95" customHeight="1" x14ac:dyDescent="0.15">
      <c r="A22" s="65"/>
      <c r="B22" s="16" t="s">
        <v>70</v>
      </c>
      <c r="C22" s="12">
        <v>143315</v>
      </c>
      <c r="D22" s="13">
        <v>136201</v>
      </c>
      <c r="E22" s="44">
        <v>7114</v>
      </c>
      <c r="F22" s="12">
        <v>101350</v>
      </c>
      <c r="G22" s="13">
        <v>101350</v>
      </c>
      <c r="H22" s="44">
        <v>0</v>
      </c>
      <c r="I22" s="12">
        <v>152576</v>
      </c>
      <c r="J22" s="13">
        <v>143756</v>
      </c>
      <c r="K22" s="44">
        <v>8820</v>
      </c>
      <c r="L22" s="12">
        <v>76320</v>
      </c>
      <c r="M22" s="13">
        <v>76202</v>
      </c>
      <c r="N22" s="44">
        <v>118</v>
      </c>
    </row>
    <row r="23" spans="1:14" ht="15.95" customHeight="1" x14ac:dyDescent="0.15">
      <c r="A23" s="65"/>
      <c r="B23" s="16" t="s">
        <v>71</v>
      </c>
      <c r="C23" s="12">
        <v>136508</v>
      </c>
      <c r="D23" s="13">
        <v>136508</v>
      </c>
      <c r="E23" s="44">
        <v>0</v>
      </c>
      <c r="F23" s="12">
        <v>101505</v>
      </c>
      <c r="G23" s="13">
        <v>101505</v>
      </c>
      <c r="H23" s="44">
        <v>0</v>
      </c>
      <c r="I23" s="12">
        <v>141367</v>
      </c>
      <c r="J23" s="13">
        <v>141367</v>
      </c>
      <c r="K23" s="44">
        <v>0</v>
      </c>
      <c r="L23" s="12">
        <v>75015</v>
      </c>
      <c r="M23" s="13">
        <v>74960</v>
      </c>
      <c r="N23" s="44">
        <v>55</v>
      </c>
    </row>
    <row r="24" spans="1:14" ht="15.95" customHeight="1" x14ac:dyDescent="0.15">
      <c r="A24" s="65"/>
      <c r="B24" s="16" t="s">
        <v>72</v>
      </c>
      <c r="C24" s="12">
        <v>117925</v>
      </c>
      <c r="D24" s="13">
        <v>117925</v>
      </c>
      <c r="E24" s="44">
        <v>0</v>
      </c>
      <c r="F24" s="12">
        <v>95131</v>
      </c>
      <c r="G24" s="13">
        <v>95131</v>
      </c>
      <c r="H24" s="44">
        <v>0</v>
      </c>
      <c r="I24" s="12">
        <v>121709</v>
      </c>
      <c r="J24" s="13">
        <v>121709</v>
      </c>
      <c r="K24" s="44">
        <v>0</v>
      </c>
      <c r="L24" s="12">
        <v>74129</v>
      </c>
      <c r="M24" s="13">
        <v>74071</v>
      </c>
      <c r="N24" s="44">
        <v>58</v>
      </c>
    </row>
    <row r="25" spans="1:14" ht="15.95" customHeight="1" x14ac:dyDescent="0.15">
      <c r="A25" s="65"/>
      <c r="B25" s="5" t="s">
        <v>73</v>
      </c>
      <c r="C25" s="12">
        <v>148054</v>
      </c>
      <c r="D25" s="13">
        <v>132553</v>
      </c>
      <c r="E25" s="44">
        <v>15501</v>
      </c>
      <c r="F25" s="12">
        <v>102996</v>
      </c>
      <c r="G25" s="13">
        <v>96652</v>
      </c>
      <c r="H25" s="44">
        <v>6344</v>
      </c>
      <c r="I25" s="12">
        <v>156589</v>
      </c>
      <c r="J25" s="13">
        <v>135779</v>
      </c>
      <c r="K25" s="44">
        <v>20810</v>
      </c>
      <c r="L25" s="12">
        <v>70581</v>
      </c>
      <c r="M25" s="13">
        <v>69604</v>
      </c>
      <c r="N25" s="44">
        <v>977</v>
      </c>
    </row>
    <row r="26" spans="1:14" ht="15.95" customHeight="1" x14ac:dyDescent="0.15">
      <c r="A26" s="65"/>
      <c r="B26" s="5" t="s">
        <v>74</v>
      </c>
      <c r="C26" s="12">
        <v>140252</v>
      </c>
      <c r="D26" s="13">
        <v>126113</v>
      </c>
      <c r="E26" s="44">
        <v>14139</v>
      </c>
      <c r="F26" s="12">
        <v>102956</v>
      </c>
      <c r="G26" s="13">
        <v>100981</v>
      </c>
      <c r="H26" s="44">
        <v>1975</v>
      </c>
      <c r="I26" s="12">
        <v>167017</v>
      </c>
      <c r="J26" s="13">
        <v>153644</v>
      </c>
      <c r="K26" s="44">
        <v>13373</v>
      </c>
      <c r="L26" s="12">
        <v>70600</v>
      </c>
      <c r="M26" s="13">
        <v>69891</v>
      </c>
      <c r="N26" s="44">
        <v>709</v>
      </c>
    </row>
    <row r="27" spans="1:14" ht="15.95" customHeight="1" x14ac:dyDescent="0.15">
      <c r="A27" s="65"/>
      <c r="B27" s="5" t="s">
        <v>75</v>
      </c>
      <c r="C27" s="12">
        <v>118512</v>
      </c>
      <c r="D27" s="13">
        <v>115723</v>
      </c>
      <c r="E27" s="44">
        <v>2789</v>
      </c>
      <c r="F27" s="12">
        <v>96092</v>
      </c>
      <c r="G27" s="13">
        <v>96092</v>
      </c>
      <c r="H27" s="44">
        <v>0</v>
      </c>
      <c r="I27" s="12">
        <v>147189</v>
      </c>
      <c r="J27" s="13">
        <v>142558</v>
      </c>
      <c r="K27" s="44">
        <v>4631</v>
      </c>
      <c r="L27" s="12">
        <v>73129</v>
      </c>
      <c r="M27" s="13">
        <v>73075</v>
      </c>
      <c r="N27" s="44">
        <v>54</v>
      </c>
    </row>
    <row r="28" spans="1:14" ht="15.95" customHeight="1" x14ac:dyDescent="0.15">
      <c r="A28" s="65"/>
      <c r="B28" s="5" t="s">
        <v>76</v>
      </c>
      <c r="C28" s="12">
        <v>124000</v>
      </c>
      <c r="D28" s="13">
        <v>124000</v>
      </c>
      <c r="E28" s="44">
        <v>0</v>
      </c>
      <c r="F28" s="12">
        <v>88803</v>
      </c>
      <c r="G28" s="13">
        <v>88803</v>
      </c>
      <c r="H28" s="44">
        <v>0</v>
      </c>
      <c r="I28" s="12">
        <v>154334</v>
      </c>
      <c r="J28" s="13">
        <v>154334</v>
      </c>
      <c r="K28" s="44">
        <v>0</v>
      </c>
      <c r="L28" s="12">
        <v>66364</v>
      </c>
      <c r="M28" s="13">
        <v>66308</v>
      </c>
      <c r="N28" s="44">
        <v>56</v>
      </c>
    </row>
    <row r="29" spans="1:14" ht="15.95" customHeight="1" x14ac:dyDescent="0.15">
      <c r="A29" s="65"/>
      <c r="B29" s="5" t="s">
        <v>77</v>
      </c>
      <c r="C29" s="12">
        <v>120782</v>
      </c>
      <c r="D29" s="13">
        <v>120782</v>
      </c>
      <c r="E29" s="44">
        <v>0</v>
      </c>
      <c r="F29" s="12">
        <v>99554</v>
      </c>
      <c r="G29" s="13">
        <v>99554</v>
      </c>
      <c r="H29" s="44">
        <v>0</v>
      </c>
      <c r="I29" s="12">
        <v>133275</v>
      </c>
      <c r="J29" s="13">
        <v>133275</v>
      </c>
      <c r="K29" s="44">
        <v>0</v>
      </c>
      <c r="L29" s="12">
        <v>66033</v>
      </c>
      <c r="M29" s="13">
        <v>65924</v>
      </c>
      <c r="N29" s="44">
        <v>109</v>
      </c>
    </row>
    <row r="30" spans="1:14" ht="15.95" customHeight="1" x14ac:dyDescent="0.15">
      <c r="A30" s="65"/>
      <c r="B30" s="5" t="s">
        <v>78</v>
      </c>
      <c r="C30" s="12">
        <v>108919</v>
      </c>
      <c r="D30" s="13">
        <v>108916</v>
      </c>
      <c r="E30" s="44">
        <v>3</v>
      </c>
      <c r="F30" s="12">
        <v>99319</v>
      </c>
      <c r="G30" s="13">
        <v>99290</v>
      </c>
      <c r="H30" s="44">
        <v>29</v>
      </c>
      <c r="I30" s="12">
        <v>116915</v>
      </c>
      <c r="J30" s="13">
        <v>116915</v>
      </c>
      <c r="K30" s="44">
        <v>0</v>
      </c>
      <c r="L30" s="12">
        <v>67711</v>
      </c>
      <c r="M30" s="13">
        <v>67471</v>
      </c>
      <c r="N30" s="44">
        <v>240</v>
      </c>
    </row>
    <row r="31" spans="1:14" ht="15.95" customHeight="1" thickBot="1" x14ac:dyDescent="0.2">
      <c r="A31" s="70"/>
      <c r="B31" s="6" t="s">
        <v>79</v>
      </c>
      <c r="C31" s="14">
        <v>134991</v>
      </c>
      <c r="D31" s="15">
        <v>107887</v>
      </c>
      <c r="E31" s="45">
        <v>27104</v>
      </c>
      <c r="F31" s="14">
        <v>104425</v>
      </c>
      <c r="G31" s="15">
        <v>96767</v>
      </c>
      <c r="H31" s="45">
        <v>7658</v>
      </c>
      <c r="I31" s="14">
        <v>152821</v>
      </c>
      <c r="J31" s="15">
        <v>117236</v>
      </c>
      <c r="K31" s="45">
        <v>35585</v>
      </c>
      <c r="L31" s="14">
        <v>71871</v>
      </c>
      <c r="M31" s="15">
        <v>70732</v>
      </c>
      <c r="N31" s="45">
        <v>1139</v>
      </c>
    </row>
  </sheetData>
  <mergeCells count="8">
    <mergeCell ref="F4:H4"/>
    <mergeCell ref="I4:K4"/>
    <mergeCell ref="L3:N4"/>
    <mergeCell ref="A19:A31"/>
    <mergeCell ref="A6:A18"/>
    <mergeCell ref="A3:B5"/>
    <mergeCell ref="C3:E4"/>
    <mergeCell ref="G3:J3"/>
  </mergeCells>
  <phoneticPr fontId="1"/>
  <pageMargins left="0.78740157480314965" right="0.78740157480314965" top="0.78740157480314965" bottom="0.59055118110236227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7-1</vt:lpstr>
      <vt:lpstr>7-2</vt:lpstr>
      <vt:lpstr>7-3</vt:lpstr>
      <vt:lpstr>7-4</vt:lpstr>
      <vt:lpstr>7-5</vt:lpstr>
      <vt:lpstr>7-6</vt:lpstr>
      <vt:lpstr>7-7</vt:lpstr>
      <vt:lpstr>7-8</vt:lpstr>
      <vt:lpstr>7-9</vt:lpstr>
      <vt:lpstr>7-10</vt:lpstr>
      <vt:lpstr>7-11</vt:lpstr>
      <vt:lpstr>7-12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2015-11-27T05:31:12Z</cp:lastPrinted>
  <dcterms:created xsi:type="dcterms:W3CDTF">2003-02-20T10:45:35Z</dcterms:created>
  <dcterms:modified xsi:type="dcterms:W3CDTF">2017-09-15T06:41:38Z</dcterms:modified>
</cp:coreProperties>
</file>