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100" activeTab="3"/>
  </bookViews>
  <sheets>
    <sheet name="第１、２表" sheetId="1" r:id="rId1"/>
    <sheet name="第３表" sheetId="2" r:id="rId2"/>
    <sheet name="第４表" sheetId="3" r:id="rId3"/>
    <sheet name="第５、６表" sheetId="4" r:id="rId4"/>
  </sheets>
  <definedNames>
    <definedName name="_xlnm.Print_Area" localSheetId="0">'第１、２表'!$A$1:$H$28</definedName>
    <definedName name="_xlnm.Print_Titles" localSheetId="2">'第４表'!$A:$A</definedName>
  </definedNames>
  <calcPr fullCalcOnLoad="1"/>
</workbook>
</file>

<file path=xl/sharedStrings.xml><?xml version="1.0" encoding="utf-8"?>
<sst xmlns="http://schemas.openxmlformats.org/spreadsheetml/2006/main" count="740" uniqueCount="113">
  <si>
    <t>(単位：ｈａ）</t>
  </si>
  <si>
    <t>総数</t>
  </si>
  <si>
    <t>針葉・広葉樹別</t>
  </si>
  <si>
    <t>針葉樹</t>
  </si>
  <si>
    <t>広葉樹</t>
  </si>
  <si>
    <t>（単位：千本）</t>
  </si>
  <si>
    <t>計</t>
  </si>
  <si>
    <t>その他</t>
  </si>
  <si>
    <t>-</t>
  </si>
  <si>
    <t>矢板</t>
  </si>
  <si>
    <t>（単位：ａ）</t>
  </si>
  <si>
    <t>播種床</t>
  </si>
  <si>
    <t>２年生</t>
  </si>
  <si>
    <t>３年生</t>
  </si>
  <si>
    <t>再造</t>
  </si>
  <si>
    <t>拡大</t>
  </si>
  <si>
    <t>（単位：ha）</t>
  </si>
  <si>
    <t>特別母樹林
（国有林）</t>
  </si>
  <si>
    <t>育種母樹林
（民有林）</t>
  </si>
  <si>
    <t>普通母樹林
（民有林）</t>
  </si>
  <si>
    <t>-</t>
  </si>
  <si>
    <t>ヒノキ</t>
  </si>
  <si>
    <t>スギ</t>
  </si>
  <si>
    <t>面積</t>
  </si>
  <si>
    <t>３　造　林</t>
  </si>
  <si>
    <t>前ページからの続き　（単位：ha）</t>
  </si>
  <si>
    <t>県西</t>
  </si>
  <si>
    <t>県東</t>
  </si>
  <si>
    <t>県北</t>
  </si>
  <si>
    <t>県南</t>
  </si>
  <si>
    <t>カラマツ</t>
  </si>
  <si>
    <t>アカマツ</t>
  </si>
  <si>
    <t>市町村名</t>
  </si>
  <si>
    <t>事務所</t>
  </si>
  <si>
    <t>　　第５表　母樹林指定面積</t>
  </si>
  <si>
    <t>　　第１表　民有林造林状況</t>
  </si>
  <si>
    <t>　　第３表　民有林樹種別苗畑面積</t>
  </si>
  <si>
    <t>年度</t>
  </si>
  <si>
    <t>第４表　民有林市町村別造林面積</t>
  </si>
  <si>
    <t>県北環境森林事務所</t>
  </si>
  <si>
    <t>　　大田原市</t>
  </si>
  <si>
    <t>　　那須塩原市</t>
  </si>
  <si>
    <t>　　那須町</t>
  </si>
  <si>
    <t>　　那須烏山市</t>
  </si>
  <si>
    <t>　　那珂川町</t>
  </si>
  <si>
    <t>県南環境森林事務所</t>
  </si>
  <si>
    <t>　　足利市</t>
  </si>
  <si>
    <t>　　佐野市</t>
  </si>
  <si>
    <t>　　栃木市</t>
  </si>
  <si>
    <t>　　小山市</t>
  </si>
  <si>
    <t>　　下野市</t>
  </si>
  <si>
    <t>　　壬生町</t>
  </si>
  <si>
    <t>　　野木町</t>
  </si>
  <si>
    <t>矢板森林管理事務所</t>
  </si>
  <si>
    <t>　　矢板市</t>
  </si>
  <si>
    <t>　　さくら市</t>
  </si>
  <si>
    <t>　　塩谷町</t>
  </si>
  <si>
    <t>　　高根沢町</t>
  </si>
  <si>
    <t>県西</t>
  </si>
  <si>
    <t>県東</t>
  </si>
  <si>
    <t>県北</t>
  </si>
  <si>
    <t>県南</t>
  </si>
  <si>
    <t>矢板</t>
  </si>
  <si>
    <t>補助造林</t>
  </si>
  <si>
    <t>融資造林</t>
  </si>
  <si>
    <t>自力造林</t>
  </si>
  <si>
    <t>県総計</t>
  </si>
  <si>
    <t>県西環境森林事務所</t>
  </si>
  <si>
    <t>　　鹿沼市</t>
  </si>
  <si>
    <t>　　日光市</t>
  </si>
  <si>
    <t>県東環境森林事務所</t>
  </si>
  <si>
    <t>　　宇都宮市</t>
  </si>
  <si>
    <t>　　上三川町</t>
  </si>
  <si>
    <t>　　真岡市</t>
  </si>
  <si>
    <t>　　益子町</t>
  </si>
  <si>
    <t>　　茂木町</t>
  </si>
  <si>
    <t>　　市貝町</t>
  </si>
  <si>
    <t>　　芳賀町</t>
  </si>
  <si>
    <t>（注）数量はすべて単位未満を四捨五入しているので、個々の数字を合計しても総数に一致しない場合がある。</t>
  </si>
  <si>
    <t>スギ</t>
  </si>
  <si>
    <t>ヒノキ</t>
  </si>
  <si>
    <t>-</t>
  </si>
  <si>
    <t>森林整備センター造林</t>
  </si>
  <si>
    <t>　　第２表　山行苗生産量</t>
  </si>
  <si>
    <t>うち皆伐後再造林</t>
  </si>
  <si>
    <t>-</t>
  </si>
  <si>
    <t>－</t>
  </si>
  <si>
    <t>平成25(2013)年度</t>
  </si>
  <si>
    <t>平成26(2014)年度</t>
  </si>
  <si>
    <t>平成27(2015)年度</t>
  </si>
  <si>
    <t>平成28(2016)年度</t>
  </si>
  <si>
    <t>平成29(2017)年度</t>
  </si>
  <si>
    <t>平成25(2013)年度</t>
  </si>
  <si>
    <t>平成26(2014)年度</t>
  </si>
  <si>
    <t>平成27(2015)年度</t>
  </si>
  <si>
    <t>平成28(2016)年度</t>
  </si>
  <si>
    <t>平成29(2017)年度</t>
  </si>
  <si>
    <t>平成29（2017）年度</t>
  </si>
  <si>
    <t>平成28（2016）年度</t>
  </si>
  <si>
    <t>平成27（2015）年度</t>
  </si>
  <si>
    <t>平成26（2014）年度</t>
  </si>
  <si>
    <t>平成25（2013）年度</t>
  </si>
  <si>
    <t>平成29（2017）年度</t>
  </si>
  <si>
    <t>※皆伐後再造林は、平成29年度から記載</t>
  </si>
  <si>
    <t>　　第６表　　民有林間伐状況</t>
  </si>
  <si>
    <t>平成30（2018）年3月31日</t>
  </si>
  <si>
    <t>平成29（2017）年3月31日</t>
  </si>
  <si>
    <t>平成28（2016）年3月31日</t>
  </si>
  <si>
    <t>平成27（2015）年3月31日</t>
  </si>
  <si>
    <t>平成26（2014）年3月31日</t>
  </si>
  <si>
    <t>※コンテナ苗は平成29年度から記載</t>
  </si>
  <si>
    <t>うちコンテナ苗</t>
  </si>
  <si>
    <t>うち県民税事業
奥山林整備事業分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</si>
</sst>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[$-411]ggge&quot;年&quot;m&quot;月&quot;d&quot;日&quot;;@"/>
    <numFmt numFmtId="178" formatCode="#,##0.00_);[Red]\(#,##0.00\)"/>
    <numFmt numFmtId="179" formatCode="#,##0.0;[Red]\-#,##0.0"/>
    <numFmt numFmtId="180" formatCode="[$-F800]dddd\,\ mmmm\ dd\,\ yyyy"/>
    <numFmt numFmtId="181" formatCode="0.0_ "/>
    <numFmt numFmtId="182" formatCode="0.00_ "/>
    <numFmt numFmtId="183" formatCode="#,##0.00_ "/>
    <numFmt numFmtId="184" formatCode="mmm\-yyyy"/>
    <numFmt numFmtId="185" formatCode="0.00_);\(0.00\)"/>
    <numFmt numFmtId="186" formatCode="0_);[Red]\(0\)"/>
    <numFmt numFmtId="187" formatCode="#,##0.000_ "/>
    <numFmt numFmtId="188" formatCode="#,##0.00_);\(#,##0.00\)"/>
    <numFmt numFmtId="189" formatCode="0_ "/>
    <numFmt numFmtId="190" formatCode="#,##0_);[Red]\(#,##0\)"/>
    <numFmt numFmtId="191" formatCode="#,##0.00_ ;[Red]\-#,##0.00\ "/>
    <numFmt numFmtId="192" formatCode="0.0_);[Red]\(0.0\)"/>
    <numFmt numFmtId="193" formatCode="0.00_);[Red]\(0.00\)"/>
    <numFmt numFmtId="194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0" fillId="0" borderId="10" xfId="0" applyFont="1" applyBorder="1" applyAlignment="1">
      <alignment horizontal="right" vertical="center"/>
    </xf>
    <xf numFmtId="176" fontId="20" fillId="0" borderId="10" xfId="0" applyNumberFormat="1" applyFont="1" applyBorder="1" applyAlignment="1">
      <alignment horizontal="distributed" vertical="center"/>
    </xf>
    <xf numFmtId="38" fontId="20" fillId="0" borderId="10" xfId="48" applyFont="1" applyBorder="1" applyAlignment="1">
      <alignment vertical="center"/>
    </xf>
    <xf numFmtId="38" fontId="20" fillId="0" borderId="10" xfId="48" applyFont="1" applyBorder="1" applyAlignment="1">
      <alignment horizontal="right" vertical="center"/>
    </xf>
    <xf numFmtId="38" fontId="20" fillId="0" borderId="11" xfId="48" applyFont="1" applyBorder="1" applyAlignment="1">
      <alignment vertical="center"/>
    </xf>
    <xf numFmtId="40" fontId="20" fillId="0" borderId="1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6" xfId="0" applyFont="1" applyFill="1" applyBorder="1" applyAlignment="1">
      <alignment vertical="center" shrinkToFit="1"/>
    </xf>
    <xf numFmtId="0" fontId="20" fillId="0" borderId="10" xfId="0" applyFont="1" applyBorder="1" applyAlignment="1">
      <alignment horizontal="left" vertical="center" indent="1" shrinkToFit="1"/>
    </xf>
    <xf numFmtId="0" fontId="20" fillId="0" borderId="15" xfId="0" applyFont="1" applyBorder="1" applyAlignment="1">
      <alignment horizontal="left" vertical="center" indent="1" shrinkToFit="1"/>
    </xf>
    <xf numFmtId="58" fontId="20" fillId="0" borderId="1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0" fillId="0" borderId="10" xfId="0" applyNumberFormat="1" applyFont="1" applyBorder="1" applyAlignment="1">
      <alignment horizontal="right" vertical="center"/>
    </xf>
    <xf numFmtId="40" fontId="20" fillId="0" borderId="10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20" fillId="0" borderId="10" xfId="48" applyFont="1" applyFill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right"/>
    </xf>
    <xf numFmtId="58" fontId="20" fillId="0" borderId="10" xfId="0" applyNumberFormat="1" applyFont="1" applyBorder="1" applyAlignment="1">
      <alignment horizontal="center" vertical="center" shrinkToFit="1"/>
    </xf>
    <xf numFmtId="178" fontId="20" fillId="0" borderId="11" xfId="0" applyNumberFormat="1" applyFont="1" applyBorder="1" applyAlignment="1">
      <alignment horizontal="right" vertical="center"/>
    </xf>
    <xf numFmtId="40" fontId="20" fillId="0" borderId="11" xfId="48" applyNumberFormat="1" applyFont="1" applyFill="1" applyBorder="1" applyAlignment="1">
      <alignment horizontal="right" vertical="center"/>
    </xf>
    <xf numFmtId="40" fontId="20" fillId="0" borderId="10" xfId="48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distributed" vertical="center"/>
    </xf>
    <xf numFmtId="178" fontId="0" fillId="0" borderId="0" xfId="0" applyNumberFormat="1" applyFont="1" applyBorder="1" applyAlignment="1">
      <alignment horizontal="right" vertical="center"/>
    </xf>
    <xf numFmtId="40" fontId="0" fillId="0" borderId="0" xfId="48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left" vertical="center" indent="1" shrinkToFit="1"/>
    </xf>
    <xf numFmtId="0" fontId="20" fillId="0" borderId="15" xfId="0" applyFont="1" applyFill="1" applyBorder="1" applyAlignment="1">
      <alignment horizontal="left" vertical="center" indent="1" shrinkToFit="1"/>
    </xf>
    <xf numFmtId="0" fontId="20" fillId="0" borderId="12" xfId="0" applyFont="1" applyFill="1" applyBorder="1" applyAlignment="1">
      <alignment horizontal="left" vertical="center" indent="1" shrinkToFit="1"/>
    </xf>
    <xf numFmtId="0" fontId="0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38" fontId="20" fillId="0" borderId="10" xfId="48" applyFont="1" applyFill="1" applyBorder="1" applyAlignment="1">
      <alignment vertical="center"/>
    </xf>
    <xf numFmtId="178" fontId="20" fillId="0" borderId="10" xfId="0" applyNumberFormat="1" applyFont="1" applyBorder="1" applyAlignment="1">
      <alignment horizontal="right" vertical="center"/>
    </xf>
    <xf numFmtId="0" fontId="20" fillId="0" borderId="11" xfId="0" applyNumberFormat="1" applyFont="1" applyBorder="1" applyAlignment="1">
      <alignment horizontal="right" vertical="center"/>
    </xf>
    <xf numFmtId="0" fontId="20" fillId="0" borderId="15" xfId="0" applyNumberFormat="1" applyFont="1" applyBorder="1" applyAlignment="1">
      <alignment horizontal="right" vertical="center"/>
    </xf>
    <xf numFmtId="0" fontId="20" fillId="0" borderId="16" xfId="0" applyNumberFormat="1" applyFont="1" applyFill="1" applyBorder="1" applyAlignment="1">
      <alignment horizontal="right" vertical="center"/>
    </xf>
    <xf numFmtId="189" fontId="20" fillId="0" borderId="16" xfId="0" applyNumberFormat="1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>
      <alignment horizontal="right" vertical="center"/>
    </xf>
    <xf numFmtId="0" fontId="20" fillId="0" borderId="15" xfId="0" applyNumberFormat="1" applyFont="1" applyFill="1" applyBorder="1" applyAlignment="1">
      <alignment horizontal="right" vertical="center"/>
    </xf>
    <xf numFmtId="189" fontId="20" fillId="0" borderId="15" xfId="0" applyNumberFormat="1" applyFont="1" applyFill="1" applyBorder="1" applyAlignment="1">
      <alignment horizontal="right" vertical="center"/>
    </xf>
    <xf numFmtId="189" fontId="20" fillId="0" borderId="10" xfId="0" applyNumberFormat="1" applyFont="1" applyBorder="1" applyAlignment="1">
      <alignment horizontal="right" vertical="center"/>
    </xf>
    <xf numFmtId="189" fontId="20" fillId="0" borderId="10" xfId="0" applyNumberFormat="1" applyFont="1" applyFill="1" applyBorder="1" applyAlignment="1">
      <alignment horizontal="right" vertical="center"/>
    </xf>
    <xf numFmtId="189" fontId="20" fillId="0" borderId="15" xfId="0" applyNumberFormat="1" applyFont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2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38" fontId="20" fillId="0" borderId="19" xfId="48" applyFont="1" applyFill="1" applyBorder="1" applyAlignment="1">
      <alignment horizontal="right"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0" fillId="0" borderId="2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0" fillId="0" borderId="12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0" fillId="0" borderId="24" xfId="0" applyNumberFormat="1" applyFont="1" applyBorder="1" applyAlignment="1">
      <alignment horizontal="right" vertical="center"/>
    </xf>
    <xf numFmtId="58" fontId="20" fillId="0" borderId="24" xfId="0" applyNumberFormat="1" applyFont="1" applyBorder="1" applyAlignment="1">
      <alignment horizontal="center" vertical="center" shrinkToFit="1"/>
    </xf>
    <xf numFmtId="58" fontId="20" fillId="0" borderId="12" xfId="0" applyNumberFormat="1" applyFont="1" applyBorder="1" applyAlignment="1">
      <alignment horizontal="center" vertical="center" shrinkToFit="1"/>
    </xf>
    <xf numFmtId="0" fontId="20" fillId="0" borderId="1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distributed" vertical="center"/>
    </xf>
    <xf numFmtId="38" fontId="20" fillId="0" borderId="21" xfId="48" applyFont="1" applyBorder="1" applyAlignment="1">
      <alignment vertical="center"/>
    </xf>
    <xf numFmtId="38" fontId="20" fillId="0" borderId="21" xfId="48" applyFont="1" applyFill="1" applyBorder="1" applyAlignment="1">
      <alignment vertical="center"/>
    </xf>
    <xf numFmtId="38" fontId="20" fillId="0" borderId="21" xfId="48" applyFont="1" applyFill="1" applyBorder="1" applyAlignment="1">
      <alignment horizontal="right" vertical="center"/>
    </xf>
    <xf numFmtId="38" fontId="20" fillId="0" borderId="11" xfId="48" applyFont="1" applyFill="1" applyBorder="1" applyAlignment="1">
      <alignment vertical="center"/>
    </xf>
    <xf numFmtId="38" fontId="20" fillId="0" borderId="11" xfId="48" applyFont="1" applyFill="1" applyBorder="1" applyAlignment="1">
      <alignment horizontal="right" vertical="center"/>
    </xf>
    <xf numFmtId="38" fontId="20" fillId="0" borderId="11" xfId="48" applyFont="1" applyBorder="1" applyAlignment="1">
      <alignment horizontal="right" vertical="center"/>
    </xf>
    <xf numFmtId="38" fontId="20" fillId="0" borderId="12" xfId="48" applyFont="1" applyFill="1" applyBorder="1" applyAlignment="1">
      <alignment horizontal="right" vertical="center"/>
    </xf>
    <xf numFmtId="177" fontId="20" fillId="0" borderId="21" xfId="0" applyNumberFormat="1" applyFont="1" applyFill="1" applyBorder="1" applyAlignment="1">
      <alignment horizontal="distributed" vertical="center"/>
    </xf>
    <xf numFmtId="178" fontId="20" fillId="0" borderId="21" xfId="0" applyNumberFormat="1" applyFont="1" applyBorder="1" applyAlignment="1">
      <alignment horizontal="right" vertical="center"/>
    </xf>
    <xf numFmtId="40" fontId="20" fillId="0" borderId="21" xfId="48" applyNumberFormat="1" applyFont="1" applyFill="1" applyBorder="1" applyAlignment="1">
      <alignment vertical="center"/>
    </xf>
    <xf numFmtId="40" fontId="20" fillId="0" borderId="21" xfId="48" applyNumberFormat="1" applyFont="1" applyFill="1" applyBorder="1" applyAlignment="1">
      <alignment horizontal="right" vertical="center"/>
    </xf>
    <xf numFmtId="193" fontId="20" fillId="0" borderId="11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0" fillId="0" borderId="10" xfId="0" applyFont="1" applyBorder="1" applyAlignment="1">
      <alignment horizontal="distributed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38" fontId="20" fillId="0" borderId="25" xfId="48" applyFont="1" applyBorder="1" applyAlignment="1">
      <alignment horizontal="center" vertical="center"/>
    </xf>
    <xf numFmtId="38" fontId="20" fillId="0" borderId="26" xfId="48" applyFont="1" applyBorder="1" applyAlignment="1">
      <alignment horizontal="center" vertical="center"/>
    </xf>
    <xf numFmtId="38" fontId="20" fillId="0" borderId="27" xfId="48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15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2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/>
    </xf>
    <xf numFmtId="0" fontId="20" fillId="0" borderId="10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194" fontId="20" fillId="0" borderId="23" xfId="60" applyNumberFormat="1" applyFont="1" applyFill="1" applyBorder="1" applyAlignment="1">
      <alignment horizontal="right" vertical="center"/>
      <protection/>
    </xf>
    <xf numFmtId="194" fontId="20" fillId="0" borderId="13" xfId="60" applyNumberFormat="1" applyFont="1" applyFill="1" applyBorder="1" applyAlignment="1">
      <alignment horizontal="right" vertical="center"/>
      <protection/>
    </xf>
    <xf numFmtId="194" fontId="20" fillId="0" borderId="22" xfId="60" applyNumberFormat="1" applyFont="1" applyFill="1" applyBorder="1" applyAlignment="1">
      <alignment horizontal="right" vertical="center"/>
      <protection/>
    </xf>
    <xf numFmtId="194" fontId="20" fillId="0" borderId="17" xfId="60" applyNumberFormat="1" applyFont="1" applyFill="1" applyBorder="1" applyAlignment="1">
      <alignment horizontal="right" vertical="center"/>
      <protection/>
    </xf>
    <xf numFmtId="194" fontId="20" fillId="0" borderId="29" xfId="60" applyNumberFormat="1" applyFont="1" applyFill="1" applyBorder="1" applyAlignment="1">
      <alignment horizontal="right" vertical="center"/>
      <protection/>
    </xf>
    <xf numFmtId="194" fontId="20" fillId="0" borderId="30" xfId="60" applyNumberFormat="1" applyFont="1" applyFill="1" applyBorder="1" applyAlignment="1">
      <alignment horizontal="right" vertical="center"/>
      <protection/>
    </xf>
    <xf numFmtId="194" fontId="20" fillId="0" borderId="17" xfId="60" applyNumberFormat="1" applyFont="1" applyFill="1" applyBorder="1" applyAlignment="1">
      <alignment horizontal="right" vertical="center" wrapText="1"/>
      <protection/>
    </xf>
    <xf numFmtId="194" fontId="20" fillId="0" borderId="29" xfId="60" applyNumberFormat="1" applyFont="1" applyFill="1" applyBorder="1" applyAlignment="1">
      <alignment horizontal="right" vertical="center" wrapText="1"/>
      <protection/>
    </xf>
    <xf numFmtId="194" fontId="20" fillId="0" borderId="30" xfId="60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left" vertical="center"/>
    </xf>
    <xf numFmtId="0" fontId="20" fillId="0" borderId="10" xfId="0" applyFont="1" applyBorder="1" applyAlignment="1">
      <alignment horizontal="distributed" vertical="center" textRotation="255"/>
    </xf>
    <xf numFmtId="0" fontId="20" fillId="0" borderId="12" xfId="0" applyFont="1" applyBorder="1" applyAlignment="1">
      <alignment horizontal="distributed" vertical="center" textRotation="255"/>
    </xf>
    <xf numFmtId="190" fontId="20" fillId="0" borderId="17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90" fontId="20" fillId="0" borderId="29" xfId="0" applyNumberFormat="1" applyFont="1" applyFill="1" applyBorder="1" applyAlignment="1">
      <alignment vertical="center"/>
    </xf>
    <xf numFmtId="190" fontId="20" fillId="0" borderId="30" xfId="0" applyNumberFormat="1" applyFont="1" applyFill="1" applyBorder="1" applyAlignment="1">
      <alignment vertical="center"/>
    </xf>
    <xf numFmtId="0" fontId="20" fillId="0" borderId="14" xfId="0" applyFont="1" applyBorder="1" applyAlignment="1">
      <alignment horizontal="distributed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workbookViewId="0" topLeftCell="A10">
      <selection activeCell="J25" sqref="J25"/>
    </sheetView>
  </sheetViews>
  <sheetFormatPr defaultColWidth="9.00390625" defaultRowHeight="13.5"/>
  <cols>
    <col min="1" max="1" width="15.25390625" style="32" customWidth="1"/>
    <col min="2" max="2" width="7.875" style="32" customWidth="1"/>
    <col min="3" max="5" width="9.875" style="32" customWidth="1"/>
    <col min="6" max="6" width="10.375" style="32" customWidth="1"/>
    <col min="7" max="7" width="9.875" style="32" customWidth="1"/>
    <col min="8" max="8" width="10.25390625" style="32" customWidth="1"/>
    <col min="9" max="9" width="9.25390625" style="32" customWidth="1"/>
    <col min="10" max="16384" width="9.00390625" style="32" customWidth="1"/>
  </cols>
  <sheetData>
    <row r="1" ht="19.5" customHeight="1">
      <c r="A1" s="15" t="s">
        <v>24</v>
      </c>
    </row>
    <row r="2" ht="19.5" customHeight="1"/>
    <row r="3" spans="1:9" ht="19.5" customHeight="1">
      <c r="A3" s="122" t="s">
        <v>35</v>
      </c>
      <c r="B3" s="122"/>
      <c r="C3" s="122"/>
      <c r="D3" s="122"/>
      <c r="G3" s="9" t="s">
        <v>0</v>
      </c>
      <c r="H3" s="9"/>
      <c r="I3" s="33"/>
    </row>
    <row r="4" spans="1:8" ht="19.5" customHeight="1">
      <c r="A4" s="106" t="s">
        <v>37</v>
      </c>
      <c r="B4" s="106"/>
      <c r="C4" s="110" t="s">
        <v>1</v>
      </c>
      <c r="D4" s="106" t="s">
        <v>2</v>
      </c>
      <c r="E4" s="106"/>
      <c r="F4" s="106"/>
      <c r="G4" s="106"/>
      <c r="H4" s="34"/>
    </row>
    <row r="5" spans="1:8" ht="19.5" customHeight="1">
      <c r="A5" s="123"/>
      <c r="B5" s="123"/>
      <c r="C5" s="111"/>
      <c r="D5" s="123" t="s">
        <v>3</v>
      </c>
      <c r="E5" s="106"/>
      <c r="F5" s="123" t="s">
        <v>4</v>
      </c>
      <c r="G5" s="106"/>
      <c r="H5" s="34"/>
    </row>
    <row r="6" spans="1:7" ht="19.5" customHeight="1" thickBot="1">
      <c r="A6" s="124"/>
      <c r="B6" s="124"/>
      <c r="C6" s="112"/>
      <c r="D6" s="73"/>
      <c r="E6" s="80" t="s">
        <v>84</v>
      </c>
      <c r="F6" s="78"/>
      <c r="G6" s="81" t="s">
        <v>84</v>
      </c>
    </row>
    <row r="7" spans="1:7" ht="19.5" customHeight="1" thickTop="1">
      <c r="A7" s="106" t="s">
        <v>101</v>
      </c>
      <c r="B7" s="106"/>
      <c r="C7" s="88">
        <v>257</v>
      </c>
      <c r="D7" s="16">
        <v>121</v>
      </c>
      <c r="E7" s="107"/>
      <c r="F7" s="16">
        <v>136</v>
      </c>
      <c r="G7" s="107"/>
    </row>
    <row r="8" spans="1:11" ht="19.5" customHeight="1">
      <c r="A8" s="106" t="s">
        <v>100</v>
      </c>
      <c r="B8" s="106"/>
      <c r="C8" s="88">
        <v>234</v>
      </c>
      <c r="D8" s="16">
        <v>164</v>
      </c>
      <c r="E8" s="108"/>
      <c r="F8" s="16">
        <v>70</v>
      </c>
      <c r="G8" s="108"/>
      <c r="K8" s="37"/>
    </row>
    <row r="9" spans="1:7" ht="19.5" customHeight="1">
      <c r="A9" s="106" t="s">
        <v>99</v>
      </c>
      <c r="B9" s="106"/>
      <c r="C9" s="88">
        <v>258</v>
      </c>
      <c r="D9" s="16">
        <v>217</v>
      </c>
      <c r="E9" s="108"/>
      <c r="F9" s="16">
        <v>41</v>
      </c>
      <c r="G9" s="108"/>
    </row>
    <row r="10" spans="1:7" ht="19.5" customHeight="1">
      <c r="A10" s="106" t="s">
        <v>98</v>
      </c>
      <c r="B10" s="106"/>
      <c r="C10" s="88">
        <v>403</v>
      </c>
      <c r="D10" s="16">
        <v>299</v>
      </c>
      <c r="E10" s="109"/>
      <c r="F10" s="16">
        <v>104</v>
      </c>
      <c r="G10" s="109"/>
    </row>
    <row r="11" spans="1:7" ht="19.5" customHeight="1">
      <c r="A11" s="106" t="s">
        <v>97</v>
      </c>
      <c r="B11" s="106"/>
      <c r="C11" s="88">
        <v>374</v>
      </c>
      <c r="D11" s="16">
        <v>316</v>
      </c>
      <c r="E11" s="16">
        <v>315</v>
      </c>
      <c r="F11" s="16">
        <v>58</v>
      </c>
      <c r="G11" s="16">
        <v>53</v>
      </c>
    </row>
    <row r="12" spans="1:8" ht="19.5" customHeight="1">
      <c r="A12" s="104" t="s">
        <v>103</v>
      </c>
      <c r="B12" s="86"/>
      <c r="C12" s="87"/>
      <c r="D12" s="87"/>
      <c r="E12" s="87"/>
      <c r="F12" s="87"/>
      <c r="G12" s="87"/>
      <c r="H12" s="87"/>
    </row>
    <row r="13" ht="19.5" customHeight="1"/>
    <row r="14" spans="1:8" ht="19.5" customHeight="1">
      <c r="A14" s="7" t="s">
        <v>83</v>
      </c>
      <c r="B14" s="8"/>
      <c r="C14" s="8"/>
      <c r="D14" s="8"/>
      <c r="G14" s="11"/>
      <c r="H14" s="11" t="s">
        <v>5</v>
      </c>
    </row>
    <row r="15" spans="1:8" ht="19.5" customHeight="1">
      <c r="A15" s="116" t="s">
        <v>33</v>
      </c>
      <c r="B15" s="116" t="s">
        <v>1</v>
      </c>
      <c r="C15" s="113" t="s">
        <v>3</v>
      </c>
      <c r="D15" s="114"/>
      <c r="E15" s="114"/>
      <c r="F15" s="114"/>
      <c r="G15" s="115"/>
      <c r="H15" s="116" t="s">
        <v>4</v>
      </c>
    </row>
    <row r="16" spans="1:9" ht="21" customHeight="1">
      <c r="A16" s="117"/>
      <c r="B16" s="117"/>
      <c r="C16" s="116" t="s">
        <v>6</v>
      </c>
      <c r="D16" s="125" t="s">
        <v>22</v>
      </c>
      <c r="E16" s="126"/>
      <c r="F16" s="116" t="s">
        <v>21</v>
      </c>
      <c r="G16" s="116" t="s">
        <v>7</v>
      </c>
      <c r="H16" s="117"/>
      <c r="I16" s="34"/>
    </row>
    <row r="17" spans="1:8" ht="21.75" customHeight="1" thickBot="1">
      <c r="A17" s="118"/>
      <c r="B17" s="118"/>
      <c r="C17" s="118"/>
      <c r="D17" s="74"/>
      <c r="E17" s="90" t="s">
        <v>111</v>
      </c>
      <c r="F17" s="118"/>
      <c r="G17" s="118"/>
      <c r="H17" s="118"/>
    </row>
    <row r="18" spans="1:8" ht="19.5" customHeight="1" thickTop="1">
      <c r="A18" s="17" t="s">
        <v>101</v>
      </c>
      <c r="B18" s="20">
        <v>601</v>
      </c>
      <c r="C18" s="18">
        <v>521</v>
      </c>
      <c r="D18" s="18">
        <v>319</v>
      </c>
      <c r="E18" s="119"/>
      <c r="F18" s="18">
        <v>202</v>
      </c>
      <c r="G18" s="19" t="s">
        <v>20</v>
      </c>
      <c r="H18" s="19">
        <v>80</v>
      </c>
    </row>
    <row r="19" spans="1:8" ht="19.5" customHeight="1">
      <c r="A19" s="17" t="s">
        <v>100</v>
      </c>
      <c r="B19" s="18">
        <v>627</v>
      </c>
      <c r="C19" s="56">
        <v>558</v>
      </c>
      <c r="D19" s="56">
        <v>350</v>
      </c>
      <c r="E19" s="120"/>
      <c r="F19" s="56">
        <v>208</v>
      </c>
      <c r="G19" s="35" t="s">
        <v>20</v>
      </c>
      <c r="H19" s="35">
        <v>69</v>
      </c>
    </row>
    <row r="20" spans="1:8" ht="19.5" customHeight="1">
      <c r="A20" s="17" t="s">
        <v>99</v>
      </c>
      <c r="B20" s="18">
        <v>811</v>
      </c>
      <c r="C20" s="56">
        <v>726</v>
      </c>
      <c r="D20" s="56">
        <v>560</v>
      </c>
      <c r="E20" s="120"/>
      <c r="F20" s="56">
        <v>166</v>
      </c>
      <c r="G20" s="35" t="s">
        <v>20</v>
      </c>
      <c r="H20" s="35">
        <v>85</v>
      </c>
    </row>
    <row r="21" spans="1:8" ht="19.5" customHeight="1">
      <c r="A21" s="17" t="s">
        <v>98</v>
      </c>
      <c r="B21" s="18">
        <v>882</v>
      </c>
      <c r="C21" s="56">
        <v>839</v>
      </c>
      <c r="D21" s="56">
        <v>602</v>
      </c>
      <c r="E21" s="121"/>
      <c r="F21" s="56">
        <v>237</v>
      </c>
      <c r="G21" s="35" t="s">
        <v>20</v>
      </c>
      <c r="H21" s="35">
        <v>43</v>
      </c>
    </row>
    <row r="22" spans="1:8" s="79" customFormat="1" ht="19.5" customHeight="1" thickBot="1">
      <c r="A22" s="91" t="s">
        <v>102</v>
      </c>
      <c r="B22" s="92">
        <f>SUM(C22,H22)</f>
        <v>1127</v>
      </c>
      <c r="C22" s="93">
        <f>SUM(D22,F22)</f>
        <v>1048</v>
      </c>
      <c r="D22" s="93">
        <v>872</v>
      </c>
      <c r="E22" s="93">
        <v>859</v>
      </c>
      <c r="F22" s="93">
        <v>176</v>
      </c>
      <c r="G22" s="94" t="s">
        <v>20</v>
      </c>
      <c r="H22" s="94">
        <v>79</v>
      </c>
    </row>
    <row r="23" spans="1:8" ht="19.5" customHeight="1" thickTop="1">
      <c r="A23" s="3" t="s">
        <v>26</v>
      </c>
      <c r="B23" s="20">
        <f>SUM(C23,H23)</f>
        <v>481</v>
      </c>
      <c r="C23" s="95">
        <f>SUM(D23,F23)</f>
        <v>449</v>
      </c>
      <c r="D23" s="96">
        <v>384</v>
      </c>
      <c r="E23" s="96">
        <v>384</v>
      </c>
      <c r="F23" s="96">
        <v>65</v>
      </c>
      <c r="G23" s="96" t="s">
        <v>81</v>
      </c>
      <c r="H23" s="96">
        <v>32</v>
      </c>
    </row>
    <row r="24" spans="1:8" ht="19.5" customHeight="1">
      <c r="A24" s="2" t="s">
        <v>27</v>
      </c>
      <c r="B24" s="20">
        <f>SUM(C24,H24)</f>
        <v>12</v>
      </c>
      <c r="C24" s="95">
        <f>SUM(D24,F24)</f>
        <v>12</v>
      </c>
      <c r="D24" s="35">
        <v>12</v>
      </c>
      <c r="E24" s="35">
        <v>12</v>
      </c>
      <c r="F24" s="35" t="s">
        <v>85</v>
      </c>
      <c r="G24" s="35" t="s">
        <v>85</v>
      </c>
      <c r="H24" s="35" t="s">
        <v>85</v>
      </c>
    </row>
    <row r="25" spans="1:8" ht="19.5" customHeight="1">
      <c r="A25" s="2" t="s">
        <v>28</v>
      </c>
      <c r="B25" s="35" t="s">
        <v>85</v>
      </c>
      <c r="C25" s="35" t="s">
        <v>85</v>
      </c>
      <c r="D25" s="35" t="s">
        <v>85</v>
      </c>
      <c r="E25" s="35" t="s">
        <v>85</v>
      </c>
      <c r="F25" s="35" t="s">
        <v>85</v>
      </c>
      <c r="G25" s="35" t="s">
        <v>85</v>
      </c>
      <c r="H25" s="35" t="s">
        <v>85</v>
      </c>
    </row>
    <row r="26" spans="1:8" ht="19.5" customHeight="1">
      <c r="A26" s="2" t="s">
        <v>29</v>
      </c>
      <c r="B26" s="20">
        <f>SUM(C26,H26)</f>
        <v>634</v>
      </c>
      <c r="C26" s="95">
        <f>SUM(D26,F26)</f>
        <v>587</v>
      </c>
      <c r="D26" s="35">
        <v>476</v>
      </c>
      <c r="E26" s="35">
        <v>463</v>
      </c>
      <c r="F26" s="35">
        <v>111</v>
      </c>
      <c r="G26" s="35" t="s">
        <v>85</v>
      </c>
      <c r="H26" s="35">
        <v>47</v>
      </c>
    </row>
    <row r="27" spans="1:8" ht="19.5" customHeight="1">
      <c r="A27" s="2" t="s">
        <v>9</v>
      </c>
      <c r="B27" s="97" t="s">
        <v>20</v>
      </c>
      <c r="C27" s="35" t="s">
        <v>20</v>
      </c>
      <c r="D27" s="35" t="s">
        <v>20</v>
      </c>
      <c r="E27" s="35" t="s">
        <v>85</v>
      </c>
      <c r="F27" s="35" t="s">
        <v>20</v>
      </c>
      <c r="G27" s="35" t="s">
        <v>81</v>
      </c>
      <c r="H27" s="35" t="s">
        <v>81</v>
      </c>
    </row>
    <row r="28" spans="1:3" ht="13.5">
      <c r="A28" s="105" t="s">
        <v>110</v>
      </c>
      <c r="B28" s="72"/>
      <c r="C28" s="71"/>
    </row>
    <row r="29" ht="13.5">
      <c r="F29" s="89"/>
    </row>
    <row r="30" ht="13.5">
      <c r="H30" s="37"/>
    </row>
  </sheetData>
  <sheetProtection/>
  <mergeCells count="22">
    <mergeCell ref="D16:E16"/>
    <mergeCell ref="A15:A17"/>
    <mergeCell ref="F16:F17"/>
    <mergeCell ref="G16:G17"/>
    <mergeCell ref="G7:G10"/>
    <mergeCell ref="E18:E21"/>
    <mergeCell ref="H15:H17"/>
    <mergeCell ref="A3:D3"/>
    <mergeCell ref="D4:G4"/>
    <mergeCell ref="A4:B6"/>
    <mergeCell ref="D5:E5"/>
    <mergeCell ref="F5:G5"/>
    <mergeCell ref="A10:B10"/>
    <mergeCell ref="E7:E10"/>
    <mergeCell ref="A11:B11"/>
    <mergeCell ref="A8:B8"/>
    <mergeCell ref="C4:C6"/>
    <mergeCell ref="C15:G15"/>
    <mergeCell ref="A7:B7"/>
    <mergeCell ref="A9:B9"/>
    <mergeCell ref="B15:B17"/>
    <mergeCell ref="C16:C17"/>
  </mergeCells>
  <printOptions horizontalCentered="1"/>
  <pageMargins left="0.7874015748031497" right="0.7874015748031497" top="0.7874015748031497" bottom="0.7874015748031497" header="0.5118110236220472" footer="0.5118110236220472"/>
  <pageSetup firstPageNumber="35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SheetLayoutView="100" workbookViewId="0" topLeftCell="A1">
      <selection activeCell="A8" sqref="A8:Q13"/>
    </sheetView>
  </sheetViews>
  <sheetFormatPr defaultColWidth="9.00390625" defaultRowHeight="13.5"/>
  <cols>
    <col min="1" max="1" width="13.50390625" style="32" customWidth="1"/>
    <col min="2" max="17" width="4.625" style="32" customWidth="1"/>
    <col min="18" max="18" width="9.625" style="32" customWidth="1"/>
    <col min="19" max="16384" width="9.00390625" style="32" customWidth="1"/>
  </cols>
  <sheetData>
    <row r="1" spans="1:17" ht="19.5" customHeight="1">
      <c r="A1" s="8" t="s">
        <v>36</v>
      </c>
      <c r="B1" s="8"/>
      <c r="C1" s="8"/>
      <c r="D1" s="8"/>
      <c r="E1" s="8"/>
      <c r="F1" s="8"/>
      <c r="G1" s="8"/>
      <c r="H1" s="8"/>
      <c r="I1" s="8"/>
      <c r="P1" s="127" t="s">
        <v>10</v>
      </c>
      <c r="Q1" s="127"/>
    </row>
    <row r="2" spans="1:17" ht="19.5" customHeight="1">
      <c r="A2" s="128" t="s">
        <v>33</v>
      </c>
      <c r="B2" s="106" t="s">
        <v>1</v>
      </c>
      <c r="C2" s="106"/>
      <c r="D2" s="106"/>
      <c r="E2" s="106"/>
      <c r="F2" s="106" t="s">
        <v>79</v>
      </c>
      <c r="G2" s="106"/>
      <c r="H2" s="106"/>
      <c r="I2" s="106"/>
      <c r="J2" s="106" t="s">
        <v>80</v>
      </c>
      <c r="K2" s="106"/>
      <c r="L2" s="106"/>
      <c r="M2" s="106"/>
      <c r="N2" s="106" t="s">
        <v>7</v>
      </c>
      <c r="O2" s="106"/>
      <c r="P2" s="106"/>
      <c r="Q2" s="106"/>
    </row>
    <row r="3" spans="1:17" ht="38.25" thickBot="1">
      <c r="A3" s="129"/>
      <c r="B3" s="5" t="s">
        <v>1</v>
      </c>
      <c r="C3" s="5" t="s">
        <v>11</v>
      </c>
      <c r="D3" s="5" t="s">
        <v>12</v>
      </c>
      <c r="E3" s="5" t="s">
        <v>13</v>
      </c>
      <c r="F3" s="5" t="s">
        <v>6</v>
      </c>
      <c r="G3" s="5" t="s">
        <v>11</v>
      </c>
      <c r="H3" s="5" t="s">
        <v>12</v>
      </c>
      <c r="I3" s="5" t="s">
        <v>13</v>
      </c>
      <c r="J3" s="5" t="s">
        <v>6</v>
      </c>
      <c r="K3" s="5" t="s">
        <v>11</v>
      </c>
      <c r="L3" s="5" t="s">
        <v>12</v>
      </c>
      <c r="M3" s="5" t="s">
        <v>13</v>
      </c>
      <c r="N3" s="5" t="s">
        <v>6</v>
      </c>
      <c r="O3" s="5" t="s">
        <v>11</v>
      </c>
      <c r="P3" s="5" t="s">
        <v>12</v>
      </c>
      <c r="Q3" s="5" t="s">
        <v>13</v>
      </c>
    </row>
    <row r="4" spans="1:17" ht="19.5" customHeight="1" thickTop="1">
      <c r="A4" s="40" t="s">
        <v>87</v>
      </c>
      <c r="B4" s="19">
        <v>789</v>
      </c>
      <c r="C4" s="19">
        <v>18</v>
      </c>
      <c r="D4" s="19">
        <v>215</v>
      </c>
      <c r="E4" s="19">
        <v>556</v>
      </c>
      <c r="F4" s="19">
        <v>503</v>
      </c>
      <c r="G4" s="19">
        <v>11</v>
      </c>
      <c r="H4" s="19">
        <v>134</v>
      </c>
      <c r="I4" s="19">
        <v>358</v>
      </c>
      <c r="J4" s="19">
        <v>286</v>
      </c>
      <c r="K4" s="19">
        <v>7</v>
      </c>
      <c r="L4" s="19">
        <v>81</v>
      </c>
      <c r="M4" s="19">
        <v>198</v>
      </c>
      <c r="N4" s="19" t="s">
        <v>20</v>
      </c>
      <c r="O4" s="19" t="s">
        <v>20</v>
      </c>
      <c r="P4" s="19" t="s">
        <v>20</v>
      </c>
      <c r="Q4" s="19" t="s">
        <v>20</v>
      </c>
    </row>
    <row r="5" spans="1:17" ht="19.5" customHeight="1">
      <c r="A5" s="40" t="s">
        <v>88</v>
      </c>
      <c r="B5" s="35">
        <v>661</v>
      </c>
      <c r="C5" s="35">
        <v>17</v>
      </c>
      <c r="D5" s="35">
        <v>188</v>
      </c>
      <c r="E5" s="35">
        <v>456</v>
      </c>
      <c r="F5" s="35">
        <v>388</v>
      </c>
      <c r="G5" s="35">
        <v>12</v>
      </c>
      <c r="H5" s="35">
        <v>105</v>
      </c>
      <c r="I5" s="35">
        <v>271</v>
      </c>
      <c r="J5" s="35">
        <v>272</v>
      </c>
      <c r="K5" s="35">
        <v>5</v>
      </c>
      <c r="L5" s="35">
        <v>82</v>
      </c>
      <c r="M5" s="35">
        <v>185</v>
      </c>
      <c r="N5" s="35" t="s">
        <v>20</v>
      </c>
      <c r="O5" s="35" t="s">
        <v>20</v>
      </c>
      <c r="P5" s="35" t="s">
        <v>20</v>
      </c>
      <c r="Q5" s="35" t="s">
        <v>20</v>
      </c>
    </row>
    <row r="6" spans="1:17" ht="19.5" customHeight="1">
      <c r="A6" s="40" t="s">
        <v>89</v>
      </c>
      <c r="B6" s="35">
        <v>589</v>
      </c>
      <c r="C6" s="35">
        <v>60</v>
      </c>
      <c r="D6" s="35">
        <v>55</v>
      </c>
      <c r="E6" s="35">
        <v>474</v>
      </c>
      <c r="F6" s="35">
        <v>336</v>
      </c>
      <c r="G6" s="35">
        <v>45</v>
      </c>
      <c r="H6" s="35">
        <v>12</v>
      </c>
      <c r="I6" s="35">
        <v>278</v>
      </c>
      <c r="J6" s="35">
        <v>253</v>
      </c>
      <c r="K6" s="35">
        <v>14</v>
      </c>
      <c r="L6" s="35">
        <v>43</v>
      </c>
      <c r="M6" s="35">
        <v>196</v>
      </c>
      <c r="N6" s="35" t="s">
        <v>20</v>
      </c>
      <c r="O6" s="35" t="s">
        <v>20</v>
      </c>
      <c r="P6" s="35" t="s">
        <v>20</v>
      </c>
      <c r="Q6" s="35" t="s">
        <v>20</v>
      </c>
    </row>
    <row r="7" spans="1:17" ht="19.5" customHeight="1">
      <c r="A7" s="83" t="s">
        <v>90</v>
      </c>
      <c r="B7" s="35">
        <v>270</v>
      </c>
      <c r="C7" s="35">
        <v>48</v>
      </c>
      <c r="D7" s="35">
        <v>35</v>
      </c>
      <c r="E7" s="35">
        <v>187</v>
      </c>
      <c r="F7" s="35">
        <v>74</v>
      </c>
      <c r="G7" s="35">
        <v>42</v>
      </c>
      <c r="H7" s="35">
        <v>23</v>
      </c>
      <c r="I7" s="35">
        <v>9</v>
      </c>
      <c r="J7" s="35">
        <v>197</v>
      </c>
      <c r="K7" s="35">
        <v>5</v>
      </c>
      <c r="L7" s="35">
        <v>13</v>
      </c>
      <c r="M7" s="35">
        <v>179</v>
      </c>
      <c r="N7" s="35" t="s">
        <v>20</v>
      </c>
      <c r="O7" s="35" t="s">
        <v>20</v>
      </c>
      <c r="P7" s="35" t="s">
        <v>20</v>
      </c>
      <c r="Q7" s="35" t="s">
        <v>20</v>
      </c>
    </row>
    <row r="8" spans="1:17" ht="19.5" customHeight="1" thickBot="1">
      <c r="A8" s="84" t="s">
        <v>91</v>
      </c>
      <c r="B8" s="98">
        <f>SUM(C8:E8)</f>
        <v>311</v>
      </c>
      <c r="C8" s="98">
        <f>SUM(C9:C13)</f>
        <v>41</v>
      </c>
      <c r="D8" s="98">
        <f>SUM(D9:D13)</f>
        <v>89</v>
      </c>
      <c r="E8" s="98">
        <f>SUM(E9:E13)</f>
        <v>181</v>
      </c>
      <c r="F8" s="98">
        <f>SUM(G8:I8)</f>
        <v>74</v>
      </c>
      <c r="G8" s="98">
        <f>SUM(G9:G13)</f>
        <v>37</v>
      </c>
      <c r="H8" s="98">
        <f>SUM(H9:H13)</f>
        <v>37</v>
      </c>
      <c r="I8" s="98">
        <f>SUM(I9:I13)</f>
        <v>0</v>
      </c>
      <c r="J8" s="98">
        <f>SUM(K8:M8)</f>
        <v>237</v>
      </c>
      <c r="K8" s="98">
        <f>SUM(K9:K13)</f>
        <v>4</v>
      </c>
      <c r="L8" s="98">
        <f>SUM(L9:L13)</f>
        <v>52</v>
      </c>
      <c r="M8" s="98">
        <f>SUM(M9:M13)</f>
        <v>181</v>
      </c>
      <c r="N8" s="98" t="s">
        <v>20</v>
      </c>
      <c r="O8" s="98" t="s">
        <v>20</v>
      </c>
      <c r="P8" s="94" t="s">
        <v>20</v>
      </c>
      <c r="Q8" s="94" t="s">
        <v>20</v>
      </c>
    </row>
    <row r="9" spans="1:17" ht="19.5" customHeight="1" thickTop="1">
      <c r="A9" s="3" t="s">
        <v>26</v>
      </c>
      <c r="B9" s="96">
        <f>SUM(C9:E9)</f>
        <v>111</v>
      </c>
      <c r="C9" s="96">
        <f aca="true" t="shared" si="0" ref="C9:E10">SUM(G9,K9,O9)</f>
        <v>14</v>
      </c>
      <c r="D9" s="96">
        <f t="shared" si="0"/>
        <v>39</v>
      </c>
      <c r="E9" s="96">
        <f t="shared" si="0"/>
        <v>58</v>
      </c>
      <c r="F9" s="96">
        <f>SUM(G9:I9)</f>
        <v>34</v>
      </c>
      <c r="G9" s="96">
        <v>13</v>
      </c>
      <c r="H9" s="96">
        <v>21</v>
      </c>
      <c r="I9" s="96">
        <v>0</v>
      </c>
      <c r="J9" s="96">
        <f>SUM(K9:M9)</f>
        <v>77</v>
      </c>
      <c r="K9" s="96">
        <v>1</v>
      </c>
      <c r="L9" s="96">
        <v>18</v>
      </c>
      <c r="M9" s="96">
        <v>58</v>
      </c>
      <c r="N9" s="96" t="s">
        <v>85</v>
      </c>
      <c r="O9" s="96" t="s">
        <v>85</v>
      </c>
      <c r="P9" s="96" t="s">
        <v>85</v>
      </c>
      <c r="Q9" s="96" t="s">
        <v>85</v>
      </c>
    </row>
    <row r="10" spans="1:17" ht="19.5" customHeight="1">
      <c r="A10" s="2" t="s">
        <v>27</v>
      </c>
      <c r="B10" s="96">
        <f>SUM(C10:E10)</f>
        <v>1</v>
      </c>
      <c r="C10" s="96">
        <f t="shared" si="0"/>
        <v>0</v>
      </c>
      <c r="D10" s="96">
        <f t="shared" si="0"/>
        <v>1</v>
      </c>
      <c r="E10" s="96">
        <f t="shared" si="0"/>
        <v>0</v>
      </c>
      <c r="F10" s="96">
        <f>SUM(G10:I10)</f>
        <v>1</v>
      </c>
      <c r="G10" s="35">
        <v>0</v>
      </c>
      <c r="H10" s="35">
        <v>1</v>
      </c>
      <c r="I10" s="35">
        <v>0</v>
      </c>
      <c r="J10" s="96">
        <f>SUM(K10:M10)</f>
        <v>0</v>
      </c>
      <c r="K10" s="35">
        <v>0</v>
      </c>
      <c r="L10" s="35">
        <v>0</v>
      </c>
      <c r="M10" s="35">
        <v>0</v>
      </c>
      <c r="N10" s="96" t="s">
        <v>85</v>
      </c>
      <c r="O10" s="96" t="s">
        <v>85</v>
      </c>
      <c r="P10" s="96" t="s">
        <v>85</v>
      </c>
      <c r="Q10" s="96" t="s">
        <v>85</v>
      </c>
    </row>
    <row r="11" spans="1:17" ht="19.5" customHeight="1">
      <c r="A11" s="2" t="s">
        <v>28</v>
      </c>
      <c r="B11" s="96" t="s">
        <v>85</v>
      </c>
      <c r="C11" s="96" t="s">
        <v>85</v>
      </c>
      <c r="D11" s="96" t="s">
        <v>85</v>
      </c>
      <c r="E11" s="96" t="s">
        <v>85</v>
      </c>
      <c r="F11" s="96" t="s">
        <v>85</v>
      </c>
      <c r="G11" s="96" t="s">
        <v>85</v>
      </c>
      <c r="H11" s="96" t="s">
        <v>85</v>
      </c>
      <c r="I11" s="96" t="s">
        <v>85</v>
      </c>
      <c r="J11" s="96" t="s">
        <v>85</v>
      </c>
      <c r="K11" s="96" t="s">
        <v>85</v>
      </c>
      <c r="L11" s="96" t="s">
        <v>85</v>
      </c>
      <c r="M11" s="96" t="s">
        <v>85</v>
      </c>
      <c r="N11" s="96" t="s">
        <v>85</v>
      </c>
      <c r="O11" s="96" t="s">
        <v>85</v>
      </c>
      <c r="P11" s="96" t="s">
        <v>85</v>
      </c>
      <c r="Q11" s="96" t="s">
        <v>85</v>
      </c>
    </row>
    <row r="12" spans="1:17" ht="19.5" customHeight="1">
      <c r="A12" s="2" t="s">
        <v>29</v>
      </c>
      <c r="B12" s="96">
        <f>SUM(C12:E12)</f>
        <v>199</v>
      </c>
      <c r="C12" s="96">
        <f>SUM(G12,K12,O12)</f>
        <v>27</v>
      </c>
      <c r="D12" s="96">
        <f>SUM(H12,L12,P12)</f>
        <v>49</v>
      </c>
      <c r="E12" s="96">
        <f>SUM(I12,M12,Q12)</f>
        <v>123</v>
      </c>
      <c r="F12" s="96">
        <f>SUM(G12:I12)</f>
        <v>39</v>
      </c>
      <c r="G12" s="35">
        <v>24</v>
      </c>
      <c r="H12" s="35">
        <v>15</v>
      </c>
      <c r="I12" s="35">
        <v>0</v>
      </c>
      <c r="J12" s="96">
        <f>SUM(K12:M12)</f>
        <v>160</v>
      </c>
      <c r="K12" s="35">
        <v>3</v>
      </c>
      <c r="L12" s="35">
        <v>34</v>
      </c>
      <c r="M12" s="35">
        <v>123</v>
      </c>
      <c r="N12" s="96" t="s">
        <v>85</v>
      </c>
      <c r="O12" s="96" t="s">
        <v>85</v>
      </c>
      <c r="P12" s="96" t="s">
        <v>85</v>
      </c>
      <c r="Q12" s="96" t="s">
        <v>85</v>
      </c>
    </row>
    <row r="13" spans="1:17" ht="19.5" customHeight="1">
      <c r="A13" s="2" t="s">
        <v>9</v>
      </c>
      <c r="B13" s="96" t="s">
        <v>85</v>
      </c>
      <c r="C13" s="96" t="s">
        <v>85</v>
      </c>
      <c r="D13" s="96" t="s">
        <v>85</v>
      </c>
      <c r="E13" s="96" t="s">
        <v>85</v>
      </c>
      <c r="F13" s="96" t="s">
        <v>85</v>
      </c>
      <c r="G13" s="96" t="s">
        <v>85</v>
      </c>
      <c r="H13" s="96" t="s">
        <v>85</v>
      </c>
      <c r="I13" s="96" t="s">
        <v>85</v>
      </c>
      <c r="J13" s="96" t="s">
        <v>85</v>
      </c>
      <c r="K13" s="96" t="s">
        <v>85</v>
      </c>
      <c r="L13" s="96" t="s">
        <v>85</v>
      </c>
      <c r="M13" s="96" t="s">
        <v>85</v>
      </c>
      <c r="N13" s="35" t="s">
        <v>85</v>
      </c>
      <c r="O13" s="35" t="s">
        <v>20</v>
      </c>
      <c r="P13" s="35" t="s">
        <v>20</v>
      </c>
      <c r="Q13" s="35" t="s">
        <v>20</v>
      </c>
    </row>
    <row r="14" spans="1:18" ht="24.75" customHeight="1">
      <c r="A14" s="29" t="s">
        <v>78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19" ht="24.75" customHeight="1">
      <c r="A15" s="38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</row>
    <row r="16" spans="1:18" ht="19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6">
    <mergeCell ref="N2:Q2"/>
    <mergeCell ref="P1:Q1"/>
    <mergeCell ref="A2:A3"/>
    <mergeCell ref="B2:E2"/>
    <mergeCell ref="F2:I2"/>
    <mergeCell ref="J2:M2"/>
  </mergeCells>
  <printOptions/>
  <pageMargins left="0.7874015748031497" right="0.7874015748031497" top="0.7874015748031497" bottom="0.7874015748031497" header="0.5118110236220472" footer="0.5118110236220472"/>
  <pageSetup firstPageNumber="36" useFirstPageNumber="1"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zoomScaleSheetLayoutView="100" workbookViewId="0" topLeftCell="H1">
      <selection activeCell="J18" sqref="J18"/>
    </sheetView>
  </sheetViews>
  <sheetFormatPr defaultColWidth="9.00390625" defaultRowHeight="13.5"/>
  <cols>
    <col min="1" max="1" width="18.125" style="32" customWidth="1"/>
    <col min="2" max="19" width="7.375" style="32" customWidth="1"/>
    <col min="20" max="16384" width="9.00390625" style="32" customWidth="1"/>
  </cols>
  <sheetData>
    <row r="1" spans="2:19" ht="19.5" customHeight="1">
      <c r="B1" s="1" t="s">
        <v>38</v>
      </c>
      <c r="J1" s="11" t="s">
        <v>16</v>
      </c>
      <c r="M1" s="39"/>
      <c r="S1" s="11" t="s">
        <v>25</v>
      </c>
    </row>
    <row r="2" spans="1:19" ht="15.75" customHeight="1">
      <c r="A2" s="135" t="s">
        <v>32</v>
      </c>
      <c r="B2" s="110" t="s">
        <v>1</v>
      </c>
      <c r="C2" s="130"/>
      <c r="D2" s="131"/>
      <c r="E2" s="110" t="s">
        <v>22</v>
      </c>
      <c r="F2" s="130"/>
      <c r="G2" s="130"/>
      <c r="H2" s="114"/>
      <c r="I2" s="114"/>
      <c r="J2" s="115"/>
      <c r="K2" s="110" t="s">
        <v>21</v>
      </c>
      <c r="L2" s="130"/>
      <c r="M2" s="131"/>
      <c r="N2" s="110" t="s">
        <v>31</v>
      </c>
      <c r="O2" s="130"/>
      <c r="P2" s="131"/>
      <c r="Q2" s="110" t="s">
        <v>7</v>
      </c>
      <c r="R2" s="130"/>
      <c r="S2" s="131"/>
    </row>
    <row r="3" spans="1:19" ht="15.75" customHeight="1">
      <c r="A3" s="136"/>
      <c r="B3" s="132"/>
      <c r="C3" s="133"/>
      <c r="D3" s="134"/>
      <c r="E3" s="77"/>
      <c r="F3" s="75"/>
      <c r="G3" s="76"/>
      <c r="H3" s="113" t="s">
        <v>111</v>
      </c>
      <c r="I3" s="114"/>
      <c r="J3" s="115"/>
      <c r="K3" s="132"/>
      <c r="L3" s="133"/>
      <c r="M3" s="134"/>
      <c r="N3" s="132"/>
      <c r="O3" s="133"/>
      <c r="P3" s="134"/>
      <c r="Q3" s="132"/>
      <c r="R3" s="133"/>
      <c r="S3" s="134"/>
    </row>
    <row r="4" spans="1:19" ht="15.75" customHeight="1" thickBot="1">
      <c r="A4" s="137"/>
      <c r="B4" s="4" t="s">
        <v>1</v>
      </c>
      <c r="C4" s="4" t="s">
        <v>14</v>
      </c>
      <c r="D4" s="4" t="s">
        <v>15</v>
      </c>
      <c r="E4" s="4" t="s">
        <v>1</v>
      </c>
      <c r="F4" s="4" t="s">
        <v>14</v>
      </c>
      <c r="G4" s="4" t="s">
        <v>15</v>
      </c>
      <c r="H4" s="4" t="s">
        <v>1</v>
      </c>
      <c r="I4" s="4" t="s">
        <v>14</v>
      </c>
      <c r="J4" s="4" t="s">
        <v>15</v>
      </c>
      <c r="K4" s="4" t="s">
        <v>1</v>
      </c>
      <c r="L4" s="4" t="s">
        <v>14</v>
      </c>
      <c r="M4" s="4" t="s">
        <v>15</v>
      </c>
      <c r="N4" s="4" t="s">
        <v>1</v>
      </c>
      <c r="O4" s="4" t="s">
        <v>14</v>
      </c>
      <c r="P4" s="4" t="s">
        <v>15</v>
      </c>
      <c r="Q4" s="4" t="s">
        <v>1</v>
      </c>
      <c r="R4" s="4" t="s">
        <v>14</v>
      </c>
      <c r="S4" s="4" t="s">
        <v>15</v>
      </c>
    </row>
    <row r="5" spans="1:19" ht="15.75" customHeight="1" thickTop="1">
      <c r="A5" s="40" t="s">
        <v>87</v>
      </c>
      <c r="B5" s="16">
        <v>257</v>
      </c>
      <c r="C5" s="16">
        <v>256</v>
      </c>
      <c r="D5" s="16">
        <v>0</v>
      </c>
      <c r="E5" s="16">
        <v>94</v>
      </c>
      <c r="F5" s="16">
        <v>94</v>
      </c>
      <c r="G5" s="16">
        <v>0</v>
      </c>
      <c r="H5" s="107"/>
      <c r="I5" s="107"/>
      <c r="J5" s="107"/>
      <c r="K5" s="16">
        <v>19</v>
      </c>
      <c r="L5" s="16">
        <v>19</v>
      </c>
      <c r="M5" s="16">
        <v>0</v>
      </c>
      <c r="N5" s="16" t="s">
        <v>20</v>
      </c>
      <c r="O5" s="16" t="s">
        <v>20</v>
      </c>
      <c r="P5" s="16" t="s">
        <v>20</v>
      </c>
      <c r="Q5" s="16">
        <v>144</v>
      </c>
      <c r="R5" s="16">
        <v>144</v>
      </c>
      <c r="S5" s="16" t="s">
        <v>20</v>
      </c>
    </row>
    <row r="6" spans="1:19" ht="15.75" customHeight="1">
      <c r="A6" s="40" t="s">
        <v>88</v>
      </c>
      <c r="B6" s="30">
        <v>234</v>
      </c>
      <c r="C6" s="30">
        <v>232</v>
      </c>
      <c r="D6" s="30">
        <v>2</v>
      </c>
      <c r="E6" s="30">
        <v>131</v>
      </c>
      <c r="F6" s="30">
        <v>131</v>
      </c>
      <c r="G6" s="30">
        <v>1</v>
      </c>
      <c r="H6" s="108"/>
      <c r="I6" s="108"/>
      <c r="J6" s="108"/>
      <c r="K6" s="30">
        <v>29</v>
      </c>
      <c r="L6" s="30">
        <v>29</v>
      </c>
      <c r="M6" s="30" t="s">
        <v>20</v>
      </c>
      <c r="N6" s="30" t="s">
        <v>20</v>
      </c>
      <c r="O6" s="30" t="s">
        <v>20</v>
      </c>
      <c r="P6" s="30" t="s">
        <v>20</v>
      </c>
      <c r="Q6" s="30">
        <v>74</v>
      </c>
      <c r="R6" s="30">
        <v>73</v>
      </c>
      <c r="S6" s="30">
        <v>1</v>
      </c>
    </row>
    <row r="7" spans="1:19" ht="15.75" customHeight="1">
      <c r="A7" s="40" t="s">
        <v>89</v>
      </c>
      <c r="B7" s="30">
        <v>258</v>
      </c>
      <c r="C7" s="30">
        <v>258</v>
      </c>
      <c r="D7" s="30">
        <v>0</v>
      </c>
      <c r="E7" s="30">
        <v>185</v>
      </c>
      <c r="F7" s="30">
        <v>185</v>
      </c>
      <c r="G7" s="30">
        <v>0</v>
      </c>
      <c r="H7" s="108"/>
      <c r="I7" s="108"/>
      <c r="J7" s="108"/>
      <c r="K7" s="30">
        <v>31</v>
      </c>
      <c r="L7" s="30">
        <v>31</v>
      </c>
      <c r="M7" s="30" t="s">
        <v>8</v>
      </c>
      <c r="N7" s="30" t="s">
        <v>8</v>
      </c>
      <c r="O7" s="30" t="s">
        <v>8</v>
      </c>
      <c r="P7" s="30" t="s">
        <v>8</v>
      </c>
      <c r="Q7" s="30">
        <v>41</v>
      </c>
      <c r="R7" s="30">
        <v>41</v>
      </c>
      <c r="S7" s="30" t="s">
        <v>8</v>
      </c>
    </row>
    <row r="8" spans="1:19" ht="15.75" customHeight="1">
      <c r="A8" s="83" t="s">
        <v>90</v>
      </c>
      <c r="B8" s="82">
        <v>403</v>
      </c>
      <c r="C8" s="82">
        <v>394</v>
      </c>
      <c r="D8" s="82">
        <v>9</v>
      </c>
      <c r="E8" s="82">
        <v>256</v>
      </c>
      <c r="F8" s="82">
        <v>256</v>
      </c>
      <c r="G8" s="82" t="s">
        <v>8</v>
      </c>
      <c r="H8" s="109"/>
      <c r="I8" s="109"/>
      <c r="J8" s="109"/>
      <c r="K8" s="82">
        <v>43</v>
      </c>
      <c r="L8" s="82">
        <v>43</v>
      </c>
      <c r="M8" s="82" t="s">
        <v>8</v>
      </c>
      <c r="N8" s="82" t="s">
        <v>8</v>
      </c>
      <c r="O8" s="82" t="s">
        <v>8</v>
      </c>
      <c r="P8" s="82" t="s">
        <v>8</v>
      </c>
      <c r="Q8" s="82">
        <v>104</v>
      </c>
      <c r="R8" s="82">
        <v>95</v>
      </c>
      <c r="S8" s="82">
        <v>9</v>
      </c>
    </row>
    <row r="9" spans="1:19" ht="15.75" customHeight="1" thickBot="1">
      <c r="A9" s="84" t="s">
        <v>91</v>
      </c>
      <c r="B9" s="85">
        <v>374</v>
      </c>
      <c r="C9" s="85">
        <v>368</v>
      </c>
      <c r="D9" s="85">
        <v>6</v>
      </c>
      <c r="E9" s="85">
        <v>273</v>
      </c>
      <c r="F9" s="85">
        <v>273</v>
      </c>
      <c r="G9" s="85" t="s">
        <v>8</v>
      </c>
      <c r="H9" s="85">
        <v>260</v>
      </c>
      <c r="I9" s="85">
        <v>260</v>
      </c>
      <c r="J9" s="85" t="s">
        <v>86</v>
      </c>
      <c r="K9" s="85">
        <v>43</v>
      </c>
      <c r="L9" s="85">
        <v>43</v>
      </c>
      <c r="M9" s="85">
        <v>0</v>
      </c>
      <c r="N9" s="85" t="s">
        <v>8</v>
      </c>
      <c r="O9" s="85" t="s">
        <v>8</v>
      </c>
      <c r="P9" s="85" t="s">
        <v>8</v>
      </c>
      <c r="Q9" s="85">
        <v>58</v>
      </c>
      <c r="R9" s="85"/>
      <c r="S9" s="85"/>
    </row>
    <row r="10" spans="1:19" ht="15.75" customHeight="1" thickTop="1">
      <c r="A10" s="22" t="s">
        <v>63</v>
      </c>
      <c r="B10" s="58">
        <v>371</v>
      </c>
      <c r="C10" s="58">
        <v>366</v>
      </c>
      <c r="D10" s="58">
        <v>5</v>
      </c>
      <c r="E10" s="58">
        <v>272</v>
      </c>
      <c r="F10" s="58">
        <v>272</v>
      </c>
      <c r="G10" s="58" t="s">
        <v>8</v>
      </c>
      <c r="H10" s="58">
        <v>259</v>
      </c>
      <c r="I10" s="58">
        <v>259</v>
      </c>
      <c r="J10" s="58" t="s">
        <v>86</v>
      </c>
      <c r="K10" s="58">
        <v>42</v>
      </c>
      <c r="L10" s="58">
        <v>42</v>
      </c>
      <c r="M10" s="58" t="s">
        <v>8</v>
      </c>
      <c r="N10" s="58" t="s">
        <v>20</v>
      </c>
      <c r="O10" s="58" t="s">
        <v>20</v>
      </c>
      <c r="P10" s="58" t="s">
        <v>20</v>
      </c>
      <c r="Q10" s="58">
        <v>104</v>
      </c>
      <c r="R10" s="58">
        <v>95</v>
      </c>
      <c r="S10" s="58">
        <v>9</v>
      </c>
    </row>
    <row r="11" spans="1:19" ht="15.75" customHeight="1">
      <c r="A11" s="23" t="s">
        <v>82</v>
      </c>
      <c r="B11" s="30">
        <v>1</v>
      </c>
      <c r="C11" s="30">
        <v>1</v>
      </c>
      <c r="D11" s="30" t="s">
        <v>8</v>
      </c>
      <c r="E11" s="30">
        <v>1</v>
      </c>
      <c r="F11" s="30">
        <v>1</v>
      </c>
      <c r="G11" s="30" t="s">
        <v>8</v>
      </c>
      <c r="H11" s="30">
        <v>1</v>
      </c>
      <c r="I11" s="30">
        <v>1</v>
      </c>
      <c r="J11" s="30" t="s">
        <v>86</v>
      </c>
      <c r="K11" s="30" t="s">
        <v>20</v>
      </c>
      <c r="L11" s="30" t="s">
        <v>20</v>
      </c>
      <c r="M11" s="30" t="s">
        <v>20</v>
      </c>
      <c r="N11" s="30" t="s">
        <v>20</v>
      </c>
      <c r="O11" s="30" t="s">
        <v>20</v>
      </c>
      <c r="P11" s="30" t="s">
        <v>20</v>
      </c>
      <c r="Q11" s="59" t="s">
        <v>8</v>
      </c>
      <c r="R11" s="30" t="s">
        <v>8</v>
      </c>
      <c r="S11" s="30" t="s">
        <v>20</v>
      </c>
    </row>
    <row r="12" spans="1:19" ht="15.75" customHeight="1">
      <c r="A12" s="23" t="s">
        <v>64</v>
      </c>
      <c r="B12" s="30" t="s">
        <v>20</v>
      </c>
      <c r="C12" s="30" t="s">
        <v>20</v>
      </c>
      <c r="D12" s="30" t="s">
        <v>20</v>
      </c>
      <c r="E12" s="30" t="s">
        <v>20</v>
      </c>
      <c r="F12" s="30" t="s">
        <v>20</v>
      </c>
      <c r="G12" s="30" t="s">
        <v>20</v>
      </c>
      <c r="H12" s="30" t="s">
        <v>86</v>
      </c>
      <c r="I12" s="30" t="s">
        <v>86</v>
      </c>
      <c r="J12" s="30" t="s">
        <v>86</v>
      </c>
      <c r="K12" s="30" t="s">
        <v>20</v>
      </c>
      <c r="L12" s="30" t="s">
        <v>20</v>
      </c>
      <c r="M12" s="30" t="s">
        <v>20</v>
      </c>
      <c r="N12" s="30" t="s">
        <v>20</v>
      </c>
      <c r="O12" s="30" t="s">
        <v>20</v>
      </c>
      <c r="P12" s="30" t="s">
        <v>20</v>
      </c>
      <c r="Q12" s="30" t="s">
        <v>20</v>
      </c>
      <c r="R12" s="30" t="s">
        <v>20</v>
      </c>
      <c r="S12" s="30" t="s">
        <v>20</v>
      </c>
    </row>
    <row r="13" spans="1:19" ht="15.75" customHeight="1">
      <c r="A13" s="23" t="s">
        <v>65</v>
      </c>
      <c r="B13" s="30">
        <v>1</v>
      </c>
      <c r="C13" s="30">
        <v>1</v>
      </c>
      <c r="D13" s="30">
        <v>0</v>
      </c>
      <c r="E13" s="30">
        <v>0</v>
      </c>
      <c r="F13" s="30">
        <v>0</v>
      </c>
      <c r="G13" s="30" t="s">
        <v>8</v>
      </c>
      <c r="H13" s="30">
        <v>0</v>
      </c>
      <c r="I13" s="30">
        <v>0</v>
      </c>
      <c r="J13" s="30" t="s">
        <v>86</v>
      </c>
      <c r="K13" s="30">
        <v>1</v>
      </c>
      <c r="L13" s="30">
        <v>1</v>
      </c>
      <c r="M13" s="30">
        <v>0</v>
      </c>
      <c r="N13" s="30" t="s">
        <v>20</v>
      </c>
      <c r="O13" s="30" t="s">
        <v>20</v>
      </c>
      <c r="P13" s="30" t="s">
        <v>20</v>
      </c>
      <c r="Q13" s="30" t="s">
        <v>20</v>
      </c>
      <c r="R13" s="30" t="s">
        <v>20</v>
      </c>
      <c r="S13" s="30" t="s">
        <v>20</v>
      </c>
    </row>
    <row r="14" spans="1:19" ht="15.75" customHeight="1" thickBot="1">
      <c r="A14" s="24" t="s">
        <v>66</v>
      </c>
      <c r="B14" s="59">
        <v>374</v>
      </c>
      <c r="C14" s="59">
        <v>368</v>
      </c>
      <c r="D14" s="59">
        <v>6</v>
      </c>
      <c r="E14" s="59">
        <v>273</v>
      </c>
      <c r="F14" s="59">
        <v>273</v>
      </c>
      <c r="G14" s="59" t="s">
        <v>8</v>
      </c>
      <c r="H14" s="59">
        <v>260</v>
      </c>
      <c r="I14" s="59">
        <v>260</v>
      </c>
      <c r="J14" s="59" t="s">
        <v>86</v>
      </c>
      <c r="K14" s="59">
        <v>43</v>
      </c>
      <c r="L14" s="59">
        <v>43</v>
      </c>
      <c r="M14" s="59">
        <v>0</v>
      </c>
      <c r="N14" s="59" t="s">
        <v>20</v>
      </c>
      <c r="O14" s="59" t="s">
        <v>20</v>
      </c>
      <c r="P14" s="59" t="s">
        <v>20</v>
      </c>
      <c r="Q14" s="59">
        <v>104</v>
      </c>
      <c r="R14" s="59">
        <v>95</v>
      </c>
      <c r="S14" s="59">
        <v>9</v>
      </c>
    </row>
    <row r="15" spans="1:19" ht="15.75" customHeight="1" thickTop="1">
      <c r="A15" s="25" t="s">
        <v>67</v>
      </c>
      <c r="B15" s="60">
        <v>137</v>
      </c>
      <c r="C15" s="60">
        <v>137</v>
      </c>
      <c r="D15" s="60" t="s">
        <v>8</v>
      </c>
      <c r="E15" s="60">
        <v>109</v>
      </c>
      <c r="F15" s="60">
        <v>109</v>
      </c>
      <c r="G15" s="60" t="s">
        <v>8</v>
      </c>
      <c r="H15" s="60">
        <v>98</v>
      </c>
      <c r="I15" s="60">
        <v>98</v>
      </c>
      <c r="J15" s="60" t="s">
        <v>86</v>
      </c>
      <c r="K15" s="60">
        <v>18</v>
      </c>
      <c r="L15" s="60">
        <v>18</v>
      </c>
      <c r="M15" s="60" t="s">
        <v>20</v>
      </c>
      <c r="N15" s="60" t="s">
        <v>20</v>
      </c>
      <c r="O15" s="60" t="s">
        <v>20</v>
      </c>
      <c r="P15" s="60" t="s">
        <v>20</v>
      </c>
      <c r="Q15" s="60">
        <v>9</v>
      </c>
      <c r="R15" s="60">
        <v>9</v>
      </c>
      <c r="S15" s="61" t="s">
        <v>8</v>
      </c>
    </row>
    <row r="16" spans="1:19" s="53" customFormat="1" ht="15.75" customHeight="1">
      <c r="A16" s="50" t="s">
        <v>68</v>
      </c>
      <c r="B16" s="62">
        <v>104</v>
      </c>
      <c r="C16" s="62">
        <v>104</v>
      </c>
      <c r="D16" s="62" t="s">
        <v>20</v>
      </c>
      <c r="E16" s="62">
        <v>82</v>
      </c>
      <c r="F16" s="63">
        <v>82</v>
      </c>
      <c r="G16" s="62" t="s">
        <v>20</v>
      </c>
      <c r="H16" s="62">
        <v>81</v>
      </c>
      <c r="I16" s="62">
        <v>81</v>
      </c>
      <c r="J16" s="62" t="s">
        <v>86</v>
      </c>
      <c r="K16" s="62">
        <v>17</v>
      </c>
      <c r="L16" s="63">
        <v>17</v>
      </c>
      <c r="M16" s="62" t="s">
        <v>20</v>
      </c>
      <c r="N16" s="62" t="s">
        <v>20</v>
      </c>
      <c r="O16" s="62" t="s">
        <v>20</v>
      </c>
      <c r="P16" s="62" t="s">
        <v>20</v>
      </c>
      <c r="Q16" s="63">
        <v>5</v>
      </c>
      <c r="R16" s="62">
        <v>5</v>
      </c>
      <c r="S16" s="64" t="s">
        <v>20</v>
      </c>
    </row>
    <row r="17" spans="1:19" s="53" customFormat="1" ht="15.75" customHeight="1" thickBot="1">
      <c r="A17" s="51" t="s">
        <v>69</v>
      </c>
      <c r="B17" s="63">
        <v>32</v>
      </c>
      <c r="C17" s="63">
        <v>32</v>
      </c>
      <c r="D17" s="63" t="s">
        <v>8</v>
      </c>
      <c r="E17" s="63">
        <v>27</v>
      </c>
      <c r="F17" s="63">
        <v>27</v>
      </c>
      <c r="G17" s="63" t="s">
        <v>8</v>
      </c>
      <c r="H17" s="63">
        <v>17</v>
      </c>
      <c r="I17" s="63">
        <v>17</v>
      </c>
      <c r="J17" s="63" t="s">
        <v>86</v>
      </c>
      <c r="K17" s="63">
        <v>1</v>
      </c>
      <c r="L17" s="63">
        <v>1</v>
      </c>
      <c r="M17" s="63" t="s">
        <v>20</v>
      </c>
      <c r="N17" s="63" t="s">
        <v>20</v>
      </c>
      <c r="O17" s="63" t="s">
        <v>20</v>
      </c>
      <c r="P17" s="63" t="s">
        <v>20</v>
      </c>
      <c r="Q17" s="63">
        <v>4</v>
      </c>
      <c r="R17" s="63">
        <v>4</v>
      </c>
      <c r="S17" s="64" t="s">
        <v>8</v>
      </c>
    </row>
    <row r="18" spans="1:19" ht="15.75" customHeight="1" thickTop="1">
      <c r="A18" s="25" t="s">
        <v>70</v>
      </c>
      <c r="B18" s="60">
        <v>16</v>
      </c>
      <c r="C18" s="60">
        <v>15</v>
      </c>
      <c r="D18" s="60">
        <v>0</v>
      </c>
      <c r="E18" s="60">
        <v>6</v>
      </c>
      <c r="F18" s="60">
        <v>6</v>
      </c>
      <c r="G18" s="60" t="s">
        <v>8</v>
      </c>
      <c r="H18" s="60">
        <v>6</v>
      </c>
      <c r="I18" s="60">
        <v>6</v>
      </c>
      <c r="J18" s="60" t="s">
        <v>86</v>
      </c>
      <c r="K18" s="60">
        <v>5</v>
      </c>
      <c r="L18" s="60">
        <v>5</v>
      </c>
      <c r="M18" s="60">
        <v>0</v>
      </c>
      <c r="N18" s="60" t="s">
        <v>20</v>
      </c>
      <c r="O18" s="60" t="s">
        <v>20</v>
      </c>
      <c r="P18" s="60" t="s">
        <v>20</v>
      </c>
      <c r="Q18" s="60">
        <v>5</v>
      </c>
      <c r="R18" s="60">
        <v>5</v>
      </c>
      <c r="S18" s="61" t="s">
        <v>8</v>
      </c>
    </row>
    <row r="19" spans="1:19" ht="15.75" customHeight="1">
      <c r="A19" s="26" t="s">
        <v>71</v>
      </c>
      <c r="B19" s="30">
        <v>7</v>
      </c>
      <c r="C19" s="30">
        <v>6</v>
      </c>
      <c r="D19" s="30">
        <v>0</v>
      </c>
      <c r="E19" s="30">
        <v>6</v>
      </c>
      <c r="F19" s="30">
        <v>6</v>
      </c>
      <c r="G19" s="30" t="s">
        <v>20</v>
      </c>
      <c r="H19" s="30">
        <v>6</v>
      </c>
      <c r="I19" s="30">
        <v>6</v>
      </c>
      <c r="J19" s="30" t="s">
        <v>86</v>
      </c>
      <c r="K19" s="30">
        <v>1</v>
      </c>
      <c r="L19" s="30">
        <v>1</v>
      </c>
      <c r="M19" s="30">
        <v>0</v>
      </c>
      <c r="N19" s="30" t="s">
        <v>20</v>
      </c>
      <c r="O19" s="30" t="s">
        <v>20</v>
      </c>
      <c r="P19" s="30" t="s">
        <v>20</v>
      </c>
      <c r="Q19" s="30" t="s">
        <v>8</v>
      </c>
      <c r="R19" s="30" t="s">
        <v>8</v>
      </c>
      <c r="S19" s="65" t="s">
        <v>20</v>
      </c>
    </row>
    <row r="20" spans="1:19" ht="15.75" customHeight="1">
      <c r="A20" s="26" t="s">
        <v>73</v>
      </c>
      <c r="B20" s="30" t="s">
        <v>20</v>
      </c>
      <c r="C20" s="30" t="s">
        <v>20</v>
      </c>
      <c r="D20" s="30" t="s">
        <v>20</v>
      </c>
      <c r="E20" s="30" t="s">
        <v>20</v>
      </c>
      <c r="F20" s="30" t="s">
        <v>20</v>
      </c>
      <c r="G20" s="30" t="s">
        <v>20</v>
      </c>
      <c r="H20" s="30" t="s">
        <v>20</v>
      </c>
      <c r="I20" s="30" t="s">
        <v>20</v>
      </c>
      <c r="J20" s="30" t="s">
        <v>20</v>
      </c>
      <c r="K20" s="30" t="s">
        <v>20</v>
      </c>
      <c r="L20" s="30" t="s">
        <v>20</v>
      </c>
      <c r="M20" s="30" t="s">
        <v>20</v>
      </c>
      <c r="N20" s="30" t="s">
        <v>20</v>
      </c>
      <c r="O20" s="30" t="s">
        <v>20</v>
      </c>
      <c r="P20" s="30" t="s">
        <v>20</v>
      </c>
      <c r="Q20" s="30" t="s">
        <v>20</v>
      </c>
      <c r="R20" s="30" t="s">
        <v>20</v>
      </c>
      <c r="S20" s="65" t="s">
        <v>20</v>
      </c>
    </row>
    <row r="21" spans="1:19" ht="15.75" customHeight="1">
      <c r="A21" s="26" t="s">
        <v>72</v>
      </c>
      <c r="B21" s="30" t="s">
        <v>8</v>
      </c>
      <c r="C21" s="30" t="s">
        <v>8</v>
      </c>
      <c r="D21" s="30" t="s">
        <v>20</v>
      </c>
      <c r="E21" s="30" t="s">
        <v>20</v>
      </c>
      <c r="F21" s="30" t="s">
        <v>20</v>
      </c>
      <c r="G21" s="30" t="s">
        <v>20</v>
      </c>
      <c r="H21" s="30" t="s">
        <v>20</v>
      </c>
      <c r="I21" s="30" t="s">
        <v>20</v>
      </c>
      <c r="J21" s="30" t="s">
        <v>20</v>
      </c>
      <c r="K21" s="30" t="s">
        <v>20</v>
      </c>
      <c r="L21" s="30" t="s">
        <v>20</v>
      </c>
      <c r="M21" s="30" t="s">
        <v>20</v>
      </c>
      <c r="N21" s="30" t="s">
        <v>20</v>
      </c>
      <c r="O21" s="30" t="s">
        <v>20</v>
      </c>
      <c r="P21" s="30" t="s">
        <v>20</v>
      </c>
      <c r="Q21" s="30" t="s">
        <v>8</v>
      </c>
      <c r="R21" s="30" t="s">
        <v>8</v>
      </c>
      <c r="S21" s="65" t="s">
        <v>20</v>
      </c>
    </row>
    <row r="22" spans="1:19" ht="15.75" customHeight="1">
      <c r="A22" s="26" t="s">
        <v>74</v>
      </c>
      <c r="B22" s="30" t="s">
        <v>20</v>
      </c>
      <c r="C22" s="30" t="s">
        <v>20</v>
      </c>
      <c r="D22" s="30" t="s">
        <v>20</v>
      </c>
      <c r="E22" s="30" t="s">
        <v>20</v>
      </c>
      <c r="F22" s="30" t="s">
        <v>20</v>
      </c>
      <c r="G22" s="30" t="s">
        <v>20</v>
      </c>
      <c r="H22" s="30" t="s">
        <v>20</v>
      </c>
      <c r="I22" s="30" t="s">
        <v>20</v>
      </c>
      <c r="J22" s="30" t="s">
        <v>20</v>
      </c>
      <c r="K22" s="30" t="s">
        <v>20</v>
      </c>
      <c r="L22" s="30" t="s">
        <v>20</v>
      </c>
      <c r="M22" s="30" t="s">
        <v>20</v>
      </c>
      <c r="N22" s="30" t="s">
        <v>20</v>
      </c>
      <c r="O22" s="30" t="s">
        <v>20</v>
      </c>
      <c r="P22" s="30" t="s">
        <v>20</v>
      </c>
      <c r="Q22" s="30" t="s">
        <v>20</v>
      </c>
      <c r="R22" s="30" t="s">
        <v>20</v>
      </c>
      <c r="S22" s="65" t="s">
        <v>20</v>
      </c>
    </row>
    <row r="23" spans="1:19" s="53" customFormat="1" ht="15.75" customHeight="1">
      <c r="A23" s="50" t="s">
        <v>75</v>
      </c>
      <c r="B23" s="62">
        <v>9</v>
      </c>
      <c r="C23" s="63">
        <v>9</v>
      </c>
      <c r="D23" s="62" t="s">
        <v>8</v>
      </c>
      <c r="E23" s="62" t="s">
        <v>8</v>
      </c>
      <c r="F23" s="62" t="s">
        <v>8</v>
      </c>
      <c r="G23" s="62" t="s">
        <v>20</v>
      </c>
      <c r="H23" s="62" t="s">
        <v>86</v>
      </c>
      <c r="I23" s="62" t="s">
        <v>86</v>
      </c>
      <c r="J23" s="62" t="s">
        <v>86</v>
      </c>
      <c r="K23" s="30">
        <v>4</v>
      </c>
      <c r="L23" s="30">
        <v>4</v>
      </c>
      <c r="M23" s="62" t="s">
        <v>8</v>
      </c>
      <c r="N23" s="62" t="s">
        <v>20</v>
      </c>
      <c r="O23" s="62" t="s">
        <v>20</v>
      </c>
      <c r="P23" s="62" t="s">
        <v>20</v>
      </c>
      <c r="Q23" s="62">
        <v>5</v>
      </c>
      <c r="R23" s="62">
        <v>5</v>
      </c>
      <c r="S23" s="66" t="s">
        <v>8</v>
      </c>
    </row>
    <row r="24" spans="1:19" ht="15.75" customHeight="1">
      <c r="A24" s="26" t="s">
        <v>76</v>
      </c>
      <c r="B24" s="30" t="s">
        <v>8</v>
      </c>
      <c r="C24" s="30" t="s">
        <v>8</v>
      </c>
      <c r="D24" s="30" t="s">
        <v>20</v>
      </c>
      <c r="E24" s="30" t="s">
        <v>20</v>
      </c>
      <c r="F24" s="30" t="s">
        <v>20</v>
      </c>
      <c r="G24" s="30" t="s">
        <v>20</v>
      </c>
      <c r="H24" s="30" t="s">
        <v>86</v>
      </c>
      <c r="I24" s="30" t="s">
        <v>20</v>
      </c>
      <c r="J24" s="30" t="s">
        <v>20</v>
      </c>
      <c r="K24" s="30" t="s">
        <v>20</v>
      </c>
      <c r="L24" s="30" t="s">
        <v>20</v>
      </c>
      <c r="M24" s="30" t="s">
        <v>20</v>
      </c>
      <c r="N24" s="30" t="s">
        <v>20</v>
      </c>
      <c r="O24" s="30" t="s">
        <v>20</v>
      </c>
      <c r="P24" s="30" t="s">
        <v>20</v>
      </c>
      <c r="Q24" s="30" t="s">
        <v>8</v>
      </c>
      <c r="R24" s="30" t="s">
        <v>8</v>
      </c>
      <c r="S24" s="65" t="s">
        <v>20</v>
      </c>
    </row>
    <row r="25" spans="1:19" ht="15.75" customHeight="1" thickBot="1">
      <c r="A25" s="27" t="s">
        <v>77</v>
      </c>
      <c r="B25" s="59" t="s">
        <v>20</v>
      </c>
      <c r="C25" s="59" t="s">
        <v>20</v>
      </c>
      <c r="D25" s="59" t="s">
        <v>20</v>
      </c>
      <c r="E25" s="59" t="s">
        <v>20</v>
      </c>
      <c r="F25" s="59" t="s">
        <v>20</v>
      </c>
      <c r="G25" s="59" t="s">
        <v>20</v>
      </c>
      <c r="H25" s="59" t="s">
        <v>20</v>
      </c>
      <c r="I25" s="59" t="s">
        <v>20</v>
      </c>
      <c r="J25" s="59" t="s">
        <v>20</v>
      </c>
      <c r="K25" s="59" t="s">
        <v>20</v>
      </c>
      <c r="L25" s="59" t="s">
        <v>20</v>
      </c>
      <c r="M25" s="59" t="s">
        <v>20</v>
      </c>
      <c r="N25" s="59" t="s">
        <v>20</v>
      </c>
      <c r="O25" s="59" t="s">
        <v>20</v>
      </c>
      <c r="P25" s="59" t="s">
        <v>20</v>
      </c>
      <c r="Q25" s="59" t="s">
        <v>20</v>
      </c>
      <c r="R25" s="59" t="s">
        <v>20</v>
      </c>
      <c r="S25" s="67" t="s">
        <v>20</v>
      </c>
    </row>
    <row r="26" spans="1:19" ht="15.75" customHeight="1" thickTop="1">
      <c r="A26" s="25" t="s">
        <v>39</v>
      </c>
      <c r="B26" s="60">
        <v>179</v>
      </c>
      <c r="C26" s="60">
        <v>174</v>
      </c>
      <c r="D26" s="60">
        <v>5</v>
      </c>
      <c r="E26" s="60">
        <v>130</v>
      </c>
      <c r="F26" s="60">
        <v>130</v>
      </c>
      <c r="G26" s="60" t="s">
        <v>8</v>
      </c>
      <c r="H26" s="60">
        <v>129</v>
      </c>
      <c r="I26" s="60">
        <v>129</v>
      </c>
      <c r="J26" s="60" t="s">
        <v>86</v>
      </c>
      <c r="K26" s="60">
        <v>13</v>
      </c>
      <c r="L26" s="60">
        <v>13</v>
      </c>
      <c r="M26" s="60" t="s">
        <v>8</v>
      </c>
      <c r="N26" s="60" t="s">
        <v>20</v>
      </c>
      <c r="O26" s="60" t="s">
        <v>20</v>
      </c>
      <c r="P26" s="60" t="s">
        <v>20</v>
      </c>
      <c r="Q26" s="60">
        <v>36</v>
      </c>
      <c r="R26" s="60">
        <v>31</v>
      </c>
      <c r="S26" s="68">
        <v>5</v>
      </c>
    </row>
    <row r="27" spans="1:19" s="53" customFormat="1" ht="15.75" customHeight="1">
      <c r="A27" s="50" t="s">
        <v>40</v>
      </c>
      <c r="B27" s="62">
        <v>57</v>
      </c>
      <c r="C27" s="62">
        <v>57</v>
      </c>
      <c r="D27" s="62" t="s">
        <v>8</v>
      </c>
      <c r="E27" s="63">
        <v>46</v>
      </c>
      <c r="F27" s="62">
        <v>46</v>
      </c>
      <c r="G27" s="62" t="s">
        <v>20</v>
      </c>
      <c r="H27" s="62">
        <v>45</v>
      </c>
      <c r="I27" s="62">
        <v>45</v>
      </c>
      <c r="J27" s="62" t="s">
        <v>86</v>
      </c>
      <c r="K27" s="62">
        <v>2</v>
      </c>
      <c r="L27" s="62">
        <v>2</v>
      </c>
      <c r="M27" s="62" t="s">
        <v>20</v>
      </c>
      <c r="N27" s="62" t="s">
        <v>20</v>
      </c>
      <c r="O27" s="62" t="s">
        <v>20</v>
      </c>
      <c r="P27" s="62" t="s">
        <v>20</v>
      </c>
      <c r="Q27" s="62">
        <v>9</v>
      </c>
      <c r="R27" s="62">
        <v>9</v>
      </c>
      <c r="S27" s="69" t="s">
        <v>8</v>
      </c>
    </row>
    <row r="28" spans="1:19" s="53" customFormat="1" ht="15.75" customHeight="1">
      <c r="A28" s="50" t="s">
        <v>41</v>
      </c>
      <c r="B28" s="62">
        <v>12</v>
      </c>
      <c r="C28" s="63">
        <v>7</v>
      </c>
      <c r="D28" s="62">
        <v>5</v>
      </c>
      <c r="E28" s="62">
        <v>4</v>
      </c>
      <c r="F28" s="62">
        <v>4</v>
      </c>
      <c r="G28" s="62" t="s">
        <v>8</v>
      </c>
      <c r="H28" s="62">
        <v>4</v>
      </c>
      <c r="I28" s="62">
        <v>4</v>
      </c>
      <c r="J28" s="62" t="s">
        <v>86</v>
      </c>
      <c r="K28" s="62">
        <v>0</v>
      </c>
      <c r="L28" s="62">
        <v>0</v>
      </c>
      <c r="M28" s="62" t="s">
        <v>8</v>
      </c>
      <c r="N28" s="62" t="s">
        <v>8</v>
      </c>
      <c r="O28" s="62" t="s">
        <v>8</v>
      </c>
      <c r="P28" s="62" t="s">
        <v>8</v>
      </c>
      <c r="Q28" s="62">
        <v>7</v>
      </c>
      <c r="R28" s="62">
        <v>2</v>
      </c>
      <c r="S28" s="69">
        <v>5</v>
      </c>
    </row>
    <row r="29" spans="1:19" s="53" customFormat="1" ht="15.75" customHeight="1">
      <c r="A29" s="50" t="s">
        <v>43</v>
      </c>
      <c r="B29" s="62">
        <v>3</v>
      </c>
      <c r="C29" s="63">
        <v>3</v>
      </c>
      <c r="D29" s="63" t="s">
        <v>8</v>
      </c>
      <c r="E29" s="63">
        <v>3</v>
      </c>
      <c r="F29" s="62">
        <v>3</v>
      </c>
      <c r="G29" s="62" t="s">
        <v>8</v>
      </c>
      <c r="H29" s="62">
        <v>3</v>
      </c>
      <c r="I29" s="62">
        <v>3</v>
      </c>
      <c r="J29" s="62" t="s">
        <v>86</v>
      </c>
      <c r="K29" s="62" t="s">
        <v>8</v>
      </c>
      <c r="L29" s="62" t="s">
        <v>8</v>
      </c>
      <c r="M29" s="62" t="s">
        <v>8</v>
      </c>
      <c r="N29" s="62" t="s">
        <v>8</v>
      </c>
      <c r="O29" s="62" t="s">
        <v>8</v>
      </c>
      <c r="P29" s="62" t="s">
        <v>8</v>
      </c>
      <c r="Q29" s="62" t="s">
        <v>8</v>
      </c>
      <c r="R29" s="62" t="s">
        <v>8</v>
      </c>
      <c r="S29" s="69" t="s">
        <v>8</v>
      </c>
    </row>
    <row r="30" spans="1:19" s="53" customFormat="1" ht="15.75" customHeight="1">
      <c r="A30" s="50" t="s">
        <v>42</v>
      </c>
      <c r="B30" s="62">
        <v>69</v>
      </c>
      <c r="C30" s="62">
        <v>69</v>
      </c>
      <c r="D30" s="62" t="s">
        <v>8</v>
      </c>
      <c r="E30" s="62">
        <v>46</v>
      </c>
      <c r="F30" s="62">
        <v>46</v>
      </c>
      <c r="G30" s="62" t="s">
        <v>8</v>
      </c>
      <c r="H30" s="62">
        <v>46</v>
      </c>
      <c r="I30" s="62">
        <v>46</v>
      </c>
      <c r="J30" s="62" t="s">
        <v>86</v>
      </c>
      <c r="K30" s="62">
        <v>5</v>
      </c>
      <c r="L30" s="62">
        <v>5</v>
      </c>
      <c r="M30" s="62" t="s">
        <v>8</v>
      </c>
      <c r="N30" s="62" t="s">
        <v>8</v>
      </c>
      <c r="O30" s="62" t="s">
        <v>8</v>
      </c>
      <c r="P30" s="62" t="s">
        <v>8</v>
      </c>
      <c r="Q30" s="62">
        <v>18</v>
      </c>
      <c r="R30" s="62">
        <v>18</v>
      </c>
      <c r="S30" s="69" t="s">
        <v>8</v>
      </c>
    </row>
    <row r="31" spans="1:19" s="53" customFormat="1" ht="15.75" customHeight="1" thickBot="1">
      <c r="A31" s="51" t="s">
        <v>44</v>
      </c>
      <c r="B31" s="63">
        <v>38</v>
      </c>
      <c r="C31" s="63">
        <v>38</v>
      </c>
      <c r="D31" s="63" t="s">
        <v>8</v>
      </c>
      <c r="E31" s="63">
        <v>31</v>
      </c>
      <c r="F31" s="62">
        <v>31</v>
      </c>
      <c r="G31" s="62" t="s">
        <v>8</v>
      </c>
      <c r="H31" s="63">
        <v>31</v>
      </c>
      <c r="I31" s="63">
        <v>31</v>
      </c>
      <c r="J31" s="63" t="s">
        <v>86</v>
      </c>
      <c r="K31" s="63">
        <v>5</v>
      </c>
      <c r="L31" s="62">
        <v>5</v>
      </c>
      <c r="M31" s="62" t="s">
        <v>8</v>
      </c>
      <c r="N31" s="63" t="s">
        <v>8</v>
      </c>
      <c r="O31" s="63" t="s">
        <v>8</v>
      </c>
      <c r="P31" s="63" t="s">
        <v>8</v>
      </c>
      <c r="Q31" s="63">
        <v>2</v>
      </c>
      <c r="R31" s="62">
        <v>2</v>
      </c>
      <c r="S31" s="69" t="s">
        <v>8</v>
      </c>
    </row>
    <row r="32" spans="1:19" ht="15.75" customHeight="1" thickTop="1">
      <c r="A32" s="25" t="s">
        <v>45</v>
      </c>
      <c r="B32" s="60">
        <v>12</v>
      </c>
      <c r="C32" s="60">
        <v>12</v>
      </c>
      <c r="D32" s="60" t="s">
        <v>8</v>
      </c>
      <c r="E32" s="60">
        <v>7</v>
      </c>
      <c r="F32" s="60">
        <v>7</v>
      </c>
      <c r="G32" s="60" t="s">
        <v>8</v>
      </c>
      <c r="H32" s="60">
        <v>7</v>
      </c>
      <c r="I32" s="60">
        <v>7</v>
      </c>
      <c r="J32" s="60" t="s">
        <v>86</v>
      </c>
      <c r="K32" s="60">
        <v>5</v>
      </c>
      <c r="L32" s="60">
        <v>5</v>
      </c>
      <c r="M32" s="60" t="s">
        <v>8</v>
      </c>
      <c r="N32" s="60" t="s">
        <v>8</v>
      </c>
      <c r="O32" s="60" t="s">
        <v>8</v>
      </c>
      <c r="P32" s="60" t="s">
        <v>8</v>
      </c>
      <c r="Q32" s="60" t="s">
        <v>8</v>
      </c>
      <c r="R32" s="60" t="s">
        <v>8</v>
      </c>
      <c r="S32" s="60" t="s">
        <v>8</v>
      </c>
    </row>
    <row r="33" spans="1:19" s="53" customFormat="1" ht="15.75" customHeight="1">
      <c r="A33" s="50" t="s">
        <v>46</v>
      </c>
      <c r="B33" s="62">
        <v>5</v>
      </c>
      <c r="C33" s="62">
        <v>5</v>
      </c>
      <c r="D33" s="63" t="s">
        <v>8</v>
      </c>
      <c r="E33" s="63" t="s">
        <v>8</v>
      </c>
      <c r="F33" s="63" t="s">
        <v>8</v>
      </c>
      <c r="G33" s="63" t="s">
        <v>8</v>
      </c>
      <c r="H33" s="63" t="s">
        <v>8</v>
      </c>
      <c r="I33" s="63" t="s">
        <v>8</v>
      </c>
      <c r="J33" s="63" t="s">
        <v>8</v>
      </c>
      <c r="K33" s="62">
        <v>5</v>
      </c>
      <c r="L33" s="62">
        <v>5</v>
      </c>
      <c r="M33" s="62" t="s">
        <v>8</v>
      </c>
      <c r="N33" s="62" t="s">
        <v>8</v>
      </c>
      <c r="O33" s="62" t="s">
        <v>8</v>
      </c>
      <c r="P33" s="62" t="s">
        <v>8</v>
      </c>
      <c r="Q33" s="62" t="s">
        <v>8</v>
      </c>
      <c r="R33" s="62" t="s">
        <v>8</v>
      </c>
      <c r="S33" s="62" t="s">
        <v>8</v>
      </c>
    </row>
    <row r="34" spans="1:19" s="53" customFormat="1" ht="15.75" customHeight="1">
      <c r="A34" s="50" t="s">
        <v>48</v>
      </c>
      <c r="B34" s="62" t="s">
        <v>8</v>
      </c>
      <c r="C34" s="62" t="s">
        <v>8</v>
      </c>
      <c r="D34" s="62" t="s">
        <v>8</v>
      </c>
      <c r="E34" s="62" t="s">
        <v>8</v>
      </c>
      <c r="F34" s="62" t="s">
        <v>8</v>
      </c>
      <c r="G34" s="62" t="s">
        <v>8</v>
      </c>
      <c r="H34" s="62" t="s">
        <v>8</v>
      </c>
      <c r="I34" s="62" t="s">
        <v>8</v>
      </c>
      <c r="J34" s="62" t="s">
        <v>8</v>
      </c>
      <c r="K34" s="62" t="s">
        <v>8</v>
      </c>
      <c r="L34" s="62" t="s">
        <v>8</v>
      </c>
      <c r="M34" s="62" t="s">
        <v>8</v>
      </c>
      <c r="N34" s="62" t="s">
        <v>8</v>
      </c>
      <c r="O34" s="62" t="s">
        <v>8</v>
      </c>
      <c r="P34" s="62" t="s">
        <v>8</v>
      </c>
      <c r="Q34" s="62" t="s">
        <v>8</v>
      </c>
      <c r="R34" s="62" t="s">
        <v>8</v>
      </c>
      <c r="S34" s="62" t="s">
        <v>8</v>
      </c>
    </row>
    <row r="35" spans="1:19" s="53" customFormat="1" ht="15.75" customHeight="1">
      <c r="A35" s="50" t="s">
        <v>47</v>
      </c>
      <c r="B35" s="62">
        <v>7</v>
      </c>
      <c r="C35" s="62">
        <v>7</v>
      </c>
      <c r="D35" s="62" t="s">
        <v>8</v>
      </c>
      <c r="E35" s="62">
        <v>7</v>
      </c>
      <c r="F35" s="62">
        <v>7</v>
      </c>
      <c r="G35" s="62" t="s">
        <v>8</v>
      </c>
      <c r="H35" s="62">
        <v>7</v>
      </c>
      <c r="I35" s="62">
        <v>7</v>
      </c>
      <c r="J35" s="62" t="s">
        <v>86</v>
      </c>
      <c r="K35" s="62" t="s">
        <v>86</v>
      </c>
      <c r="L35" s="62" t="s">
        <v>86</v>
      </c>
      <c r="M35" s="62" t="s">
        <v>86</v>
      </c>
      <c r="N35" s="62" t="s">
        <v>86</v>
      </c>
      <c r="O35" s="62" t="s">
        <v>86</v>
      </c>
      <c r="P35" s="62" t="s">
        <v>86</v>
      </c>
      <c r="Q35" s="62" t="s">
        <v>86</v>
      </c>
      <c r="R35" s="62" t="s">
        <v>86</v>
      </c>
      <c r="S35" s="62" t="s">
        <v>86</v>
      </c>
    </row>
    <row r="36" spans="1:19" s="53" customFormat="1" ht="15.75" customHeight="1">
      <c r="A36" s="50" t="s">
        <v>49</v>
      </c>
      <c r="B36" s="62" t="s">
        <v>8</v>
      </c>
      <c r="C36" s="62" t="s">
        <v>8</v>
      </c>
      <c r="D36" s="62" t="s">
        <v>8</v>
      </c>
      <c r="E36" s="62" t="s">
        <v>8</v>
      </c>
      <c r="F36" s="62" t="s">
        <v>8</v>
      </c>
      <c r="G36" s="62" t="s">
        <v>8</v>
      </c>
      <c r="H36" s="62" t="s">
        <v>8</v>
      </c>
      <c r="I36" s="62" t="s">
        <v>8</v>
      </c>
      <c r="J36" s="62" t="s">
        <v>8</v>
      </c>
      <c r="K36" s="62" t="s">
        <v>8</v>
      </c>
      <c r="L36" s="62" t="s">
        <v>8</v>
      </c>
      <c r="M36" s="62" t="s">
        <v>8</v>
      </c>
      <c r="N36" s="62" t="s">
        <v>8</v>
      </c>
      <c r="O36" s="62" t="s">
        <v>8</v>
      </c>
      <c r="P36" s="62" t="s">
        <v>8</v>
      </c>
      <c r="Q36" s="62" t="s">
        <v>8</v>
      </c>
      <c r="R36" s="62" t="s">
        <v>8</v>
      </c>
      <c r="S36" s="62" t="s">
        <v>8</v>
      </c>
    </row>
    <row r="37" spans="1:19" s="53" customFormat="1" ht="15.75" customHeight="1">
      <c r="A37" s="50" t="s">
        <v>50</v>
      </c>
      <c r="B37" s="62" t="s">
        <v>8</v>
      </c>
      <c r="C37" s="62" t="s">
        <v>8</v>
      </c>
      <c r="D37" s="62" t="s">
        <v>8</v>
      </c>
      <c r="E37" s="62" t="s">
        <v>8</v>
      </c>
      <c r="F37" s="62" t="s">
        <v>8</v>
      </c>
      <c r="G37" s="62" t="s">
        <v>8</v>
      </c>
      <c r="H37" s="62" t="s">
        <v>8</v>
      </c>
      <c r="I37" s="62" t="s">
        <v>8</v>
      </c>
      <c r="J37" s="62" t="s">
        <v>8</v>
      </c>
      <c r="K37" s="62" t="s">
        <v>8</v>
      </c>
      <c r="L37" s="62" t="s">
        <v>8</v>
      </c>
      <c r="M37" s="62" t="s">
        <v>8</v>
      </c>
      <c r="N37" s="62" t="s">
        <v>8</v>
      </c>
      <c r="O37" s="62" t="s">
        <v>8</v>
      </c>
      <c r="P37" s="62" t="s">
        <v>8</v>
      </c>
      <c r="Q37" s="62" t="s">
        <v>8</v>
      </c>
      <c r="R37" s="62" t="s">
        <v>8</v>
      </c>
      <c r="S37" s="62" t="s">
        <v>8</v>
      </c>
    </row>
    <row r="38" spans="1:19" s="53" customFormat="1" ht="15.75" customHeight="1">
      <c r="A38" s="50" t="s">
        <v>51</v>
      </c>
      <c r="B38" s="62" t="s">
        <v>8</v>
      </c>
      <c r="C38" s="62" t="s">
        <v>8</v>
      </c>
      <c r="D38" s="62" t="s">
        <v>8</v>
      </c>
      <c r="E38" s="62" t="s">
        <v>8</v>
      </c>
      <c r="F38" s="62" t="s">
        <v>8</v>
      </c>
      <c r="G38" s="62" t="s">
        <v>8</v>
      </c>
      <c r="H38" s="62" t="s">
        <v>8</v>
      </c>
      <c r="I38" s="62" t="s">
        <v>8</v>
      </c>
      <c r="J38" s="62" t="s">
        <v>8</v>
      </c>
      <c r="K38" s="62" t="s">
        <v>8</v>
      </c>
      <c r="L38" s="62" t="s">
        <v>8</v>
      </c>
      <c r="M38" s="62" t="s">
        <v>8</v>
      </c>
      <c r="N38" s="62" t="s">
        <v>8</v>
      </c>
      <c r="O38" s="62" t="s">
        <v>8</v>
      </c>
      <c r="P38" s="62" t="s">
        <v>8</v>
      </c>
      <c r="Q38" s="62" t="s">
        <v>8</v>
      </c>
      <c r="R38" s="62" t="s">
        <v>8</v>
      </c>
      <c r="S38" s="62" t="s">
        <v>8</v>
      </c>
    </row>
    <row r="39" spans="1:19" s="53" customFormat="1" ht="15.75" customHeight="1" thickBot="1">
      <c r="A39" s="50" t="s">
        <v>52</v>
      </c>
      <c r="B39" s="62" t="s">
        <v>8</v>
      </c>
      <c r="C39" s="62" t="s">
        <v>8</v>
      </c>
      <c r="D39" s="62" t="s">
        <v>8</v>
      </c>
      <c r="E39" s="62" t="s">
        <v>8</v>
      </c>
      <c r="F39" s="62" t="s">
        <v>8</v>
      </c>
      <c r="G39" s="62" t="s">
        <v>8</v>
      </c>
      <c r="H39" s="62" t="s">
        <v>8</v>
      </c>
      <c r="I39" s="62" t="s">
        <v>8</v>
      </c>
      <c r="J39" s="62" t="s">
        <v>8</v>
      </c>
      <c r="K39" s="62" t="s">
        <v>8</v>
      </c>
      <c r="L39" s="62" t="s">
        <v>8</v>
      </c>
      <c r="M39" s="62" t="s">
        <v>8</v>
      </c>
      <c r="N39" s="62" t="s">
        <v>8</v>
      </c>
      <c r="O39" s="62" t="s">
        <v>8</v>
      </c>
      <c r="P39" s="62" t="s">
        <v>8</v>
      </c>
      <c r="Q39" s="62" t="s">
        <v>8</v>
      </c>
      <c r="R39" s="62" t="s">
        <v>8</v>
      </c>
      <c r="S39" s="62" t="s">
        <v>8</v>
      </c>
    </row>
    <row r="40" spans="1:19" s="53" customFormat="1" ht="15.75" customHeight="1" thickTop="1">
      <c r="A40" s="25" t="s">
        <v>53</v>
      </c>
      <c r="B40" s="60">
        <v>30</v>
      </c>
      <c r="C40" s="60">
        <v>30</v>
      </c>
      <c r="D40" s="60" t="s">
        <v>8</v>
      </c>
      <c r="E40" s="60">
        <v>22</v>
      </c>
      <c r="F40" s="60">
        <v>22</v>
      </c>
      <c r="G40" s="60" t="s">
        <v>8</v>
      </c>
      <c r="H40" s="60">
        <v>20</v>
      </c>
      <c r="I40" s="60">
        <v>20</v>
      </c>
      <c r="J40" s="60" t="s">
        <v>86</v>
      </c>
      <c r="K40" s="60">
        <v>0</v>
      </c>
      <c r="L40" s="60">
        <v>0</v>
      </c>
      <c r="M40" s="60" t="s">
        <v>86</v>
      </c>
      <c r="N40" s="60" t="s">
        <v>86</v>
      </c>
      <c r="O40" s="60" t="s">
        <v>86</v>
      </c>
      <c r="P40" s="60" t="s">
        <v>86</v>
      </c>
      <c r="Q40" s="60">
        <v>8</v>
      </c>
      <c r="R40" s="60">
        <v>8</v>
      </c>
      <c r="S40" s="68" t="s">
        <v>86</v>
      </c>
    </row>
    <row r="41" spans="1:19" s="53" customFormat="1" ht="15.75" customHeight="1">
      <c r="A41" s="50" t="s">
        <v>54</v>
      </c>
      <c r="B41" s="62">
        <v>22</v>
      </c>
      <c r="C41" s="62">
        <v>22</v>
      </c>
      <c r="D41" s="62" t="s">
        <v>8</v>
      </c>
      <c r="E41" s="62">
        <v>18</v>
      </c>
      <c r="F41" s="62">
        <v>18</v>
      </c>
      <c r="G41" s="62" t="s">
        <v>8</v>
      </c>
      <c r="H41" s="62">
        <v>18</v>
      </c>
      <c r="I41" s="62">
        <v>18</v>
      </c>
      <c r="J41" s="62" t="s">
        <v>86</v>
      </c>
      <c r="K41" s="62">
        <v>0</v>
      </c>
      <c r="L41" s="62">
        <v>0</v>
      </c>
      <c r="M41" s="62" t="s">
        <v>86</v>
      </c>
      <c r="N41" s="62" t="s">
        <v>86</v>
      </c>
      <c r="O41" s="62" t="s">
        <v>86</v>
      </c>
      <c r="P41" s="62" t="s">
        <v>86</v>
      </c>
      <c r="Q41" s="62">
        <v>3</v>
      </c>
      <c r="R41" s="62">
        <v>3</v>
      </c>
      <c r="S41" s="69" t="s">
        <v>86</v>
      </c>
    </row>
    <row r="42" spans="1:19" s="53" customFormat="1" ht="15.75" customHeight="1">
      <c r="A42" s="50" t="s">
        <v>55</v>
      </c>
      <c r="B42" s="62">
        <v>1</v>
      </c>
      <c r="C42" s="62">
        <v>1</v>
      </c>
      <c r="D42" s="62" t="s">
        <v>8</v>
      </c>
      <c r="E42" s="62">
        <v>0</v>
      </c>
      <c r="F42" s="62">
        <v>0</v>
      </c>
      <c r="G42" s="62" t="s">
        <v>8</v>
      </c>
      <c r="H42" s="62">
        <v>0</v>
      </c>
      <c r="I42" s="62">
        <v>0</v>
      </c>
      <c r="J42" s="62" t="s">
        <v>86</v>
      </c>
      <c r="K42" s="62" t="s">
        <v>86</v>
      </c>
      <c r="L42" s="62" t="s">
        <v>86</v>
      </c>
      <c r="M42" s="62" t="s">
        <v>86</v>
      </c>
      <c r="N42" s="62" t="s">
        <v>86</v>
      </c>
      <c r="O42" s="62" t="s">
        <v>86</v>
      </c>
      <c r="P42" s="62" t="s">
        <v>86</v>
      </c>
      <c r="Q42" s="62">
        <v>1</v>
      </c>
      <c r="R42" s="62">
        <v>1</v>
      </c>
      <c r="S42" s="69" t="s">
        <v>86</v>
      </c>
    </row>
    <row r="43" spans="1:19" s="53" customFormat="1" ht="15.75" customHeight="1">
      <c r="A43" s="50" t="s">
        <v>56</v>
      </c>
      <c r="B43" s="62">
        <v>6</v>
      </c>
      <c r="C43" s="62">
        <v>6</v>
      </c>
      <c r="D43" s="62" t="s">
        <v>8</v>
      </c>
      <c r="E43" s="62">
        <v>3</v>
      </c>
      <c r="F43" s="62">
        <v>3</v>
      </c>
      <c r="G43" s="62" t="s">
        <v>8</v>
      </c>
      <c r="H43" s="62">
        <v>1</v>
      </c>
      <c r="I43" s="62">
        <v>1</v>
      </c>
      <c r="J43" s="62" t="s">
        <v>86</v>
      </c>
      <c r="K43" s="62">
        <v>0</v>
      </c>
      <c r="L43" s="62">
        <v>0</v>
      </c>
      <c r="M43" s="62" t="s">
        <v>86</v>
      </c>
      <c r="N43" s="62" t="s">
        <v>86</v>
      </c>
      <c r="O43" s="62" t="s">
        <v>86</v>
      </c>
      <c r="P43" s="62" t="s">
        <v>86</v>
      </c>
      <c r="Q43" s="62">
        <v>3</v>
      </c>
      <c r="R43" s="62">
        <v>3</v>
      </c>
      <c r="S43" s="69" t="s">
        <v>86</v>
      </c>
    </row>
    <row r="44" spans="1:19" s="53" customFormat="1" ht="15.75" customHeight="1" thickBot="1">
      <c r="A44" s="52" t="s">
        <v>57</v>
      </c>
      <c r="B44" s="70" t="s">
        <v>8</v>
      </c>
      <c r="C44" s="70" t="s">
        <v>8</v>
      </c>
      <c r="D44" s="70" t="s">
        <v>8</v>
      </c>
      <c r="E44" s="70" t="s">
        <v>8</v>
      </c>
      <c r="F44" s="70" t="s">
        <v>8</v>
      </c>
      <c r="G44" s="70" t="s">
        <v>8</v>
      </c>
      <c r="H44" s="70" t="s">
        <v>8</v>
      </c>
      <c r="I44" s="70" t="s">
        <v>8</v>
      </c>
      <c r="J44" s="70" t="s">
        <v>8</v>
      </c>
      <c r="K44" s="70" t="s">
        <v>8</v>
      </c>
      <c r="L44" s="70" t="s">
        <v>8</v>
      </c>
      <c r="M44" s="70" t="s">
        <v>8</v>
      </c>
      <c r="N44" s="70" t="s">
        <v>8</v>
      </c>
      <c r="O44" s="70" t="s">
        <v>8</v>
      </c>
      <c r="P44" s="70" t="s">
        <v>8</v>
      </c>
      <c r="Q44" s="70" t="s">
        <v>8</v>
      </c>
      <c r="R44" s="70" t="s">
        <v>8</v>
      </c>
      <c r="S44" s="70" t="s">
        <v>8</v>
      </c>
    </row>
    <row r="45" spans="1:19" ht="15.75" customHeight="1" thickTop="1">
      <c r="A45" s="54" t="s">
        <v>78</v>
      </c>
      <c r="B45" s="54"/>
      <c r="S45" s="37"/>
    </row>
    <row r="46" spans="1:19" ht="12.75" customHeight="1">
      <c r="A46" s="55" t="s">
        <v>110</v>
      </c>
      <c r="B46" s="55"/>
      <c r="S46" s="37"/>
    </row>
    <row r="47" ht="13.5">
      <c r="S47" s="37"/>
    </row>
    <row r="48" ht="13.5">
      <c r="S48" s="37"/>
    </row>
  </sheetData>
  <sheetProtection/>
  <mergeCells count="10">
    <mergeCell ref="A2:A4"/>
    <mergeCell ref="B2:D3"/>
    <mergeCell ref="E2:J2"/>
    <mergeCell ref="K2:M3"/>
    <mergeCell ref="N2:P3"/>
    <mergeCell ref="Q2:S3"/>
    <mergeCell ref="H3:J3"/>
    <mergeCell ref="H5:H8"/>
    <mergeCell ref="I5:I8"/>
    <mergeCell ref="J5:J8"/>
  </mergeCells>
  <printOptions horizontalCentered="1"/>
  <pageMargins left="0.7874015748031497" right="0.7874015748031497" top="0.7874015748031497" bottom="0.7874015748031497" header="0.5118110236220472" footer="0.5118110236220472"/>
  <pageSetup firstPageNumber="37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80" zoomScaleSheetLayoutView="80" workbookViewId="0" topLeftCell="A7">
      <selection activeCell="O23" sqref="O23"/>
    </sheetView>
  </sheetViews>
  <sheetFormatPr defaultColWidth="9.00390625" defaultRowHeight="13.5"/>
  <cols>
    <col min="1" max="1" width="19.875" style="32" customWidth="1"/>
    <col min="2" max="2" width="7.00390625" style="32" customWidth="1"/>
    <col min="3" max="13" width="5.75390625" style="32" customWidth="1"/>
    <col min="14" max="16384" width="9.00390625" style="32" customWidth="1"/>
  </cols>
  <sheetData>
    <row r="1" spans="1:13" ht="19.5" customHeight="1">
      <c r="A1" s="151" t="s">
        <v>34</v>
      </c>
      <c r="B1" s="151"/>
      <c r="C1" s="151"/>
      <c r="D1" s="151"/>
      <c r="E1" s="1"/>
      <c r="F1" s="1"/>
      <c r="L1" s="127" t="s">
        <v>16</v>
      </c>
      <c r="M1" s="127"/>
    </row>
    <row r="2" spans="1:13" ht="39.75" customHeight="1">
      <c r="A2" s="128" t="s">
        <v>33</v>
      </c>
      <c r="B2" s="152" t="s">
        <v>1</v>
      </c>
      <c r="C2" s="150" t="s">
        <v>17</v>
      </c>
      <c r="D2" s="106"/>
      <c r="E2" s="106"/>
      <c r="F2" s="150" t="s">
        <v>18</v>
      </c>
      <c r="G2" s="106"/>
      <c r="H2" s="106"/>
      <c r="I2" s="106"/>
      <c r="J2" s="150" t="s">
        <v>19</v>
      </c>
      <c r="K2" s="106"/>
      <c r="L2" s="106"/>
      <c r="M2" s="106"/>
    </row>
    <row r="3" spans="1:13" ht="68.25" customHeight="1" thickBot="1">
      <c r="A3" s="129"/>
      <c r="B3" s="153"/>
      <c r="C3" s="6" t="s">
        <v>6</v>
      </c>
      <c r="D3" s="6" t="s">
        <v>21</v>
      </c>
      <c r="E3" s="6" t="s">
        <v>30</v>
      </c>
      <c r="F3" s="6" t="s">
        <v>6</v>
      </c>
      <c r="G3" s="6" t="s">
        <v>22</v>
      </c>
      <c r="H3" s="6" t="s">
        <v>21</v>
      </c>
      <c r="I3" s="6" t="s">
        <v>31</v>
      </c>
      <c r="J3" s="6" t="s">
        <v>6</v>
      </c>
      <c r="K3" s="6" t="s">
        <v>22</v>
      </c>
      <c r="L3" s="6" t="s">
        <v>21</v>
      </c>
      <c r="M3" s="6" t="s">
        <v>31</v>
      </c>
    </row>
    <row r="4" spans="1:13" ht="19.5" customHeight="1" thickTop="1">
      <c r="A4" s="49" t="s">
        <v>109</v>
      </c>
      <c r="B4" s="41">
        <v>151.95</v>
      </c>
      <c r="C4" s="21">
        <v>22.54</v>
      </c>
      <c r="D4" s="21">
        <v>8.89</v>
      </c>
      <c r="E4" s="21">
        <v>13.65</v>
      </c>
      <c r="F4" s="31">
        <v>15.86</v>
      </c>
      <c r="G4" s="31">
        <v>5.16</v>
      </c>
      <c r="H4" s="31">
        <v>8.7</v>
      </c>
      <c r="I4" s="31">
        <v>2</v>
      </c>
      <c r="J4" s="31">
        <v>113.55</v>
      </c>
      <c r="K4" s="31">
        <v>49.42</v>
      </c>
      <c r="L4" s="31">
        <v>64.13</v>
      </c>
      <c r="M4" s="43" t="s">
        <v>20</v>
      </c>
    </row>
    <row r="5" spans="1:13" ht="19.5" customHeight="1">
      <c r="A5" s="49" t="s">
        <v>108</v>
      </c>
      <c r="B5" s="41">
        <v>151.95</v>
      </c>
      <c r="C5" s="21">
        <v>22.54</v>
      </c>
      <c r="D5" s="21">
        <v>8.89</v>
      </c>
      <c r="E5" s="21">
        <v>13.65</v>
      </c>
      <c r="F5" s="31">
        <v>15.86</v>
      </c>
      <c r="G5" s="31">
        <v>5.16</v>
      </c>
      <c r="H5" s="31">
        <v>8.7</v>
      </c>
      <c r="I5" s="31">
        <v>2</v>
      </c>
      <c r="J5" s="31">
        <v>113.55</v>
      </c>
      <c r="K5" s="31">
        <v>49.42</v>
      </c>
      <c r="L5" s="31">
        <v>64.13</v>
      </c>
      <c r="M5" s="43" t="s">
        <v>20</v>
      </c>
    </row>
    <row r="6" spans="1:13" ht="19.5" customHeight="1">
      <c r="A6" s="49" t="s">
        <v>107</v>
      </c>
      <c r="B6" s="57">
        <v>151.95</v>
      </c>
      <c r="C6" s="31">
        <v>22.54</v>
      </c>
      <c r="D6" s="31">
        <v>8.89</v>
      </c>
      <c r="E6" s="31">
        <v>13.65</v>
      </c>
      <c r="F6" s="31">
        <v>15.86</v>
      </c>
      <c r="G6" s="31">
        <v>5.16</v>
      </c>
      <c r="H6" s="31">
        <v>8.7</v>
      </c>
      <c r="I6" s="31">
        <v>2</v>
      </c>
      <c r="J6" s="31">
        <v>113.55</v>
      </c>
      <c r="K6" s="31">
        <v>49.42</v>
      </c>
      <c r="L6" s="31">
        <v>64.13</v>
      </c>
      <c r="M6" s="43" t="s">
        <v>20</v>
      </c>
    </row>
    <row r="7" spans="1:13" ht="19.5" customHeight="1">
      <c r="A7" s="49" t="s">
        <v>106</v>
      </c>
      <c r="B7" s="57">
        <v>150.53</v>
      </c>
      <c r="C7" s="31">
        <v>22.54</v>
      </c>
      <c r="D7" s="31">
        <v>8.89</v>
      </c>
      <c r="E7" s="31">
        <v>13.65</v>
      </c>
      <c r="F7" s="31">
        <v>14.44</v>
      </c>
      <c r="G7" s="31">
        <v>4.7</v>
      </c>
      <c r="H7" s="31">
        <v>7.74</v>
      </c>
      <c r="I7" s="31">
        <v>2</v>
      </c>
      <c r="J7" s="31">
        <v>113.55</v>
      </c>
      <c r="K7" s="31">
        <v>49.42</v>
      </c>
      <c r="L7" s="31">
        <v>64.13</v>
      </c>
      <c r="M7" s="43" t="s">
        <v>20</v>
      </c>
    </row>
    <row r="8" spans="1:13" ht="19.5" customHeight="1" thickBot="1">
      <c r="A8" s="99" t="s">
        <v>105</v>
      </c>
      <c r="B8" s="100">
        <v>150.53</v>
      </c>
      <c r="C8" s="101">
        <v>22.54</v>
      </c>
      <c r="D8" s="101">
        <v>8.89</v>
      </c>
      <c r="E8" s="101">
        <v>13.65</v>
      </c>
      <c r="F8" s="101">
        <v>14.44</v>
      </c>
      <c r="G8" s="101">
        <v>4.7</v>
      </c>
      <c r="H8" s="101">
        <v>7.74</v>
      </c>
      <c r="I8" s="101">
        <v>2</v>
      </c>
      <c r="J8" s="101">
        <v>113.55</v>
      </c>
      <c r="K8" s="101">
        <v>49.42</v>
      </c>
      <c r="L8" s="101">
        <v>64.13</v>
      </c>
      <c r="M8" s="102" t="s">
        <v>20</v>
      </c>
    </row>
    <row r="9" spans="1:13" ht="19.5" customHeight="1" thickTop="1">
      <c r="A9" s="44" t="s">
        <v>58</v>
      </c>
      <c r="B9" s="103">
        <v>71.72</v>
      </c>
      <c r="C9" s="42">
        <v>22.54</v>
      </c>
      <c r="D9" s="42">
        <v>8.89</v>
      </c>
      <c r="E9" s="42">
        <v>13.65</v>
      </c>
      <c r="F9" s="42">
        <v>12.22</v>
      </c>
      <c r="G9" s="42">
        <v>4.48</v>
      </c>
      <c r="H9" s="42">
        <v>7.74</v>
      </c>
      <c r="I9" s="42" t="s">
        <v>20</v>
      </c>
      <c r="J9" s="42">
        <v>36.96</v>
      </c>
      <c r="K9" s="42">
        <v>11.63</v>
      </c>
      <c r="L9" s="42">
        <v>25.33</v>
      </c>
      <c r="M9" s="42" t="s">
        <v>20</v>
      </c>
    </row>
    <row r="10" spans="1:13" ht="19.5" customHeight="1">
      <c r="A10" s="45" t="s">
        <v>59</v>
      </c>
      <c r="B10" s="103">
        <v>12.01</v>
      </c>
      <c r="C10" s="43" t="s">
        <v>8</v>
      </c>
      <c r="D10" s="43" t="s">
        <v>20</v>
      </c>
      <c r="E10" s="43" t="s">
        <v>20</v>
      </c>
      <c r="F10" s="43">
        <v>2.12</v>
      </c>
      <c r="G10" s="43">
        <v>0.12</v>
      </c>
      <c r="H10" s="43" t="s">
        <v>20</v>
      </c>
      <c r="I10" s="43">
        <v>2</v>
      </c>
      <c r="J10" s="42">
        <v>9.89</v>
      </c>
      <c r="K10" s="43">
        <v>3.5</v>
      </c>
      <c r="L10" s="43">
        <v>6.39</v>
      </c>
      <c r="M10" s="43" t="s">
        <v>20</v>
      </c>
    </row>
    <row r="11" spans="1:13" ht="19.5" customHeight="1">
      <c r="A11" s="45" t="s">
        <v>60</v>
      </c>
      <c r="B11" s="103">
        <v>37.21</v>
      </c>
      <c r="C11" s="43" t="s">
        <v>8</v>
      </c>
      <c r="D11" s="43" t="s">
        <v>20</v>
      </c>
      <c r="E11" s="43" t="s">
        <v>20</v>
      </c>
      <c r="F11" s="43" t="s">
        <v>8</v>
      </c>
      <c r="G11" s="43" t="s">
        <v>20</v>
      </c>
      <c r="H11" s="43" t="s">
        <v>20</v>
      </c>
      <c r="I11" s="43" t="s">
        <v>20</v>
      </c>
      <c r="J11" s="42">
        <v>37.21</v>
      </c>
      <c r="K11" s="43">
        <v>20.2</v>
      </c>
      <c r="L11" s="43">
        <v>17.01</v>
      </c>
      <c r="M11" s="43" t="s">
        <v>20</v>
      </c>
    </row>
    <row r="12" spans="1:13" ht="19.5" customHeight="1">
      <c r="A12" s="45" t="s">
        <v>61</v>
      </c>
      <c r="B12" s="103">
        <v>8.15</v>
      </c>
      <c r="C12" s="43" t="s">
        <v>8</v>
      </c>
      <c r="D12" s="43" t="s">
        <v>20</v>
      </c>
      <c r="E12" s="43" t="s">
        <v>20</v>
      </c>
      <c r="F12" s="43">
        <v>0.1</v>
      </c>
      <c r="G12" s="43">
        <v>0.1</v>
      </c>
      <c r="H12" s="43" t="s">
        <v>20</v>
      </c>
      <c r="I12" s="43" t="s">
        <v>20</v>
      </c>
      <c r="J12" s="42">
        <v>8.05</v>
      </c>
      <c r="K12" s="43">
        <v>3.22</v>
      </c>
      <c r="L12" s="43">
        <v>4.83</v>
      </c>
      <c r="M12" s="43" t="s">
        <v>20</v>
      </c>
    </row>
    <row r="13" spans="1:13" ht="19.5" customHeight="1">
      <c r="A13" s="45" t="s">
        <v>62</v>
      </c>
      <c r="B13" s="103">
        <v>21.439999999999998</v>
      </c>
      <c r="C13" s="43" t="s">
        <v>8</v>
      </c>
      <c r="D13" s="43" t="s">
        <v>20</v>
      </c>
      <c r="E13" s="43" t="s">
        <v>20</v>
      </c>
      <c r="F13" s="43" t="s">
        <v>8</v>
      </c>
      <c r="G13" s="43" t="s">
        <v>20</v>
      </c>
      <c r="H13" s="43" t="s">
        <v>20</v>
      </c>
      <c r="I13" s="43" t="s">
        <v>20</v>
      </c>
      <c r="J13" s="42">
        <v>21.439999999999998</v>
      </c>
      <c r="K13" s="43">
        <v>10.87</v>
      </c>
      <c r="L13" s="43">
        <v>10.57</v>
      </c>
      <c r="M13" s="43" t="s">
        <v>20</v>
      </c>
    </row>
    <row r="14" spans="1:14" ht="19.5" customHeight="1">
      <c r="A14" s="38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37"/>
    </row>
    <row r="15" spans="1:8" ht="19.5" customHeight="1">
      <c r="A15" s="12" t="s">
        <v>104</v>
      </c>
      <c r="B15" s="48"/>
      <c r="C15" s="48"/>
      <c r="D15" s="48"/>
      <c r="E15" s="48"/>
      <c r="F15" s="48"/>
      <c r="G15" s="14"/>
      <c r="H15" s="14"/>
    </row>
    <row r="16" spans="1:8" ht="19.5" customHeight="1">
      <c r="A16" s="12"/>
      <c r="B16" s="48"/>
      <c r="C16" s="10"/>
      <c r="D16" s="10"/>
      <c r="E16" s="48"/>
      <c r="F16" s="48"/>
      <c r="G16" s="10" t="s">
        <v>16</v>
      </c>
      <c r="H16" s="14"/>
    </row>
    <row r="17" spans="1:7" ht="19.5" customHeight="1" thickBot="1">
      <c r="A17" s="13" t="s">
        <v>37</v>
      </c>
      <c r="B17" s="159" t="s">
        <v>23</v>
      </c>
      <c r="C17" s="160"/>
      <c r="D17" s="161"/>
      <c r="E17" s="138" t="s">
        <v>112</v>
      </c>
      <c r="F17" s="139"/>
      <c r="G17" s="140"/>
    </row>
    <row r="18" spans="1:7" ht="19.5" customHeight="1" thickTop="1">
      <c r="A18" s="28" t="s">
        <v>92</v>
      </c>
      <c r="B18" s="154">
        <v>4891</v>
      </c>
      <c r="C18" s="157"/>
      <c r="D18" s="158"/>
      <c r="E18" s="141">
        <v>2173</v>
      </c>
      <c r="F18" s="142"/>
      <c r="G18" s="143"/>
    </row>
    <row r="19" spans="1:7" ht="19.5" customHeight="1">
      <c r="A19" s="28" t="s">
        <v>93</v>
      </c>
      <c r="B19" s="154">
        <v>4702</v>
      </c>
      <c r="C19" s="155"/>
      <c r="D19" s="156"/>
      <c r="E19" s="144">
        <v>2599</v>
      </c>
      <c r="F19" s="145"/>
      <c r="G19" s="146"/>
    </row>
    <row r="20" spans="1:7" ht="19.5" customHeight="1">
      <c r="A20" s="28" t="s">
        <v>94</v>
      </c>
      <c r="B20" s="154">
        <v>4813</v>
      </c>
      <c r="C20" s="155"/>
      <c r="D20" s="156"/>
      <c r="E20" s="144">
        <v>2299</v>
      </c>
      <c r="F20" s="145"/>
      <c r="G20" s="146"/>
    </row>
    <row r="21" spans="1:7" ht="19.5" customHeight="1">
      <c r="A21" s="28" t="s">
        <v>95</v>
      </c>
      <c r="B21" s="154">
        <v>4516</v>
      </c>
      <c r="C21" s="155"/>
      <c r="D21" s="156"/>
      <c r="E21" s="144">
        <v>2327</v>
      </c>
      <c r="F21" s="145"/>
      <c r="G21" s="146"/>
    </row>
    <row r="22" spans="1:7" ht="19.5" customHeight="1">
      <c r="A22" s="28" t="s">
        <v>96</v>
      </c>
      <c r="B22" s="154">
        <v>3528</v>
      </c>
      <c r="C22" s="155"/>
      <c r="D22" s="156"/>
      <c r="E22" s="147">
        <v>1725</v>
      </c>
      <c r="F22" s="148"/>
      <c r="G22" s="149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9">
    <mergeCell ref="B22:D22"/>
    <mergeCell ref="B21:D21"/>
    <mergeCell ref="B18:D18"/>
    <mergeCell ref="B19:D19"/>
    <mergeCell ref="B20:D20"/>
    <mergeCell ref="B17:D17"/>
    <mergeCell ref="J2:M2"/>
    <mergeCell ref="A1:D1"/>
    <mergeCell ref="A2:A3"/>
    <mergeCell ref="C2:E2"/>
    <mergeCell ref="F2:I2"/>
    <mergeCell ref="B2:B3"/>
    <mergeCell ref="L1:M1"/>
    <mergeCell ref="E17:G17"/>
    <mergeCell ref="E18:G18"/>
    <mergeCell ref="E19:G19"/>
    <mergeCell ref="E20:G20"/>
    <mergeCell ref="E21:G21"/>
    <mergeCell ref="E22:G22"/>
  </mergeCells>
  <printOptions/>
  <pageMargins left="0.7874015748031497" right="0.7874015748031497" top="0.7874015748031497" bottom="0.7874015748031497" header="0.5118110236220472" footer="0.5118110236220472"/>
  <pageSetup firstPageNumber="39" useFirstPageNumber="1" horizontalDpi="600" verticalDpi="600" orientation="portrait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2018-12-26T02:35:28Z</cp:lastPrinted>
  <dcterms:created xsi:type="dcterms:W3CDTF">2008-01-24T09:40:26Z</dcterms:created>
  <dcterms:modified xsi:type="dcterms:W3CDTF">2018-12-27T08:33:43Z</dcterms:modified>
  <cp:category/>
  <cp:version/>
  <cp:contentType/>
  <cp:contentStatus/>
</cp:coreProperties>
</file>