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5" windowHeight="7695" tabRatio="879" activeTab="0"/>
  </bookViews>
  <sheets>
    <sheet name="第１表（林業普及指導員活動状況）、第２表（林業機械の保有状況）" sheetId="1" r:id="rId1"/>
    <sheet name="第3表（高性能林業機械の所有形態別導入状況）、第4表（林業普及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<sst xmlns="http://schemas.openxmlformats.org/spreadsheetml/2006/main" count="87" uniqueCount="71">
  <si>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指導人員</t>
  </si>
  <si>
    <t>時間</t>
  </si>
  <si>
    <t>（単位：人、時間）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</si>
  <si>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</si>
  <si>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</si>
  <si>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</si>
  <si>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</si>
  <si>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</si>
  <si>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</si>
  <si>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</si>
  <si>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</si>
  <si>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</si>
  <si>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</si>
  <si>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</si>
  <si>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</si>
  <si>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その他</t>
  </si>
  <si>
    <t>台</t>
  </si>
  <si>
    <t>計</t>
  </si>
  <si>
    <t>合　　　計</t>
  </si>
  <si>
    <t>ﾊｰﾍﾞｽﾀ</t>
  </si>
  <si>
    <t>ｽｷｯﾀﾞ</t>
  </si>
  <si>
    <t>ﾌｫﾜｰﾀﾞ</t>
  </si>
  <si>
    <t>ﾀﾜｰﾔｰﾀﾞ</t>
  </si>
  <si>
    <t>ｽｲﾝｸﾞﾔｰﾀﾞ</t>
  </si>
  <si>
    <t>ｸﾞﾗｯﾌﾟﾙｿｰ</t>
  </si>
  <si>
    <t>シェア　　   ％</t>
  </si>
  <si>
    <t>（単位：人）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</si>
  <si>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</si>
  <si>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</si>
  <si>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</si>
  <si>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</si>
  <si>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</si>
  <si>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</si>
  <si>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</si>
  <si>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</si>
  <si>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</si>
  <si>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</si>
  <si>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11　林業普及</t>
  </si>
  <si>
    <t>県　　　　　西</t>
  </si>
  <si>
    <t>県　　　　　東</t>
  </si>
  <si>
    <t>県　　　　　北</t>
  </si>
  <si>
    <t>県　　　　　南</t>
  </si>
  <si>
    <t>矢　　　　　板</t>
  </si>
  <si>
    <t>うち　女性部会</t>
  </si>
  <si>
    <t>ﾌｪﾗｰﾊﾞﾝﾁｬ
プロセッサ</t>
  </si>
  <si>
    <t>事務所</t>
  </si>
  <si>
    <t>チェーン　　　ソ　　ー</t>
  </si>
  <si>
    <t>支　　援
センター</t>
  </si>
  <si>
    <t>　　第１表　林業普及指導員活動状況</t>
  </si>
  <si>
    <t>　　第２表　林業機械の保有状況</t>
  </si>
  <si>
    <t>　　第３表　高性能林業機械の所有形態別導入状況</t>
  </si>
  <si>
    <t>　　第４表　林業普及推進団体</t>
  </si>
  <si>
    <t>県西</t>
  </si>
  <si>
    <t>県東</t>
  </si>
  <si>
    <t>県北</t>
  </si>
  <si>
    <t>県南</t>
  </si>
  <si>
    <t>矢板</t>
  </si>
  <si>
    <t>事務所</t>
  </si>
  <si>
    <t>栃木県林業振興協会</t>
  </si>
  <si>
    <t>平成25(2013)年度</t>
  </si>
  <si>
    <t>平成26(2014)年度</t>
  </si>
  <si>
    <t>平成27(2015)年度</t>
  </si>
  <si>
    <t>平成28(2016)年度</t>
  </si>
  <si>
    <t>平成29(2017)年度</t>
  </si>
  <si>
    <t>平成25(2013)年3月</t>
  </si>
  <si>
    <t>平成26(2014)年3月</t>
  </si>
  <si>
    <t>平成27(2015)年3月</t>
  </si>
  <si>
    <t>平成28(2016)年3月</t>
  </si>
  <si>
    <t>平成29(2017)年3月</t>
  </si>
  <si>
    <t>平成29(2017)年3月31日現在</t>
  </si>
  <si>
    <t>※平成29(2017)年3月31日現在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</si>
</sst>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  <numFmt numFmtId="182" formatCode="#,##0_);[Red]\(#,##0\)"/>
    <numFmt numFmtId="183" formatCode="#,##0_ "/>
    <numFmt numFmtId="184" formatCode="0_);[Red]\(0\)"/>
    <numFmt numFmtId="185" formatCode="0.E+00"/>
    <numFmt numFmtId="186" formatCode="0.0000"/>
    <numFmt numFmtId="187" formatCode="0.000"/>
    <numFmt numFmtId="188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8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/>
    </xf>
    <xf numFmtId="188" fontId="3" fillId="33" borderId="12" xfId="0" applyNumberFormat="1" applyFont="1" applyFill="1" applyBorder="1" applyAlignment="1">
      <alignment vertical="center"/>
    </xf>
    <xf numFmtId="183" fontId="3" fillId="33" borderId="15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83" fontId="3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183" fontId="3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F42" sqref="F42"/>
    </sheetView>
  </sheetViews>
  <sheetFormatPr defaultColWidth="9.00390625" defaultRowHeight="13.5"/>
  <cols>
    <col min="1" max="1" width="15.625" style="19" customWidth="1"/>
    <col min="2" max="10" width="8.125" style="19" customWidth="1"/>
    <col min="11" max="16384" width="9.00390625" style="19" customWidth="1"/>
  </cols>
  <sheetData>
    <row r="1" ht="19.5" customHeight="1">
      <c r="A1" s="3" t="s">
        <v>37</v>
      </c>
    </row>
    <row r="2" ht="19.5" customHeight="1"/>
    <row r="3" spans="1:6" ht="19.5" customHeight="1">
      <c r="A3" s="1" t="s">
        <v>48</v>
      </c>
      <c r="B3" s="6"/>
      <c r="C3" s="6"/>
      <c r="D3" s="5"/>
      <c r="F3" s="4" t="s">
        <v>2</v>
      </c>
    </row>
    <row r="4" spans="1:6" s="20" customFormat="1" ht="19.5" customHeight="1" thickBot="1">
      <c r="A4" s="57" t="s">
        <v>45</v>
      </c>
      <c r="B4" s="57"/>
      <c r="C4" s="57" t="s">
        <v>0</v>
      </c>
      <c r="D4" s="57"/>
      <c r="E4" s="57" t="s">
        <v>1</v>
      </c>
      <c r="F4" s="57"/>
    </row>
    <row r="5" spans="1:6" ht="19.5" customHeight="1" thickTop="1">
      <c r="A5" s="49" t="s">
        <v>59</v>
      </c>
      <c r="B5" s="50"/>
      <c r="C5" s="53">
        <v>28753</v>
      </c>
      <c r="D5" s="54"/>
      <c r="E5" s="53">
        <v>50690</v>
      </c>
      <c r="F5" s="54"/>
    </row>
    <row r="6" spans="1:6" ht="19.5" customHeight="1">
      <c r="A6" s="49" t="s">
        <v>60</v>
      </c>
      <c r="B6" s="50"/>
      <c r="C6" s="53">
        <v>20187</v>
      </c>
      <c r="D6" s="54"/>
      <c r="E6" s="53">
        <v>43083</v>
      </c>
      <c r="F6" s="54"/>
    </row>
    <row r="7" spans="1:6" ht="19.5" customHeight="1">
      <c r="A7" s="49" t="s">
        <v>61</v>
      </c>
      <c r="B7" s="50"/>
      <c r="C7" s="53">
        <v>14168</v>
      </c>
      <c r="D7" s="54"/>
      <c r="E7" s="53">
        <v>36040</v>
      </c>
      <c r="F7" s="54"/>
    </row>
    <row r="8" spans="1:6" ht="19.5" customHeight="1">
      <c r="A8" s="49" t="s">
        <v>62</v>
      </c>
      <c r="B8" s="50"/>
      <c r="C8" s="53">
        <v>16086</v>
      </c>
      <c r="D8" s="54"/>
      <c r="E8" s="53">
        <v>41114</v>
      </c>
      <c r="F8" s="54"/>
    </row>
    <row r="9" spans="1:6" ht="19.5" customHeight="1" thickBot="1">
      <c r="A9" s="51" t="s">
        <v>63</v>
      </c>
      <c r="B9" s="52"/>
      <c r="C9" s="55">
        <f>SUM(C10:D14)</f>
        <v>18620</v>
      </c>
      <c r="D9" s="56"/>
      <c r="E9" s="55">
        <f>SUM(E10:F14)</f>
        <v>43466</v>
      </c>
      <c r="F9" s="56"/>
    </row>
    <row r="10" spans="1:6" ht="19.5" customHeight="1" thickTop="1">
      <c r="A10" s="43" t="s">
        <v>38</v>
      </c>
      <c r="B10" s="43"/>
      <c r="C10" s="48">
        <v>5043</v>
      </c>
      <c r="D10" s="48"/>
      <c r="E10" s="48">
        <v>12141</v>
      </c>
      <c r="F10" s="48"/>
    </row>
    <row r="11" spans="1:6" ht="19.5" customHeight="1">
      <c r="A11" s="42" t="s">
        <v>39</v>
      </c>
      <c r="B11" s="42"/>
      <c r="C11" s="47">
        <v>3812</v>
      </c>
      <c r="D11" s="47"/>
      <c r="E11" s="47">
        <v>6242</v>
      </c>
      <c r="F11" s="47"/>
    </row>
    <row r="12" spans="1:6" ht="19.5" customHeight="1">
      <c r="A12" s="42" t="s">
        <v>40</v>
      </c>
      <c r="B12" s="42"/>
      <c r="C12" s="47">
        <v>3595</v>
      </c>
      <c r="D12" s="47"/>
      <c r="E12" s="47">
        <v>11766</v>
      </c>
      <c r="F12" s="47"/>
    </row>
    <row r="13" spans="1:6" ht="19.5" customHeight="1">
      <c r="A13" s="42" t="s">
        <v>41</v>
      </c>
      <c r="B13" s="42"/>
      <c r="C13" s="47">
        <v>3563</v>
      </c>
      <c r="D13" s="47"/>
      <c r="E13" s="47">
        <v>6540</v>
      </c>
      <c r="F13" s="47"/>
    </row>
    <row r="14" spans="1:6" ht="19.5" customHeight="1">
      <c r="A14" s="42" t="s">
        <v>42</v>
      </c>
      <c r="B14" s="42"/>
      <c r="C14" s="47">
        <v>2607</v>
      </c>
      <c r="D14" s="47"/>
      <c r="E14" s="47">
        <v>6777</v>
      </c>
      <c r="F14" s="47"/>
    </row>
    <row r="15" ht="19.5" customHeight="1">
      <c r="A15" s="23"/>
    </row>
    <row r="16" ht="19.5" customHeight="1">
      <c r="A16" s="23"/>
    </row>
    <row r="17" spans="1:10" ht="19.5" customHeight="1">
      <c r="A17" s="1" t="s">
        <v>49</v>
      </c>
      <c r="I17" s="46" t="s">
        <v>27</v>
      </c>
      <c r="J17" s="46"/>
    </row>
    <row r="18" spans="1:10" ht="19.5" customHeight="1">
      <c r="A18" s="44" t="s">
        <v>45</v>
      </c>
      <c r="B18" s="44" t="s">
        <v>28</v>
      </c>
      <c r="C18" s="44" t="s">
        <v>29</v>
      </c>
      <c r="D18" s="44" t="s">
        <v>30</v>
      </c>
      <c r="E18" s="44" t="s">
        <v>31</v>
      </c>
      <c r="F18" s="44" t="s">
        <v>46</v>
      </c>
      <c r="G18" s="44" t="s">
        <v>32</v>
      </c>
      <c r="H18" s="44" t="s">
        <v>33</v>
      </c>
      <c r="I18" s="42" t="s">
        <v>34</v>
      </c>
      <c r="J18" s="42"/>
    </row>
    <row r="19" spans="1:10" ht="19.5" customHeight="1" thickBot="1">
      <c r="A19" s="45"/>
      <c r="B19" s="45"/>
      <c r="C19" s="45"/>
      <c r="D19" s="45"/>
      <c r="E19" s="45"/>
      <c r="F19" s="45"/>
      <c r="G19" s="45"/>
      <c r="H19" s="45"/>
      <c r="I19" s="13" t="s">
        <v>35</v>
      </c>
      <c r="J19" s="13" t="s">
        <v>36</v>
      </c>
    </row>
    <row r="20" spans="1:10" ht="19.5" customHeight="1" thickTop="1">
      <c r="A20" s="8" t="s">
        <v>64</v>
      </c>
      <c r="B20" s="10">
        <v>141</v>
      </c>
      <c r="C20" s="10">
        <v>17</v>
      </c>
      <c r="D20" s="10">
        <v>954</v>
      </c>
      <c r="E20" s="10">
        <v>375</v>
      </c>
      <c r="F20" s="10">
        <v>6582</v>
      </c>
      <c r="G20" s="10">
        <v>7250</v>
      </c>
      <c r="H20" s="10">
        <v>122</v>
      </c>
      <c r="I20" s="10">
        <v>41</v>
      </c>
      <c r="J20" s="10">
        <v>91</v>
      </c>
    </row>
    <row r="21" spans="1:10" ht="19.5" customHeight="1">
      <c r="A21" s="8" t="s">
        <v>65</v>
      </c>
      <c r="B21" s="10">
        <v>102</v>
      </c>
      <c r="C21" s="10">
        <v>8</v>
      </c>
      <c r="D21" s="10">
        <v>833</v>
      </c>
      <c r="E21" s="10">
        <v>332</v>
      </c>
      <c r="F21" s="10">
        <v>5934</v>
      </c>
      <c r="G21" s="10">
        <v>7083</v>
      </c>
      <c r="H21" s="10">
        <v>93</v>
      </c>
      <c r="I21" s="10">
        <v>53</v>
      </c>
      <c r="J21" s="10">
        <v>100</v>
      </c>
    </row>
    <row r="22" spans="1:10" ht="19.5" customHeight="1">
      <c r="A22" s="39" t="s">
        <v>66</v>
      </c>
      <c r="B22" s="17">
        <v>95</v>
      </c>
      <c r="C22" s="17">
        <v>7</v>
      </c>
      <c r="D22" s="17">
        <v>819</v>
      </c>
      <c r="E22" s="17">
        <v>329</v>
      </c>
      <c r="F22" s="17">
        <v>5906</v>
      </c>
      <c r="G22" s="17">
        <v>6988</v>
      </c>
      <c r="H22" s="17">
        <v>87</v>
      </c>
      <c r="I22" s="17">
        <v>57</v>
      </c>
      <c r="J22" s="17">
        <v>97</v>
      </c>
    </row>
    <row r="23" spans="1:10" ht="19.5" customHeight="1">
      <c r="A23" s="8" t="s">
        <v>67</v>
      </c>
      <c r="B23" s="10">
        <v>89</v>
      </c>
      <c r="C23" s="10">
        <v>7</v>
      </c>
      <c r="D23" s="10">
        <v>783</v>
      </c>
      <c r="E23" s="10">
        <v>334</v>
      </c>
      <c r="F23" s="10">
        <v>5844</v>
      </c>
      <c r="G23" s="10">
        <v>6958</v>
      </c>
      <c r="H23" s="10">
        <v>68</v>
      </c>
      <c r="I23" s="10">
        <v>65</v>
      </c>
      <c r="J23" s="10">
        <v>96</v>
      </c>
    </row>
    <row r="24" spans="1:10" ht="19.5" customHeight="1" thickBot="1">
      <c r="A24" s="40" t="s">
        <v>68</v>
      </c>
      <c r="B24" s="30">
        <f aca="true" t="shared" si="0" ref="B24:J24">SUM(B25:B29)</f>
        <v>83</v>
      </c>
      <c r="C24" s="30">
        <f t="shared" si="0"/>
        <v>7</v>
      </c>
      <c r="D24" s="30">
        <f t="shared" si="0"/>
        <v>765</v>
      </c>
      <c r="E24" s="30">
        <f t="shared" si="0"/>
        <v>355</v>
      </c>
      <c r="F24" s="30">
        <f t="shared" si="0"/>
        <v>5774</v>
      </c>
      <c r="G24" s="30">
        <f t="shared" si="0"/>
        <v>6849</v>
      </c>
      <c r="H24" s="30">
        <f t="shared" si="0"/>
        <v>51</v>
      </c>
      <c r="I24" s="30">
        <f t="shared" si="0"/>
        <v>80</v>
      </c>
      <c r="J24" s="30">
        <f t="shared" si="0"/>
        <v>108</v>
      </c>
    </row>
    <row r="25" spans="1:10" ht="19.5" customHeight="1" thickTop="1">
      <c r="A25" s="14" t="s">
        <v>52</v>
      </c>
      <c r="B25" s="31">
        <v>20</v>
      </c>
      <c r="C25" s="31">
        <v>6</v>
      </c>
      <c r="D25" s="32">
        <v>95</v>
      </c>
      <c r="E25" s="32">
        <v>109</v>
      </c>
      <c r="F25" s="32">
        <v>1425</v>
      </c>
      <c r="G25" s="32">
        <v>2221</v>
      </c>
      <c r="H25" s="32">
        <v>8</v>
      </c>
      <c r="I25" s="32">
        <v>40</v>
      </c>
      <c r="J25" s="32">
        <v>51</v>
      </c>
    </row>
    <row r="26" spans="1:10" ht="19.5" customHeight="1">
      <c r="A26" s="11" t="s">
        <v>53</v>
      </c>
      <c r="B26" s="33">
        <v>0</v>
      </c>
      <c r="C26" s="33">
        <v>0</v>
      </c>
      <c r="D26" s="10">
        <v>32</v>
      </c>
      <c r="E26" s="10">
        <v>42</v>
      </c>
      <c r="F26" s="10">
        <v>126</v>
      </c>
      <c r="G26" s="10">
        <v>87</v>
      </c>
      <c r="H26" s="10">
        <v>1</v>
      </c>
      <c r="I26" s="10">
        <v>2</v>
      </c>
      <c r="J26" s="10">
        <v>9</v>
      </c>
    </row>
    <row r="27" spans="1:10" ht="19.5" customHeight="1">
      <c r="A27" s="11" t="s">
        <v>54</v>
      </c>
      <c r="B27" s="10">
        <v>36</v>
      </c>
      <c r="C27" s="33">
        <v>0</v>
      </c>
      <c r="D27" s="10">
        <v>434</v>
      </c>
      <c r="E27" s="10">
        <v>146</v>
      </c>
      <c r="F27" s="10">
        <v>2276</v>
      </c>
      <c r="G27" s="10">
        <v>2640</v>
      </c>
      <c r="H27" s="10">
        <v>0</v>
      </c>
      <c r="I27" s="10">
        <v>25</v>
      </c>
      <c r="J27" s="10">
        <v>28</v>
      </c>
    </row>
    <row r="28" spans="1:10" ht="19.5" customHeight="1">
      <c r="A28" s="11" t="s">
        <v>55</v>
      </c>
      <c r="B28" s="10">
        <v>22</v>
      </c>
      <c r="C28" s="33">
        <v>0</v>
      </c>
      <c r="D28" s="10">
        <v>86</v>
      </c>
      <c r="E28" s="10">
        <v>22</v>
      </c>
      <c r="F28" s="10">
        <v>1008</v>
      </c>
      <c r="G28" s="10">
        <v>480</v>
      </c>
      <c r="H28" s="10">
        <v>0</v>
      </c>
      <c r="I28" s="10">
        <v>3</v>
      </c>
      <c r="J28" s="10">
        <v>2</v>
      </c>
    </row>
    <row r="29" spans="1:10" ht="19.5" customHeight="1">
      <c r="A29" s="11" t="s">
        <v>56</v>
      </c>
      <c r="B29" s="10">
        <v>5</v>
      </c>
      <c r="C29" s="33">
        <v>1</v>
      </c>
      <c r="D29" s="10">
        <v>118</v>
      </c>
      <c r="E29" s="10">
        <v>36</v>
      </c>
      <c r="F29" s="10">
        <v>939</v>
      </c>
      <c r="G29" s="10">
        <v>1421</v>
      </c>
      <c r="H29" s="10">
        <v>42</v>
      </c>
      <c r="I29" s="10">
        <v>10</v>
      </c>
      <c r="J29" s="10">
        <v>18</v>
      </c>
    </row>
  </sheetData>
  <sheetProtection/>
  <mergeCells count="43">
    <mergeCell ref="C7:D7"/>
    <mergeCell ref="A4:B4"/>
    <mergeCell ref="A5:B5"/>
    <mergeCell ref="C4:D4"/>
    <mergeCell ref="C5:D5"/>
    <mergeCell ref="C6:D6"/>
    <mergeCell ref="A6:B6"/>
    <mergeCell ref="A7:B7"/>
    <mergeCell ref="E5:F5"/>
    <mergeCell ref="E6:F6"/>
    <mergeCell ref="E7:F7"/>
    <mergeCell ref="E8:F8"/>
    <mergeCell ref="E4:F4"/>
    <mergeCell ref="E9:F9"/>
    <mergeCell ref="G18:G19"/>
    <mergeCell ref="A8:B8"/>
    <mergeCell ref="A9:B9"/>
    <mergeCell ref="C8:D8"/>
    <mergeCell ref="C9:D9"/>
    <mergeCell ref="E18:E19"/>
    <mergeCell ref="A14:B14"/>
    <mergeCell ref="D18:D19"/>
    <mergeCell ref="F18:F19"/>
    <mergeCell ref="E13:F13"/>
    <mergeCell ref="C12:D12"/>
    <mergeCell ref="C13:D13"/>
    <mergeCell ref="C10:D10"/>
    <mergeCell ref="E10:F10"/>
    <mergeCell ref="C14:D14"/>
    <mergeCell ref="C11:D11"/>
    <mergeCell ref="E14:F14"/>
    <mergeCell ref="E11:F11"/>
    <mergeCell ref="E12:F12"/>
    <mergeCell ref="A13:B13"/>
    <mergeCell ref="A10:B10"/>
    <mergeCell ref="A11:B11"/>
    <mergeCell ref="A12:B12"/>
    <mergeCell ref="H18:H19"/>
    <mergeCell ref="I18:J18"/>
    <mergeCell ref="I17:J17"/>
    <mergeCell ref="A18:A19"/>
    <mergeCell ref="B18:B19"/>
    <mergeCell ref="C18:C19"/>
  </mergeCells>
  <printOptions horizontalCentered="1"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scale="98" r:id="rId1"/>
  <headerFooter alignWithMargins="0">
    <oddFooter>&amp;C68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Zeros="0" view="pageBreakPreview" zoomScaleSheetLayoutView="100" workbookViewId="0" topLeftCell="A1">
      <selection activeCell="F42" sqref="F42"/>
    </sheetView>
  </sheetViews>
  <sheetFormatPr defaultColWidth="9.00390625" defaultRowHeight="13.5"/>
  <cols>
    <col min="1" max="1" width="10.875" style="18" customWidth="1"/>
    <col min="2" max="2" width="2.625" style="21" customWidth="1"/>
    <col min="3" max="12" width="7.25390625" style="21" customWidth="1"/>
    <col min="13" max="16384" width="9.00390625" style="21" customWidth="1"/>
  </cols>
  <sheetData>
    <row r="1" spans="1:12" s="19" customFormat="1" ht="19.5" customHeight="1">
      <c r="A1" s="2" t="s">
        <v>50</v>
      </c>
      <c r="B1" s="5"/>
      <c r="C1" s="5"/>
      <c r="D1" s="5"/>
      <c r="E1" s="5"/>
      <c r="F1" s="5"/>
      <c r="G1" s="5"/>
      <c r="H1" s="5"/>
      <c r="I1" s="46" t="s">
        <v>69</v>
      </c>
      <c r="J1" s="46"/>
      <c r="K1" s="46"/>
      <c r="L1" s="46"/>
    </row>
    <row r="2" spans="1:12" s="20" customFormat="1" ht="19.5" customHeight="1">
      <c r="A2" s="42" t="s">
        <v>3</v>
      </c>
      <c r="B2" s="62" t="s">
        <v>4</v>
      </c>
      <c r="C2" s="42" t="s">
        <v>5</v>
      </c>
      <c r="D2" s="42"/>
      <c r="E2" s="42"/>
      <c r="F2" s="42"/>
      <c r="G2" s="42"/>
      <c r="H2" s="42"/>
      <c r="I2" s="42"/>
      <c r="J2" s="42"/>
      <c r="K2" s="42"/>
      <c r="L2" s="42"/>
    </row>
    <row r="3" spans="1:12" s="20" customFormat="1" ht="19.5" customHeight="1">
      <c r="A3" s="42"/>
      <c r="B3" s="62"/>
      <c r="C3" s="42" t="s">
        <v>6</v>
      </c>
      <c r="D3" s="42" t="s">
        <v>7</v>
      </c>
      <c r="E3" s="42" t="s">
        <v>8</v>
      </c>
      <c r="F3" s="59" t="s">
        <v>9</v>
      </c>
      <c r="G3" s="42" t="s">
        <v>10</v>
      </c>
      <c r="H3" s="42"/>
      <c r="I3" s="42" t="s">
        <v>11</v>
      </c>
      <c r="J3" s="59" t="s">
        <v>12</v>
      </c>
      <c r="K3" s="42" t="s">
        <v>13</v>
      </c>
      <c r="L3" s="42" t="s">
        <v>14</v>
      </c>
    </row>
    <row r="4" spans="1:12" s="20" customFormat="1" ht="24.75" thickBot="1">
      <c r="A4" s="57"/>
      <c r="B4" s="63"/>
      <c r="C4" s="57"/>
      <c r="D4" s="57"/>
      <c r="E4" s="57"/>
      <c r="F4" s="60"/>
      <c r="G4" s="12" t="s">
        <v>47</v>
      </c>
      <c r="H4" s="7" t="s">
        <v>15</v>
      </c>
      <c r="I4" s="57"/>
      <c r="J4" s="60"/>
      <c r="K4" s="57"/>
      <c r="L4" s="57"/>
    </row>
    <row r="5" spans="1:12" s="19" customFormat="1" ht="39" customHeight="1" thickTop="1">
      <c r="A5" s="27" t="s">
        <v>44</v>
      </c>
      <c r="B5" s="26" t="s">
        <v>16</v>
      </c>
      <c r="C5" s="34">
        <v>0</v>
      </c>
      <c r="D5" s="34">
        <v>1</v>
      </c>
      <c r="E5" s="34">
        <v>33</v>
      </c>
      <c r="F5" s="34">
        <v>14</v>
      </c>
      <c r="G5" s="34">
        <v>0</v>
      </c>
      <c r="H5" s="34">
        <v>2</v>
      </c>
      <c r="I5" s="34">
        <v>0</v>
      </c>
      <c r="J5" s="34">
        <v>0</v>
      </c>
      <c r="K5" s="34">
        <v>8</v>
      </c>
      <c r="L5" s="35">
        <v>58</v>
      </c>
    </row>
    <row r="6" spans="1:12" s="19" customFormat="1" ht="19.5" customHeight="1">
      <c r="A6" s="9" t="s">
        <v>19</v>
      </c>
      <c r="B6" s="15" t="s">
        <v>16</v>
      </c>
      <c r="C6" s="36">
        <v>0</v>
      </c>
      <c r="D6" s="36">
        <v>0</v>
      </c>
      <c r="E6" s="36">
        <v>15</v>
      </c>
      <c r="F6" s="36">
        <v>2</v>
      </c>
      <c r="G6" s="36">
        <v>0</v>
      </c>
      <c r="H6" s="36">
        <v>1</v>
      </c>
      <c r="I6" s="36">
        <v>0</v>
      </c>
      <c r="J6" s="36">
        <v>1</v>
      </c>
      <c r="K6" s="36">
        <v>3</v>
      </c>
      <c r="L6" s="36">
        <v>22</v>
      </c>
    </row>
    <row r="7" spans="1:12" s="19" customFormat="1" ht="19.5" customHeight="1">
      <c r="A7" s="8" t="s">
        <v>20</v>
      </c>
      <c r="B7" s="15" t="s">
        <v>16</v>
      </c>
      <c r="C7" s="28">
        <v>0</v>
      </c>
      <c r="D7" s="28">
        <v>2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2</v>
      </c>
      <c r="L7" s="36">
        <v>5</v>
      </c>
    </row>
    <row r="8" spans="1:12" s="19" customFormat="1" ht="19.5" customHeight="1">
      <c r="A8" s="8" t="s">
        <v>21</v>
      </c>
      <c r="B8" s="15" t="s">
        <v>16</v>
      </c>
      <c r="C8" s="28">
        <v>0</v>
      </c>
      <c r="D8" s="28">
        <v>3</v>
      </c>
      <c r="E8" s="28">
        <v>20</v>
      </c>
      <c r="F8" s="28">
        <v>26</v>
      </c>
      <c r="G8" s="28">
        <v>0</v>
      </c>
      <c r="H8" s="28">
        <v>3</v>
      </c>
      <c r="I8" s="28">
        <v>0</v>
      </c>
      <c r="J8" s="28">
        <v>1</v>
      </c>
      <c r="K8" s="28">
        <v>7</v>
      </c>
      <c r="L8" s="36">
        <v>60</v>
      </c>
    </row>
    <row r="9" spans="1:12" s="19" customFormat="1" ht="19.5" customHeight="1">
      <c r="A9" s="8" t="s">
        <v>22</v>
      </c>
      <c r="B9" s="15" t="s">
        <v>16</v>
      </c>
      <c r="C9" s="28">
        <v>0</v>
      </c>
      <c r="D9" s="28">
        <v>2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36">
        <v>3</v>
      </c>
    </row>
    <row r="10" spans="1:12" s="19" customFormat="1" ht="19.5" customHeight="1">
      <c r="A10" s="8" t="s">
        <v>23</v>
      </c>
      <c r="B10" s="15" t="s">
        <v>16</v>
      </c>
      <c r="C10" s="28">
        <v>0</v>
      </c>
      <c r="D10" s="28">
        <v>1</v>
      </c>
      <c r="E10" s="28">
        <v>9</v>
      </c>
      <c r="F10" s="28">
        <v>3</v>
      </c>
      <c r="G10" s="28">
        <v>0</v>
      </c>
      <c r="H10" s="28">
        <v>0</v>
      </c>
      <c r="I10" s="28">
        <v>0</v>
      </c>
      <c r="J10" s="28">
        <v>0</v>
      </c>
      <c r="K10" s="28">
        <v>2</v>
      </c>
      <c r="L10" s="36">
        <v>15</v>
      </c>
    </row>
    <row r="11" spans="1:12" s="19" customFormat="1" ht="19.5" customHeight="1">
      <c r="A11" s="8" t="s">
        <v>15</v>
      </c>
      <c r="B11" s="15" t="s">
        <v>16</v>
      </c>
      <c r="C11" s="28">
        <v>0</v>
      </c>
      <c r="D11" s="28">
        <v>0</v>
      </c>
      <c r="E11" s="28">
        <v>16</v>
      </c>
      <c r="F11" s="28">
        <v>5</v>
      </c>
      <c r="G11" s="28">
        <v>0</v>
      </c>
      <c r="H11" s="28">
        <v>2</v>
      </c>
      <c r="I11" s="28">
        <v>0</v>
      </c>
      <c r="J11" s="28">
        <v>0</v>
      </c>
      <c r="K11" s="28">
        <v>2</v>
      </c>
      <c r="L11" s="36">
        <v>25</v>
      </c>
    </row>
    <row r="12" spans="1:12" s="19" customFormat="1" ht="19.5" customHeight="1">
      <c r="A12" s="8" t="s">
        <v>17</v>
      </c>
      <c r="B12" s="15" t="s">
        <v>16</v>
      </c>
      <c r="C12" s="28">
        <f aca="true" t="shared" si="0" ref="C12:L12">SUM(C5:C11)</f>
        <v>0</v>
      </c>
      <c r="D12" s="28">
        <f t="shared" si="0"/>
        <v>9</v>
      </c>
      <c r="E12" s="28">
        <f t="shared" si="0"/>
        <v>94</v>
      </c>
      <c r="F12" s="28">
        <f t="shared" si="0"/>
        <v>50</v>
      </c>
      <c r="G12" s="28">
        <f t="shared" si="0"/>
        <v>0</v>
      </c>
      <c r="H12" s="28">
        <f t="shared" si="0"/>
        <v>8</v>
      </c>
      <c r="I12" s="28">
        <f t="shared" si="0"/>
        <v>0</v>
      </c>
      <c r="J12" s="28">
        <f t="shared" si="0"/>
        <v>3</v>
      </c>
      <c r="K12" s="28">
        <f t="shared" si="0"/>
        <v>24</v>
      </c>
      <c r="L12" s="28">
        <f t="shared" si="0"/>
        <v>188</v>
      </c>
    </row>
    <row r="13" spans="1:12" s="19" customFormat="1" ht="19.5" customHeight="1" thickBot="1">
      <c r="A13" s="7" t="s">
        <v>24</v>
      </c>
      <c r="B13" s="16" t="s">
        <v>16</v>
      </c>
      <c r="C13" s="37">
        <v>0</v>
      </c>
      <c r="D13" s="37">
        <v>0</v>
      </c>
      <c r="E13" s="37">
        <v>2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2</v>
      </c>
    </row>
    <row r="14" spans="1:12" s="19" customFormat="1" ht="19.5" customHeight="1" thickTop="1">
      <c r="A14" s="43" t="s">
        <v>18</v>
      </c>
      <c r="B14" s="61"/>
      <c r="C14" s="25">
        <f>SUM(C12:C13)</f>
        <v>0</v>
      </c>
      <c r="D14" s="25">
        <f aca="true" t="shared" si="1" ref="D14:L14">SUM(D12:D13)</f>
        <v>9</v>
      </c>
      <c r="E14" s="25">
        <f t="shared" si="1"/>
        <v>96</v>
      </c>
      <c r="F14" s="25">
        <f t="shared" si="1"/>
        <v>50</v>
      </c>
      <c r="G14" s="25">
        <f t="shared" si="1"/>
        <v>0</v>
      </c>
      <c r="H14" s="25">
        <f t="shared" si="1"/>
        <v>8</v>
      </c>
      <c r="I14" s="25">
        <f t="shared" si="1"/>
        <v>0</v>
      </c>
      <c r="J14" s="25">
        <f t="shared" si="1"/>
        <v>3</v>
      </c>
      <c r="K14" s="25">
        <f t="shared" si="1"/>
        <v>24</v>
      </c>
      <c r="L14" s="25">
        <f t="shared" si="1"/>
        <v>190</v>
      </c>
    </row>
    <row r="15" spans="1:12" s="19" customFormat="1" ht="19.5" customHeight="1">
      <c r="A15" s="42" t="s">
        <v>25</v>
      </c>
      <c r="B15" s="58"/>
      <c r="C15" s="24">
        <f>C14/L14</f>
        <v>0</v>
      </c>
      <c r="D15" s="29">
        <f>D14/L14*100</f>
        <v>4.736842105263158</v>
      </c>
      <c r="E15" s="29">
        <f>E14/L14*100</f>
        <v>50.526315789473685</v>
      </c>
      <c r="F15" s="29">
        <f>F14/L14*100</f>
        <v>26.31578947368421</v>
      </c>
      <c r="G15" s="29">
        <f>G14/L14*100</f>
        <v>0</v>
      </c>
      <c r="H15" s="29">
        <f>H14/L14*100</f>
        <v>4.2105263157894735</v>
      </c>
      <c r="I15" s="29">
        <f>I14/L14*100</f>
        <v>0</v>
      </c>
      <c r="J15" s="29">
        <f>J14/L14*100</f>
        <v>1.5789473684210527</v>
      </c>
      <c r="K15" s="29">
        <f>K14/L14*100</f>
        <v>12.631578947368421</v>
      </c>
      <c r="L15" s="29">
        <f>L14/L14*100</f>
        <v>100</v>
      </c>
    </row>
    <row r="16" spans="1:13" ht="19.5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="19" customFormat="1" ht="19.5" customHeight="1"/>
    <row r="18" spans="1:11" s="19" customFormat="1" ht="19.5" customHeight="1">
      <c r="A18" s="1" t="s">
        <v>51</v>
      </c>
      <c r="D18" s="22"/>
      <c r="E18" s="22"/>
      <c r="J18" s="65" t="s">
        <v>26</v>
      </c>
      <c r="K18" s="65"/>
    </row>
    <row r="19" spans="1:11" s="19" customFormat="1" ht="19.5" customHeight="1" thickBot="1">
      <c r="A19" s="45" t="s">
        <v>57</v>
      </c>
      <c r="B19" s="45"/>
      <c r="C19" s="45"/>
      <c r="D19" s="67" t="s">
        <v>58</v>
      </c>
      <c r="E19" s="68"/>
      <c r="F19" s="68"/>
      <c r="G19" s="69"/>
      <c r="H19" s="57" t="s">
        <v>43</v>
      </c>
      <c r="I19" s="57"/>
      <c r="J19" s="57"/>
      <c r="K19" s="57"/>
    </row>
    <row r="20" spans="1:11" s="19" customFormat="1" ht="19.5" customHeight="1" thickTop="1">
      <c r="A20" s="43" t="s">
        <v>38</v>
      </c>
      <c r="B20" s="43"/>
      <c r="C20" s="43"/>
      <c r="D20" s="66">
        <v>153</v>
      </c>
      <c r="E20" s="66"/>
      <c r="F20" s="66"/>
      <c r="G20" s="66"/>
      <c r="H20" s="66">
        <v>13</v>
      </c>
      <c r="I20" s="66"/>
      <c r="J20" s="66"/>
      <c r="K20" s="66"/>
    </row>
    <row r="21" spans="1:11" s="19" customFormat="1" ht="19.5" customHeight="1">
      <c r="A21" s="42" t="s">
        <v>39</v>
      </c>
      <c r="B21" s="42"/>
      <c r="C21" s="42"/>
      <c r="D21" s="71">
        <v>50</v>
      </c>
      <c r="E21" s="71"/>
      <c r="F21" s="71"/>
      <c r="G21" s="71"/>
      <c r="H21" s="71">
        <v>2</v>
      </c>
      <c r="I21" s="71"/>
      <c r="J21" s="71"/>
      <c r="K21" s="71"/>
    </row>
    <row r="22" spans="1:11" s="19" customFormat="1" ht="19.5" customHeight="1">
      <c r="A22" s="42" t="s">
        <v>40</v>
      </c>
      <c r="B22" s="42"/>
      <c r="C22" s="42"/>
      <c r="D22" s="71">
        <v>126</v>
      </c>
      <c r="E22" s="71"/>
      <c r="F22" s="71"/>
      <c r="G22" s="71"/>
      <c r="H22" s="71">
        <v>7</v>
      </c>
      <c r="I22" s="71"/>
      <c r="J22" s="71"/>
      <c r="K22" s="71"/>
    </row>
    <row r="23" spans="1:11" s="19" customFormat="1" ht="19.5" customHeight="1">
      <c r="A23" s="43" t="s">
        <v>41</v>
      </c>
      <c r="B23" s="43"/>
      <c r="C23" s="43"/>
      <c r="D23" s="66">
        <v>80</v>
      </c>
      <c r="E23" s="66"/>
      <c r="F23" s="66"/>
      <c r="G23" s="66"/>
      <c r="H23" s="64">
        <v>6</v>
      </c>
      <c r="I23" s="64"/>
      <c r="J23" s="64"/>
      <c r="K23" s="64"/>
    </row>
    <row r="24" spans="1:11" s="19" customFormat="1" ht="19.5" customHeight="1" thickBot="1">
      <c r="A24" s="57" t="s">
        <v>42</v>
      </c>
      <c r="B24" s="57"/>
      <c r="C24" s="57"/>
      <c r="D24" s="70">
        <v>78</v>
      </c>
      <c r="E24" s="70"/>
      <c r="F24" s="70"/>
      <c r="G24" s="70"/>
      <c r="H24" s="70">
        <v>8</v>
      </c>
      <c r="I24" s="70"/>
      <c r="J24" s="70"/>
      <c r="K24" s="70"/>
    </row>
    <row r="25" spans="1:11" s="19" customFormat="1" ht="19.5" customHeight="1" thickTop="1">
      <c r="A25" s="43" t="s">
        <v>17</v>
      </c>
      <c r="B25" s="43"/>
      <c r="C25" s="43"/>
      <c r="D25" s="66">
        <f>SUM(D20:G24)</f>
        <v>487</v>
      </c>
      <c r="E25" s="66"/>
      <c r="F25" s="66"/>
      <c r="G25" s="66"/>
      <c r="H25" s="66">
        <f>SUM(H20:K24)</f>
        <v>36</v>
      </c>
      <c r="I25" s="66"/>
      <c r="J25" s="66"/>
      <c r="K25" s="66"/>
    </row>
    <row r="26" s="19" customFormat="1" ht="19.5" customHeight="1">
      <c r="A26" s="41" t="s">
        <v>70</v>
      </c>
    </row>
  </sheetData>
  <sheetProtection/>
  <mergeCells count="37">
    <mergeCell ref="H24:K24"/>
    <mergeCell ref="H25:K25"/>
    <mergeCell ref="D20:G20"/>
    <mergeCell ref="D21:G21"/>
    <mergeCell ref="D22:G22"/>
    <mergeCell ref="H21:K21"/>
    <mergeCell ref="D23:G23"/>
    <mergeCell ref="D24:G24"/>
    <mergeCell ref="D25:G25"/>
    <mergeCell ref="H22:K22"/>
    <mergeCell ref="H23:K23"/>
    <mergeCell ref="J18:K18"/>
    <mergeCell ref="H19:K19"/>
    <mergeCell ref="H20:K20"/>
    <mergeCell ref="D19:G19"/>
    <mergeCell ref="A25:C25"/>
    <mergeCell ref="A20:C20"/>
    <mergeCell ref="A21:C21"/>
    <mergeCell ref="A22:C22"/>
    <mergeCell ref="A23:C23"/>
    <mergeCell ref="A24:C24"/>
    <mergeCell ref="A19:C19"/>
    <mergeCell ref="I1:L1"/>
    <mergeCell ref="L3:L4"/>
    <mergeCell ref="I3:I4"/>
    <mergeCell ref="J3:J4"/>
    <mergeCell ref="K3:K4"/>
    <mergeCell ref="A2:A4"/>
    <mergeCell ref="B2:B4"/>
    <mergeCell ref="C2:L2"/>
    <mergeCell ref="A15:B15"/>
    <mergeCell ref="G3:H3"/>
    <mergeCell ref="C3:C4"/>
    <mergeCell ref="D3:D4"/>
    <mergeCell ref="E3:E4"/>
    <mergeCell ref="F3:F4"/>
    <mergeCell ref="A14:B14"/>
  </mergeCells>
  <printOptions horizontalCentered="1"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2018-11-22T08:08:54Z</cp:lastPrinted>
  <dcterms:created xsi:type="dcterms:W3CDTF">2006-12-08T08:31:31Z</dcterms:created>
  <dcterms:modified xsi:type="dcterms:W3CDTF">2018-12-19T06:09:04Z</dcterms:modified>
  <cp:category/>
  <cp:version/>
  <cp:contentType/>
  <cp:contentStatus/>
</cp:coreProperties>
</file>