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15" windowWidth="14610" windowHeight="7335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<sst xmlns="http://schemas.openxmlformats.org/spreadsheetml/2006/main" count="91" uniqueCount="72">
  <si>
    <t>第１表　林業普及指導員活動状況</t>
  </si>
  <si>
    <t>平成１７年度</t>
  </si>
  <si>
    <t>指導人員</t>
  </si>
  <si>
    <t>矢板</t>
  </si>
  <si>
    <t>時間</t>
  </si>
  <si>
    <t>年次　事務所</t>
  </si>
  <si>
    <t>（単位：人、時間）</t>
  </si>
  <si>
    <t>平成１８年度</t>
  </si>
  <si>
    <t>第３表　高性能林業機械の所有形態別導入状況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</si>
  <si>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</si>
  <si>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</si>
  <si>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</si>
  <si>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</si>
  <si>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</si>
  <si>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</si>
  <si>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</si>
  <si>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</si>
  <si>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</si>
  <si>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</si>
  <si>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</si>
  <si>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</si>
  <si>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</si>
  <si>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</si>
  <si>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</si>
  <si>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</si>
  <si>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</si>
  <si>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</si>
  <si>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</si>
  <si>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</si>
  <si>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</si>
  <si>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</si>
  <si>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</si>
  <si>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第４表　林業普及推進団体</t>
  </si>
  <si>
    <t>（単位：人）</t>
  </si>
  <si>
    <t>栃木県林業振興協会</t>
  </si>
  <si>
    <t>第２表　林業機械の保有状況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</si>
  <si>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</si>
  <si>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</si>
  <si>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</si>
  <si>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</si>
  <si>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</si>
  <si>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</si>
  <si>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</si>
  <si>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</si>
  <si>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</si>
  <si>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</si>
  <si>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平成１８年３月</t>
  </si>
  <si>
    <t>平成１９年３月</t>
  </si>
  <si>
    <t>チェーン　　　ソ　　ー</t>
  </si>
  <si>
    <t>11　林業普及</t>
  </si>
  <si>
    <t>平成１９年度</t>
  </si>
  <si>
    <t>-</t>
  </si>
  <si>
    <t>平成２０年３月</t>
  </si>
  <si>
    <t>平成２０年度</t>
  </si>
  <si>
    <t>県　　　　　西</t>
  </si>
  <si>
    <t>県　　　　　東</t>
  </si>
  <si>
    <t>県　　　　　北</t>
  </si>
  <si>
    <t>県　　　　　南</t>
  </si>
  <si>
    <t>矢　　　　　板</t>
  </si>
  <si>
    <t>事　務　所</t>
  </si>
  <si>
    <t>平成２１年３月</t>
  </si>
  <si>
    <t>県西</t>
  </si>
  <si>
    <t>県東</t>
  </si>
  <si>
    <t>県北</t>
  </si>
  <si>
    <t>県南</t>
  </si>
  <si>
    <t>うち　女性部会</t>
  </si>
  <si>
    <t>平成２１年度</t>
  </si>
  <si>
    <t>※平成２２年４月１日現在</t>
  </si>
  <si>
    <t>平成２２年３月</t>
  </si>
  <si>
    <t>平成２２年３月３１日現在</t>
  </si>
  <si>
    <t>ﾌｪﾗｰﾊﾞﾝﾁｬ
プロセッサ</t>
  </si>
  <si>
    <r>
      <t xml:space="preserve">支　　援
</t>
    </r>
    <r>
      <rPr>
        <sz val="10"/>
        <rFont val="ＭＳ Ｐゴシック"/>
        <family val="3"/>
      </rPr>
      <t>センター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</si>
</sst>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183" fontId="0" fillId="0" borderId="14" xfId="0" applyNumberFormat="1" applyFill="1" applyBorder="1" applyAlignment="1">
      <alignment vertical="center"/>
    </xf>
    <xf numFmtId="183" fontId="0" fillId="0" borderId="15" xfId="0" applyNumberFormat="1" applyFill="1" applyBorder="1" applyAlignment="1">
      <alignment vertical="center"/>
    </xf>
    <xf numFmtId="183" fontId="0" fillId="0" borderId="16" xfId="0" applyNumberFormat="1" applyFill="1" applyBorder="1" applyAlignment="1">
      <alignment vertical="center"/>
    </xf>
    <xf numFmtId="183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3" fontId="0" fillId="0" borderId="19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183" fontId="0" fillId="0" borderId="21" xfId="0" applyNumberFormat="1" applyFill="1" applyBorder="1" applyAlignment="1">
      <alignment vertical="center"/>
    </xf>
    <xf numFmtId="183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0" fillId="0" borderId="26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horizontal="right" vertical="center"/>
    </xf>
    <xf numFmtId="183" fontId="0" fillId="0" borderId="15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3" fontId="0" fillId="0" borderId="28" xfId="0" applyNumberFormat="1" applyFont="1" applyFill="1" applyBorder="1" applyAlignment="1">
      <alignment horizontal="right" vertical="center"/>
    </xf>
    <xf numFmtId="183" fontId="0" fillId="0" borderId="29" xfId="0" applyNumberFormat="1" applyFont="1" applyFill="1" applyBorder="1" applyAlignment="1">
      <alignment vertical="center"/>
    </xf>
    <xf numFmtId="183" fontId="0" fillId="0" borderId="3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81" fontId="0" fillId="0" borderId="35" xfId="0" applyNumberForma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22" xfId="0" applyNumberFormat="1" applyFill="1" applyBorder="1" applyAlignment="1">
      <alignment horizontal="right" vertical="center"/>
    </xf>
    <xf numFmtId="182" fontId="0" fillId="0" borderId="21" xfId="0" applyNumberForma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82" fontId="0" fillId="0" borderId="36" xfId="0" applyNumberFormat="1" applyFill="1" applyBorder="1" applyAlignment="1">
      <alignment horizontal="right" vertical="center"/>
    </xf>
    <xf numFmtId="182" fontId="0" fillId="0" borderId="40" xfId="0" applyNumberFormat="1" applyFill="1" applyBorder="1" applyAlignment="1">
      <alignment horizontal="right" vertical="center"/>
    </xf>
    <xf numFmtId="182" fontId="0" fillId="0" borderId="18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182" fontId="0" fillId="0" borderId="37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3" fontId="0" fillId="0" borderId="22" xfId="0" applyNumberFormat="1" applyFill="1" applyBorder="1" applyAlignment="1">
      <alignment horizontal="center" vertical="center"/>
    </xf>
    <xf numFmtId="183" fontId="0" fillId="0" borderId="18" xfId="0" applyNumberFormat="1" applyFill="1" applyBorder="1" applyAlignment="1">
      <alignment horizontal="center" vertical="center"/>
    </xf>
    <xf numFmtId="183" fontId="0" fillId="0" borderId="20" xfId="0" applyNumberFormat="1" applyFill="1" applyBorder="1" applyAlignment="1">
      <alignment horizontal="center" vertical="center"/>
    </xf>
    <xf numFmtId="183" fontId="0" fillId="0" borderId="30" xfId="0" applyNumberFormat="1" applyFill="1" applyBorder="1" applyAlignment="1">
      <alignment horizontal="center" vertical="center"/>
    </xf>
    <xf numFmtId="183" fontId="0" fillId="0" borderId="23" xfId="0" applyNumberFormat="1" applyFill="1" applyBorder="1" applyAlignment="1">
      <alignment horizontal="center" vertical="center"/>
    </xf>
    <xf numFmtId="183" fontId="0" fillId="0" borderId="28" xfId="0" applyNumberFormat="1" applyFill="1" applyBorder="1" applyAlignment="1">
      <alignment horizontal="center" vertical="center"/>
    </xf>
    <xf numFmtId="183" fontId="0" fillId="0" borderId="36" xfId="0" applyNumberFormat="1" applyFill="1" applyBorder="1" applyAlignment="1">
      <alignment horizontal="center" vertical="center"/>
    </xf>
    <xf numFmtId="183" fontId="0" fillId="0" borderId="40" xfId="0" applyNumberFormat="1" applyFill="1" applyBorder="1" applyAlignment="1">
      <alignment horizontal="center" vertical="center"/>
    </xf>
    <xf numFmtId="183" fontId="0" fillId="0" borderId="37" xfId="0" applyNumberFormat="1" applyFill="1" applyBorder="1" applyAlignment="1">
      <alignment horizontal="center" vertical="center"/>
    </xf>
    <xf numFmtId="183" fontId="0" fillId="0" borderId="21" xfId="0" applyNumberFormat="1" applyFill="1" applyBorder="1" applyAlignment="1">
      <alignment horizontal="center" vertical="center"/>
    </xf>
    <xf numFmtId="183" fontId="0" fillId="0" borderId="2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3" fontId="0" fillId="0" borderId="44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54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0" width="8.125" style="3" customWidth="1"/>
    <col min="11" max="16384" width="9.00390625" style="3" customWidth="1"/>
  </cols>
  <sheetData>
    <row r="1" ht="19.5" customHeight="1">
      <c r="A1" s="2" t="s">
        <v>49</v>
      </c>
    </row>
    <row r="2" ht="19.5" customHeight="1"/>
    <row r="3" ht="19.5" customHeight="1">
      <c r="A3" s="2" t="s">
        <v>0</v>
      </c>
    </row>
    <row r="4" ht="19.5" customHeight="1"/>
    <row r="5" spans="2:6" ht="19.5" customHeight="1">
      <c r="B5" s="4"/>
      <c r="C5" s="4"/>
      <c r="E5" s="68" t="s">
        <v>6</v>
      </c>
      <c r="F5" s="68"/>
    </row>
    <row r="6" spans="1:6" s="5" customFormat="1" ht="19.5" customHeight="1">
      <c r="A6" s="64" t="s">
        <v>5</v>
      </c>
      <c r="B6" s="65"/>
      <c r="C6" s="76" t="s">
        <v>2</v>
      </c>
      <c r="D6" s="65"/>
      <c r="E6" s="72" t="s">
        <v>4</v>
      </c>
      <c r="F6" s="73"/>
    </row>
    <row r="7" spans="1:6" ht="19.5" customHeight="1">
      <c r="A7" s="66" t="s">
        <v>1</v>
      </c>
      <c r="B7" s="67"/>
      <c r="C7" s="69">
        <v>50247</v>
      </c>
      <c r="D7" s="77"/>
      <c r="E7" s="69">
        <v>55183</v>
      </c>
      <c r="F7" s="70"/>
    </row>
    <row r="8" spans="1:6" ht="19.5" customHeight="1">
      <c r="A8" s="80" t="s">
        <v>7</v>
      </c>
      <c r="B8" s="81"/>
      <c r="C8" s="59">
        <v>60579</v>
      </c>
      <c r="D8" s="60"/>
      <c r="E8" s="59">
        <v>50569</v>
      </c>
      <c r="F8" s="71"/>
    </row>
    <row r="9" spans="1:6" ht="19.5" customHeight="1">
      <c r="A9" s="80" t="s">
        <v>50</v>
      </c>
      <c r="B9" s="81"/>
      <c r="C9" s="59">
        <v>45378</v>
      </c>
      <c r="D9" s="60"/>
      <c r="E9" s="59">
        <v>50216</v>
      </c>
      <c r="F9" s="71"/>
    </row>
    <row r="10" spans="1:6" ht="19.5" customHeight="1">
      <c r="A10" s="80" t="s">
        <v>53</v>
      </c>
      <c r="B10" s="81"/>
      <c r="C10" s="59">
        <v>29454</v>
      </c>
      <c r="D10" s="60"/>
      <c r="E10" s="59">
        <v>45996</v>
      </c>
      <c r="F10" s="71"/>
    </row>
    <row r="11" spans="1:6" ht="19.5" customHeight="1">
      <c r="A11" s="82" t="s">
        <v>66</v>
      </c>
      <c r="B11" s="83"/>
      <c r="C11" s="74">
        <f>SUM(C12:C16)</f>
        <v>28515</v>
      </c>
      <c r="D11" s="84"/>
      <c r="E11" s="74">
        <f>SUM(E12:E16)</f>
        <v>44116</v>
      </c>
      <c r="F11" s="75"/>
    </row>
    <row r="12" spans="1:6" ht="19.5" customHeight="1">
      <c r="A12" s="66" t="s">
        <v>54</v>
      </c>
      <c r="B12" s="67"/>
      <c r="C12" s="62">
        <v>10889</v>
      </c>
      <c r="D12" s="63"/>
      <c r="E12" s="55">
        <v>14273</v>
      </c>
      <c r="F12" s="56"/>
    </row>
    <row r="13" spans="1:6" ht="19.5" customHeight="1">
      <c r="A13" s="80" t="s">
        <v>55</v>
      </c>
      <c r="B13" s="81"/>
      <c r="C13" s="57">
        <v>4671</v>
      </c>
      <c r="D13" s="61"/>
      <c r="E13" s="57">
        <v>7017</v>
      </c>
      <c r="F13" s="58"/>
    </row>
    <row r="14" spans="1:6" ht="19.5" customHeight="1">
      <c r="A14" s="80" t="s">
        <v>56</v>
      </c>
      <c r="B14" s="81"/>
      <c r="C14" s="57">
        <v>5842</v>
      </c>
      <c r="D14" s="61"/>
      <c r="E14" s="57">
        <v>10344</v>
      </c>
      <c r="F14" s="58"/>
    </row>
    <row r="15" spans="1:6" ht="19.5" customHeight="1">
      <c r="A15" s="80" t="s">
        <v>57</v>
      </c>
      <c r="B15" s="81"/>
      <c r="C15" s="57">
        <v>2718</v>
      </c>
      <c r="D15" s="61"/>
      <c r="E15" s="57">
        <v>5421</v>
      </c>
      <c r="F15" s="58"/>
    </row>
    <row r="16" spans="1:6" ht="19.5" customHeight="1">
      <c r="A16" s="82" t="s">
        <v>58</v>
      </c>
      <c r="B16" s="83"/>
      <c r="C16" s="74">
        <v>4395</v>
      </c>
      <c r="D16" s="84"/>
      <c r="E16" s="74">
        <v>7061</v>
      </c>
      <c r="F16" s="75"/>
    </row>
    <row r="17" ht="19.5" customHeight="1">
      <c r="A17" s="6"/>
    </row>
    <row r="22" ht="19.5" customHeight="1">
      <c r="A22" s="2" t="s">
        <v>35</v>
      </c>
    </row>
    <row r="23" spans="9:10" ht="19.5" customHeight="1">
      <c r="I23" s="85" t="s">
        <v>36</v>
      </c>
      <c r="J23" s="85"/>
    </row>
    <row r="24" spans="1:10" ht="19.5" customHeight="1">
      <c r="A24" s="86" t="s">
        <v>5</v>
      </c>
      <c r="B24" s="78" t="s">
        <v>37</v>
      </c>
      <c r="C24" s="88" t="s">
        <v>38</v>
      </c>
      <c r="D24" s="78" t="s">
        <v>39</v>
      </c>
      <c r="E24" s="78" t="s">
        <v>40</v>
      </c>
      <c r="F24" s="78" t="s">
        <v>48</v>
      </c>
      <c r="G24" s="78" t="s">
        <v>41</v>
      </c>
      <c r="H24" s="78" t="s">
        <v>42</v>
      </c>
      <c r="I24" s="90" t="s">
        <v>43</v>
      </c>
      <c r="J24" s="91"/>
    </row>
    <row r="25" spans="1:10" ht="19.5" customHeight="1">
      <c r="A25" s="87"/>
      <c r="B25" s="79"/>
      <c r="C25" s="89"/>
      <c r="D25" s="79"/>
      <c r="E25" s="79"/>
      <c r="F25" s="79"/>
      <c r="G25" s="79"/>
      <c r="H25" s="79"/>
      <c r="I25" s="7" t="s">
        <v>44</v>
      </c>
      <c r="J25" s="8" t="s">
        <v>45</v>
      </c>
    </row>
    <row r="26" spans="1:10" ht="19.5" customHeight="1">
      <c r="A26" s="9" t="s">
        <v>46</v>
      </c>
      <c r="B26" s="10">
        <v>238</v>
      </c>
      <c r="C26" s="11">
        <v>47</v>
      </c>
      <c r="D26" s="10">
        <v>1175</v>
      </c>
      <c r="E26" s="10">
        <v>403</v>
      </c>
      <c r="F26" s="10">
        <v>7608</v>
      </c>
      <c r="G26" s="10">
        <v>8109</v>
      </c>
      <c r="H26" s="10">
        <v>174</v>
      </c>
      <c r="I26" s="12">
        <v>31</v>
      </c>
      <c r="J26" s="13">
        <v>88</v>
      </c>
    </row>
    <row r="27" spans="1:10" ht="19.5" customHeight="1">
      <c r="A27" s="14" t="s">
        <v>47</v>
      </c>
      <c r="B27" s="15">
        <v>234</v>
      </c>
      <c r="C27" s="16">
        <v>47</v>
      </c>
      <c r="D27" s="15">
        <v>1160</v>
      </c>
      <c r="E27" s="15">
        <v>395</v>
      </c>
      <c r="F27" s="15">
        <v>7575</v>
      </c>
      <c r="G27" s="15">
        <v>8109</v>
      </c>
      <c r="H27" s="15">
        <v>174</v>
      </c>
      <c r="I27" s="17">
        <v>31</v>
      </c>
      <c r="J27" s="18">
        <v>91</v>
      </c>
    </row>
    <row r="28" spans="1:10" ht="19.5" customHeight="1">
      <c r="A28" s="14" t="s">
        <v>52</v>
      </c>
      <c r="B28" s="15">
        <v>228</v>
      </c>
      <c r="C28" s="16">
        <v>47</v>
      </c>
      <c r="D28" s="15">
        <v>1159</v>
      </c>
      <c r="E28" s="15">
        <v>396</v>
      </c>
      <c r="F28" s="15">
        <v>7565</v>
      </c>
      <c r="G28" s="15">
        <v>8099</v>
      </c>
      <c r="H28" s="15">
        <v>171</v>
      </c>
      <c r="I28" s="17">
        <v>30</v>
      </c>
      <c r="J28" s="18">
        <v>89</v>
      </c>
    </row>
    <row r="29" spans="1:10" ht="19.5" customHeight="1">
      <c r="A29" s="14" t="s">
        <v>60</v>
      </c>
      <c r="B29" s="15">
        <v>226</v>
      </c>
      <c r="C29" s="16">
        <v>47</v>
      </c>
      <c r="D29" s="15">
        <v>1148</v>
      </c>
      <c r="E29" s="15">
        <v>401</v>
      </c>
      <c r="F29" s="15">
        <v>7431</v>
      </c>
      <c r="G29" s="15">
        <v>8091</v>
      </c>
      <c r="H29" s="15">
        <v>171</v>
      </c>
      <c r="I29" s="17">
        <v>31</v>
      </c>
      <c r="J29" s="18">
        <v>93</v>
      </c>
    </row>
    <row r="30" spans="1:10" ht="19.5" customHeight="1">
      <c r="A30" s="19" t="s">
        <v>68</v>
      </c>
      <c r="B30" s="26">
        <f aca="true" t="shared" si="0" ref="B30:J30">SUM(B31:B35)</f>
        <v>202</v>
      </c>
      <c r="C30" s="26">
        <f t="shared" si="0"/>
        <v>39</v>
      </c>
      <c r="D30" s="26">
        <f t="shared" si="0"/>
        <v>1110</v>
      </c>
      <c r="E30" s="26">
        <f t="shared" si="0"/>
        <v>415</v>
      </c>
      <c r="F30" s="26">
        <f t="shared" si="0"/>
        <v>7145</v>
      </c>
      <c r="G30" s="26">
        <f t="shared" si="0"/>
        <v>7753</v>
      </c>
      <c r="H30" s="26">
        <f t="shared" si="0"/>
        <v>160</v>
      </c>
      <c r="I30" s="27">
        <f t="shared" si="0"/>
        <v>34</v>
      </c>
      <c r="J30" s="28">
        <f t="shared" si="0"/>
        <v>90</v>
      </c>
    </row>
    <row r="31" spans="1:10" ht="19.5" customHeight="1">
      <c r="A31" s="20" t="s">
        <v>61</v>
      </c>
      <c r="B31" s="29">
        <v>115</v>
      </c>
      <c r="C31" s="30">
        <v>36</v>
      </c>
      <c r="D31" s="31">
        <v>333</v>
      </c>
      <c r="E31" s="31">
        <v>157</v>
      </c>
      <c r="F31" s="31">
        <v>2396</v>
      </c>
      <c r="G31" s="31">
        <v>2802</v>
      </c>
      <c r="H31" s="31">
        <v>56</v>
      </c>
      <c r="I31" s="32">
        <v>13</v>
      </c>
      <c r="J31" s="33">
        <v>37</v>
      </c>
    </row>
    <row r="32" spans="1:10" ht="19.5" customHeight="1">
      <c r="A32" s="21" t="s">
        <v>62</v>
      </c>
      <c r="B32" s="34" t="s">
        <v>51</v>
      </c>
      <c r="C32" s="35" t="s">
        <v>51</v>
      </c>
      <c r="D32" s="36">
        <v>11</v>
      </c>
      <c r="E32" s="36">
        <v>33</v>
      </c>
      <c r="F32" s="36">
        <v>70</v>
      </c>
      <c r="G32" s="36">
        <v>47</v>
      </c>
      <c r="H32" s="36">
        <v>2</v>
      </c>
      <c r="I32" s="37">
        <v>2</v>
      </c>
      <c r="J32" s="38">
        <v>11</v>
      </c>
    </row>
    <row r="33" spans="1:10" ht="19.5" customHeight="1">
      <c r="A33" s="21" t="s">
        <v>63</v>
      </c>
      <c r="B33" s="36">
        <v>53</v>
      </c>
      <c r="C33" s="35" t="s">
        <v>51</v>
      </c>
      <c r="D33" s="36">
        <v>517</v>
      </c>
      <c r="E33" s="36">
        <v>191</v>
      </c>
      <c r="F33" s="36">
        <v>2395</v>
      </c>
      <c r="G33" s="36">
        <v>2822</v>
      </c>
      <c r="H33" s="36">
        <v>32</v>
      </c>
      <c r="I33" s="37">
        <v>12</v>
      </c>
      <c r="J33" s="38">
        <v>30</v>
      </c>
    </row>
    <row r="34" spans="1:10" ht="19.5" customHeight="1">
      <c r="A34" s="21" t="s">
        <v>64</v>
      </c>
      <c r="B34" s="36">
        <v>25</v>
      </c>
      <c r="C34" s="35" t="s">
        <v>51</v>
      </c>
      <c r="D34" s="36">
        <v>107</v>
      </c>
      <c r="E34" s="36">
        <v>7</v>
      </c>
      <c r="F34" s="36">
        <v>1118</v>
      </c>
      <c r="G34" s="36">
        <v>484</v>
      </c>
      <c r="H34" s="36">
        <v>11</v>
      </c>
      <c r="I34" s="37">
        <v>1</v>
      </c>
      <c r="J34" s="38">
        <v>3</v>
      </c>
    </row>
    <row r="35" spans="1:10" ht="19.5" customHeight="1">
      <c r="A35" s="22" t="s">
        <v>3</v>
      </c>
      <c r="B35" s="26">
        <v>9</v>
      </c>
      <c r="C35" s="39">
        <v>3</v>
      </c>
      <c r="D35" s="26">
        <v>142</v>
      </c>
      <c r="E35" s="26">
        <v>27</v>
      </c>
      <c r="F35" s="26">
        <v>1166</v>
      </c>
      <c r="G35" s="26">
        <v>1598</v>
      </c>
      <c r="H35" s="26">
        <v>59</v>
      </c>
      <c r="I35" s="40">
        <v>6</v>
      </c>
      <c r="J35" s="41">
        <v>9</v>
      </c>
    </row>
  </sheetData>
  <sheetProtection/>
  <mergeCells count="44">
    <mergeCell ref="D24:D25"/>
    <mergeCell ref="E24:E25"/>
    <mergeCell ref="A16:B16"/>
    <mergeCell ref="C13:D13"/>
    <mergeCell ref="H24:H25"/>
    <mergeCell ref="I24:J24"/>
    <mergeCell ref="E16:F16"/>
    <mergeCell ref="A8:B8"/>
    <mergeCell ref="A9:B9"/>
    <mergeCell ref="I23:J23"/>
    <mergeCell ref="A24:A25"/>
    <mergeCell ref="B24:B25"/>
    <mergeCell ref="C24:C25"/>
    <mergeCell ref="A15:B15"/>
    <mergeCell ref="A12:B12"/>
    <mergeCell ref="A13:B13"/>
    <mergeCell ref="A14:B14"/>
    <mergeCell ref="C6:D6"/>
    <mergeCell ref="C7:D7"/>
    <mergeCell ref="C8:D8"/>
    <mergeCell ref="F24:F25"/>
    <mergeCell ref="G24:G25"/>
    <mergeCell ref="A10:B10"/>
    <mergeCell ref="A11:B11"/>
    <mergeCell ref="C10:D10"/>
    <mergeCell ref="C11:D11"/>
    <mergeCell ref="C16:D16"/>
    <mergeCell ref="A6:B6"/>
    <mergeCell ref="A7:B7"/>
    <mergeCell ref="E5:F5"/>
    <mergeCell ref="E15:F15"/>
    <mergeCell ref="E7:F7"/>
    <mergeCell ref="E8:F8"/>
    <mergeCell ref="E9:F9"/>
    <mergeCell ref="E10:F10"/>
    <mergeCell ref="E6:F6"/>
    <mergeCell ref="E11:F11"/>
    <mergeCell ref="E12:F12"/>
    <mergeCell ref="E13:F13"/>
    <mergeCell ref="E14:F14"/>
    <mergeCell ref="C9:D9"/>
    <mergeCell ref="C14:D14"/>
    <mergeCell ref="C15:D15"/>
    <mergeCell ref="C12:D12"/>
  </mergeCells>
  <printOptions/>
  <pageMargins left="0.7874015748031497" right="0.7874015748031497" top="0.984251968503937" bottom="0.984251968503937" header="0.5118110236220472" footer="0.5118110236220472"/>
  <pageSetup firstPageNumber="7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2.625" style="0" customWidth="1"/>
    <col min="3" max="12" width="7.50390625" style="0" customWidth="1"/>
  </cols>
  <sheetData>
    <row r="1" spans="1:13" ht="17.25">
      <c r="A1" s="4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5"/>
      <c r="B2" s="3"/>
      <c r="C2" s="3"/>
      <c r="D2" s="3"/>
      <c r="E2" s="3"/>
      <c r="F2" s="3"/>
      <c r="G2" s="3"/>
      <c r="H2" s="3"/>
      <c r="I2" s="68" t="s">
        <v>69</v>
      </c>
      <c r="J2" s="68"/>
      <c r="K2" s="68"/>
      <c r="L2" s="68"/>
      <c r="M2" s="3"/>
    </row>
    <row r="3" spans="1:13" s="1" customFormat="1" ht="13.5">
      <c r="A3" s="129" t="s">
        <v>9</v>
      </c>
      <c r="B3" s="132" t="s">
        <v>10</v>
      </c>
      <c r="C3" s="135" t="s">
        <v>11</v>
      </c>
      <c r="D3" s="135"/>
      <c r="E3" s="135"/>
      <c r="F3" s="135"/>
      <c r="G3" s="135"/>
      <c r="H3" s="135"/>
      <c r="I3" s="135"/>
      <c r="J3" s="135"/>
      <c r="K3" s="135"/>
      <c r="L3" s="136"/>
      <c r="M3" s="5"/>
    </row>
    <row r="4" spans="1:13" s="1" customFormat="1" ht="13.5">
      <c r="A4" s="130"/>
      <c r="B4" s="133"/>
      <c r="C4" s="125" t="s">
        <v>12</v>
      </c>
      <c r="D4" s="125" t="s">
        <v>13</v>
      </c>
      <c r="E4" s="125" t="s">
        <v>14</v>
      </c>
      <c r="F4" s="127" t="s">
        <v>15</v>
      </c>
      <c r="G4" s="125" t="s">
        <v>16</v>
      </c>
      <c r="H4" s="125"/>
      <c r="I4" s="125" t="s">
        <v>17</v>
      </c>
      <c r="J4" s="127" t="s">
        <v>18</v>
      </c>
      <c r="K4" s="125" t="s">
        <v>19</v>
      </c>
      <c r="L4" s="123" t="s">
        <v>20</v>
      </c>
      <c r="M4" s="5"/>
    </row>
    <row r="5" spans="1:13" s="1" customFormat="1" ht="30.75" customHeight="1">
      <c r="A5" s="131"/>
      <c r="B5" s="134"/>
      <c r="C5" s="126"/>
      <c r="D5" s="126"/>
      <c r="E5" s="126"/>
      <c r="F5" s="128"/>
      <c r="G5" s="44" t="s">
        <v>71</v>
      </c>
      <c r="H5" s="45" t="s">
        <v>21</v>
      </c>
      <c r="I5" s="126"/>
      <c r="J5" s="128"/>
      <c r="K5" s="126"/>
      <c r="L5" s="124"/>
      <c r="M5" s="5"/>
    </row>
    <row r="6" spans="1:13" ht="13.5" customHeight="1">
      <c r="A6" s="139" t="s">
        <v>70</v>
      </c>
      <c r="B6" s="141" t="s">
        <v>22</v>
      </c>
      <c r="C6" s="119"/>
      <c r="D6" s="119">
        <v>1</v>
      </c>
      <c r="E6" s="119">
        <v>13</v>
      </c>
      <c r="F6" s="119">
        <v>1</v>
      </c>
      <c r="G6" s="119"/>
      <c r="H6" s="119">
        <v>1</v>
      </c>
      <c r="I6" s="119"/>
      <c r="J6" s="119"/>
      <c r="K6" s="119">
        <v>6</v>
      </c>
      <c r="L6" s="121">
        <f>SUM(C6:K7)</f>
        <v>22</v>
      </c>
      <c r="M6" s="3"/>
    </row>
    <row r="7" spans="1:13" ht="13.5" customHeight="1">
      <c r="A7" s="140"/>
      <c r="B7" s="137"/>
      <c r="C7" s="120"/>
      <c r="D7" s="120"/>
      <c r="E7" s="120"/>
      <c r="F7" s="120"/>
      <c r="G7" s="120"/>
      <c r="H7" s="120"/>
      <c r="I7" s="120"/>
      <c r="J7" s="120"/>
      <c r="K7" s="120"/>
      <c r="L7" s="122"/>
      <c r="M7" s="3"/>
    </row>
    <row r="8" spans="1:13" ht="24.75" customHeight="1">
      <c r="A8" s="46" t="s">
        <v>25</v>
      </c>
      <c r="B8" s="47" t="s">
        <v>22</v>
      </c>
      <c r="C8" s="48"/>
      <c r="D8" s="48"/>
      <c r="E8" s="48">
        <v>7</v>
      </c>
      <c r="F8" s="48"/>
      <c r="G8" s="48"/>
      <c r="H8" s="48">
        <v>2</v>
      </c>
      <c r="I8" s="48"/>
      <c r="J8" s="48">
        <v>1</v>
      </c>
      <c r="K8" s="48">
        <v>2</v>
      </c>
      <c r="L8" s="49">
        <f aca="true" t="shared" si="0" ref="L8:L13">SUM(C8:K8)</f>
        <v>12</v>
      </c>
      <c r="M8" s="3"/>
    </row>
    <row r="9" spans="1:13" ht="24.75" customHeight="1">
      <c r="A9" s="43" t="s">
        <v>26</v>
      </c>
      <c r="B9" s="47" t="s">
        <v>22</v>
      </c>
      <c r="C9" s="50"/>
      <c r="D9" s="50">
        <v>2</v>
      </c>
      <c r="E9" s="50">
        <v>1</v>
      </c>
      <c r="F9" s="50"/>
      <c r="G9" s="50"/>
      <c r="H9" s="50">
        <v>3</v>
      </c>
      <c r="I9" s="50"/>
      <c r="J9" s="50"/>
      <c r="K9" s="50">
        <v>2</v>
      </c>
      <c r="L9" s="49">
        <f t="shared" si="0"/>
        <v>8</v>
      </c>
      <c r="M9" s="3"/>
    </row>
    <row r="10" spans="1:13" ht="24.75" customHeight="1">
      <c r="A10" s="43" t="s">
        <v>27</v>
      </c>
      <c r="B10" s="47" t="s">
        <v>22</v>
      </c>
      <c r="C10" s="50"/>
      <c r="D10" s="50">
        <v>3</v>
      </c>
      <c r="E10" s="50">
        <v>18</v>
      </c>
      <c r="F10" s="50">
        <v>19</v>
      </c>
      <c r="G10" s="50"/>
      <c r="H10" s="50">
        <v>7</v>
      </c>
      <c r="I10" s="50"/>
      <c r="J10" s="50">
        <v>1</v>
      </c>
      <c r="K10" s="50">
        <v>13</v>
      </c>
      <c r="L10" s="49">
        <f t="shared" si="0"/>
        <v>61</v>
      </c>
      <c r="M10" s="3"/>
    </row>
    <row r="11" spans="1:13" ht="24.75" customHeight="1">
      <c r="A11" s="43" t="s">
        <v>28</v>
      </c>
      <c r="B11" s="47" t="s">
        <v>22</v>
      </c>
      <c r="C11" s="50"/>
      <c r="D11" s="50">
        <v>2</v>
      </c>
      <c r="E11" s="50"/>
      <c r="F11" s="50">
        <v>2</v>
      </c>
      <c r="G11" s="50"/>
      <c r="H11" s="50"/>
      <c r="I11" s="50"/>
      <c r="J11" s="50">
        <v>1</v>
      </c>
      <c r="K11" s="50"/>
      <c r="L11" s="49">
        <f t="shared" si="0"/>
        <v>5</v>
      </c>
      <c r="M11" s="3"/>
    </row>
    <row r="12" spans="1:13" ht="24.75" customHeight="1">
      <c r="A12" s="43" t="s">
        <v>29</v>
      </c>
      <c r="B12" s="47" t="s">
        <v>22</v>
      </c>
      <c r="C12" s="50"/>
      <c r="D12" s="50"/>
      <c r="E12" s="50">
        <v>9</v>
      </c>
      <c r="F12" s="50">
        <v>3</v>
      </c>
      <c r="G12" s="50"/>
      <c r="H12" s="50">
        <v>3</v>
      </c>
      <c r="I12" s="50"/>
      <c r="J12" s="50"/>
      <c r="K12" s="50">
        <v>1</v>
      </c>
      <c r="L12" s="49">
        <f t="shared" si="0"/>
        <v>16</v>
      </c>
      <c r="M12" s="3"/>
    </row>
    <row r="13" spans="1:13" ht="24.75" customHeight="1">
      <c r="A13" s="43" t="s">
        <v>21</v>
      </c>
      <c r="B13" s="47" t="s">
        <v>22</v>
      </c>
      <c r="C13" s="50"/>
      <c r="D13" s="50"/>
      <c r="E13" s="50"/>
      <c r="F13" s="50"/>
      <c r="G13" s="50"/>
      <c r="H13" s="50"/>
      <c r="I13" s="50"/>
      <c r="J13" s="50"/>
      <c r="K13" s="50"/>
      <c r="L13" s="49">
        <f t="shared" si="0"/>
        <v>0</v>
      </c>
      <c r="M13" s="3"/>
    </row>
    <row r="14" spans="1:13" ht="24.75" customHeight="1">
      <c r="A14" s="43" t="s">
        <v>23</v>
      </c>
      <c r="B14" s="47" t="s">
        <v>22</v>
      </c>
      <c r="C14" s="50">
        <f aca="true" t="shared" si="1" ref="C14:L14">SUM(C6:C13)</f>
        <v>0</v>
      </c>
      <c r="D14" s="50">
        <f t="shared" si="1"/>
        <v>8</v>
      </c>
      <c r="E14" s="50">
        <f t="shared" si="1"/>
        <v>48</v>
      </c>
      <c r="F14" s="50">
        <f t="shared" si="1"/>
        <v>25</v>
      </c>
      <c r="G14" s="50">
        <f t="shared" si="1"/>
        <v>0</v>
      </c>
      <c r="H14" s="50">
        <f t="shared" si="1"/>
        <v>16</v>
      </c>
      <c r="I14" s="50">
        <f t="shared" si="1"/>
        <v>0</v>
      </c>
      <c r="J14" s="50">
        <f t="shared" si="1"/>
        <v>3</v>
      </c>
      <c r="K14" s="50">
        <f t="shared" si="1"/>
        <v>24</v>
      </c>
      <c r="L14" s="51">
        <f t="shared" si="1"/>
        <v>124</v>
      </c>
      <c r="M14" s="3"/>
    </row>
    <row r="15" spans="1:13" ht="24.75" customHeight="1">
      <c r="A15" s="43" t="s">
        <v>30</v>
      </c>
      <c r="B15" s="47" t="s">
        <v>22</v>
      </c>
      <c r="C15" s="50"/>
      <c r="D15" s="50"/>
      <c r="E15" s="50">
        <v>1</v>
      </c>
      <c r="F15" s="50"/>
      <c r="G15" s="50"/>
      <c r="H15" s="50">
        <v>1</v>
      </c>
      <c r="I15" s="50"/>
      <c r="J15" s="50"/>
      <c r="K15" s="50">
        <v>1</v>
      </c>
      <c r="L15" s="49">
        <f>SUM(C15:K15)</f>
        <v>3</v>
      </c>
      <c r="M15" s="3"/>
    </row>
    <row r="16" spans="1:13" ht="24.75" customHeight="1">
      <c r="A16" s="130" t="s">
        <v>24</v>
      </c>
      <c r="B16" s="137"/>
      <c r="C16" s="50">
        <f aca="true" t="shared" si="2" ref="C16:L16">SUM(C14:C15)</f>
        <v>0</v>
      </c>
      <c r="D16" s="50">
        <f t="shared" si="2"/>
        <v>8</v>
      </c>
      <c r="E16" s="50">
        <f t="shared" si="2"/>
        <v>49</v>
      </c>
      <c r="F16" s="50">
        <f t="shared" si="2"/>
        <v>25</v>
      </c>
      <c r="G16" s="50">
        <f t="shared" si="2"/>
        <v>0</v>
      </c>
      <c r="H16" s="50">
        <f t="shared" si="2"/>
        <v>17</v>
      </c>
      <c r="I16" s="50">
        <f t="shared" si="2"/>
        <v>0</v>
      </c>
      <c r="J16" s="50">
        <f t="shared" si="2"/>
        <v>3</v>
      </c>
      <c r="K16" s="50">
        <f t="shared" si="2"/>
        <v>25</v>
      </c>
      <c r="L16" s="51">
        <f t="shared" si="2"/>
        <v>127</v>
      </c>
      <c r="M16" s="3"/>
    </row>
    <row r="17" spans="1:13" ht="24.75" customHeight="1">
      <c r="A17" s="131" t="s">
        <v>31</v>
      </c>
      <c r="B17" s="138"/>
      <c r="C17" s="52">
        <f>C16/L16</f>
        <v>0</v>
      </c>
      <c r="D17" s="53">
        <f>D16/L16*100</f>
        <v>6.299212598425196</v>
      </c>
      <c r="E17" s="53">
        <f>E16/L16*100</f>
        <v>38.582677165354326</v>
      </c>
      <c r="F17" s="53">
        <f>F16/L16*100</f>
        <v>19.68503937007874</v>
      </c>
      <c r="G17" s="53">
        <f>G16/L16*100</f>
        <v>0</v>
      </c>
      <c r="H17" s="53">
        <f>H16/L16*100</f>
        <v>13.385826771653544</v>
      </c>
      <c r="I17" s="53">
        <f>I16/L16*100</f>
        <v>0</v>
      </c>
      <c r="J17" s="53">
        <f>J16/L16*100</f>
        <v>2.3622047244094486</v>
      </c>
      <c r="K17" s="53">
        <f>K16/L16*100</f>
        <v>19.68503937007874</v>
      </c>
      <c r="L17" s="54">
        <f>L16/L16*100</f>
        <v>100</v>
      </c>
      <c r="M17" s="3"/>
    </row>
    <row r="18" spans="1:13" ht="13.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.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2" s="3" customFormat="1" ht="19.5" customHeight="1">
      <c r="A22" s="2" t="s">
        <v>32</v>
      </c>
    </row>
    <row r="23" spans="4:11" s="3" customFormat="1" ht="19.5" customHeight="1">
      <c r="D23" s="103"/>
      <c r="E23" s="103"/>
      <c r="J23" s="103" t="s">
        <v>33</v>
      </c>
      <c r="K23" s="103"/>
    </row>
    <row r="24" spans="1:11" s="3" customFormat="1" ht="19.5" customHeight="1">
      <c r="A24" s="113" t="s">
        <v>59</v>
      </c>
      <c r="B24" s="114"/>
      <c r="C24" s="115"/>
      <c r="D24" s="72" t="s">
        <v>34</v>
      </c>
      <c r="E24" s="73"/>
      <c r="F24" s="73"/>
      <c r="G24" s="73"/>
      <c r="H24" s="73"/>
      <c r="I24" s="23"/>
      <c r="J24" s="23"/>
      <c r="K24" s="24"/>
    </row>
    <row r="25" spans="1:11" s="3" customFormat="1" ht="19.5" customHeight="1">
      <c r="A25" s="116"/>
      <c r="B25" s="117"/>
      <c r="C25" s="118"/>
      <c r="D25" s="109"/>
      <c r="E25" s="104"/>
      <c r="F25" s="104"/>
      <c r="G25" s="105"/>
      <c r="H25" s="106" t="s">
        <v>65</v>
      </c>
      <c r="I25" s="82"/>
      <c r="J25" s="82"/>
      <c r="K25" s="107"/>
    </row>
    <row r="26" spans="1:11" s="3" customFormat="1" ht="19.5" customHeight="1">
      <c r="A26" s="111" t="s">
        <v>54</v>
      </c>
      <c r="B26" s="66"/>
      <c r="C26" s="67"/>
      <c r="D26" s="98">
        <v>210</v>
      </c>
      <c r="E26" s="99"/>
      <c r="F26" s="99"/>
      <c r="G26" s="100"/>
      <c r="H26" s="98">
        <v>28</v>
      </c>
      <c r="I26" s="99"/>
      <c r="J26" s="99"/>
      <c r="K26" s="108"/>
    </row>
    <row r="27" spans="1:11" s="3" customFormat="1" ht="19.5" customHeight="1">
      <c r="A27" s="112" t="s">
        <v>55</v>
      </c>
      <c r="B27" s="80"/>
      <c r="C27" s="81"/>
      <c r="D27" s="92">
        <v>83</v>
      </c>
      <c r="E27" s="93"/>
      <c r="F27" s="93"/>
      <c r="G27" s="101"/>
      <c r="H27" s="92">
        <v>1</v>
      </c>
      <c r="I27" s="93"/>
      <c r="J27" s="93"/>
      <c r="K27" s="94"/>
    </row>
    <row r="28" spans="1:11" s="3" customFormat="1" ht="19.5" customHeight="1">
      <c r="A28" s="112" t="s">
        <v>56</v>
      </c>
      <c r="B28" s="80"/>
      <c r="C28" s="81"/>
      <c r="D28" s="92">
        <v>173</v>
      </c>
      <c r="E28" s="93"/>
      <c r="F28" s="93"/>
      <c r="G28" s="101"/>
      <c r="H28" s="92">
        <v>14</v>
      </c>
      <c r="I28" s="93"/>
      <c r="J28" s="93"/>
      <c r="K28" s="94"/>
    </row>
    <row r="29" spans="1:11" s="3" customFormat="1" ht="19.5" customHeight="1">
      <c r="A29" s="112" t="s">
        <v>57</v>
      </c>
      <c r="B29" s="80"/>
      <c r="C29" s="81"/>
      <c r="D29" s="92">
        <v>106</v>
      </c>
      <c r="E29" s="93"/>
      <c r="F29" s="93"/>
      <c r="G29" s="101"/>
      <c r="H29" s="92">
        <v>8</v>
      </c>
      <c r="I29" s="93"/>
      <c r="J29" s="93"/>
      <c r="K29" s="94"/>
    </row>
    <row r="30" spans="1:11" s="3" customFormat="1" ht="19.5" customHeight="1">
      <c r="A30" s="112" t="s">
        <v>58</v>
      </c>
      <c r="B30" s="80"/>
      <c r="C30" s="81"/>
      <c r="D30" s="92">
        <v>94</v>
      </c>
      <c r="E30" s="93"/>
      <c r="F30" s="93"/>
      <c r="G30" s="101"/>
      <c r="H30" s="92">
        <v>3</v>
      </c>
      <c r="I30" s="93"/>
      <c r="J30" s="93"/>
      <c r="K30" s="94"/>
    </row>
    <row r="31" spans="1:11" s="3" customFormat="1" ht="19.5" customHeight="1">
      <c r="A31" s="110" t="s">
        <v>23</v>
      </c>
      <c r="B31" s="82"/>
      <c r="C31" s="83"/>
      <c r="D31" s="95">
        <f>SUM(D26:G30)</f>
        <v>666</v>
      </c>
      <c r="E31" s="96"/>
      <c r="F31" s="96"/>
      <c r="G31" s="102"/>
      <c r="H31" s="95">
        <f>SUM(H26:K30)</f>
        <v>54</v>
      </c>
      <c r="I31" s="96"/>
      <c r="J31" s="96"/>
      <c r="K31" s="97"/>
    </row>
    <row r="32" s="3" customFormat="1" ht="19.5" customHeight="1">
      <c r="A32" s="25" t="s">
        <v>67</v>
      </c>
    </row>
  </sheetData>
  <sheetProtection/>
  <mergeCells count="52">
    <mergeCell ref="A16:B16"/>
    <mergeCell ref="A17:B17"/>
    <mergeCell ref="E6:E7"/>
    <mergeCell ref="F6:F7"/>
    <mergeCell ref="H6:H7"/>
    <mergeCell ref="A6:A7"/>
    <mergeCell ref="B6:B7"/>
    <mergeCell ref="C6:C7"/>
    <mergeCell ref="D6:D7"/>
    <mergeCell ref="G6:G7"/>
    <mergeCell ref="A3:A5"/>
    <mergeCell ref="B3:B5"/>
    <mergeCell ref="C3:L3"/>
    <mergeCell ref="G4:H4"/>
    <mergeCell ref="C4:C5"/>
    <mergeCell ref="D4:D5"/>
    <mergeCell ref="E4:E5"/>
    <mergeCell ref="F4:F5"/>
    <mergeCell ref="A24:C25"/>
    <mergeCell ref="I2:L2"/>
    <mergeCell ref="I6:I7"/>
    <mergeCell ref="J6:J7"/>
    <mergeCell ref="K6:K7"/>
    <mergeCell ref="L6:L7"/>
    <mergeCell ref="L4:L5"/>
    <mergeCell ref="I4:I5"/>
    <mergeCell ref="J4:J5"/>
    <mergeCell ref="K4:K5"/>
    <mergeCell ref="A31:C31"/>
    <mergeCell ref="A26:C26"/>
    <mergeCell ref="A27:C27"/>
    <mergeCell ref="A28:C28"/>
    <mergeCell ref="A29:C29"/>
    <mergeCell ref="A30:C30"/>
    <mergeCell ref="H29:K29"/>
    <mergeCell ref="J23:K23"/>
    <mergeCell ref="F25:G25"/>
    <mergeCell ref="H25:K25"/>
    <mergeCell ref="H26:K26"/>
    <mergeCell ref="D24:H24"/>
    <mergeCell ref="D23:E23"/>
    <mergeCell ref="D25:E25"/>
    <mergeCell ref="H30:K30"/>
    <mergeCell ref="H31:K31"/>
    <mergeCell ref="D26:G26"/>
    <mergeCell ref="D27:G27"/>
    <mergeCell ref="D28:G28"/>
    <mergeCell ref="H27:K27"/>
    <mergeCell ref="D29:G29"/>
    <mergeCell ref="D30:G30"/>
    <mergeCell ref="D31:G31"/>
    <mergeCell ref="H28:K28"/>
  </mergeCells>
  <printOptions/>
  <pageMargins left="0.7874015748031497" right="0.1968503937007874" top="0.984251968503937" bottom="0.984251968503937" header="0.5118110236220472" footer="0.5118110236220472"/>
  <pageSetup firstPageNumber="75" useFirstPageNumber="1" horizontalDpi="600" verticalDpi="600" orientation="portrait" paperSize="9" r:id="rId1"/>
  <headerFooter alignWithMargins="0">
    <oddFooter>&amp;C&amp;P</oddFooter>
  </headerFooter>
  <ignoredErrors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2011-02-24T04:55:05Z</cp:lastPrinted>
  <dcterms:created xsi:type="dcterms:W3CDTF">2006-12-08T08:31:31Z</dcterms:created>
  <dcterms:modified xsi:type="dcterms:W3CDTF">2011-02-25T09:06:16Z</dcterms:modified>
  <cp:category/>
  <cp:version/>
  <cp:contentType/>
  <cp:contentStatus/>
</cp:coreProperties>
</file>