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" yWindow="0" windowWidth="8280" windowHeight="9045" activeTab="0"/>
  </bookViews>
  <sheets>
    <sheet name="第5表" sheetId="1" r:id="rId1"/>
    <sheet name="第5表の1" sheetId="2" r:id="rId2"/>
    <sheet name="第5表の2" sheetId="3" r:id="rId3"/>
    <sheet name="第5表の3" sheetId="4" r:id="rId4"/>
    <sheet name="第5表の4" sheetId="5" r:id="rId5"/>
    <sheet name="第5表の5" sheetId="6" r:id="rId6"/>
    <sheet name="第5表の6" sheetId="7" r:id="rId7"/>
  </sheets>
  <definedNames>
    <definedName name="_xlnm.Print_Area" localSheetId="0">'第5表'!$A$1:$I$47</definedName>
    <definedName name="_xlnm.Print_Area" localSheetId="1">'第5表の1'!$A$1:$I$47</definedName>
    <definedName name="_xlnm.Print_Area" localSheetId="2">'第5表の2'!$A$1:$I$47</definedName>
    <definedName name="_xlnm.Print_Area" localSheetId="3">'第5表の3'!$A$1:$I$47</definedName>
    <definedName name="_xlnm.Print_Area" localSheetId="4">'第5表の4'!$A$1:$I$47</definedName>
    <definedName name="_xlnm.Print_Area" localSheetId="5">'第5表の5'!$A$1:$I$47</definedName>
    <definedName name="_xlnm.Print_Area" localSheetId="6">'第5表の6'!$A$1:$I$47</definedName>
  </definedNames>
  <calcPr fullCalcOnLoad="1"/>
</workbook>
</file>

<file path=xl/sharedStrings.xml><?xml version="1.0" encoding="utf-8"?>
<sst xmlns="http://schemas.openxmlformats.org/spreadsheetml/2006/main" count="1125" uniqueCount="65">
  <si>
    <t>第５表　　市町村別・針広別林野面積（国・民有林合計）</t>
  </si>
  <si>
    <t>(単位：ha)</t>
  </si>
  <si>
    <t>市町村名</t>
  </si>
  <si>
    <t>総数</t>
  </si>
  <si>
    <t>針葉樹林</t>
  </si>
  <si>
    <t>広葉樹林</t>
  </si>
  <si>
    <t>針広混交林</t>
  </si>
  <si>
    <t>竹林</t>
  </si>
  <si>
    <t>無立木地</t>
  </si>
  <si>
    <t>その他</t>
  </si>
  <si>
    <t>-</t>
  </si>
  <si>
    <t>宇都宮林務事務所</t>
  </si>
  <si>
    <t>宇都宮市</t>
  </si>
  <si>
    <t>上三川町</t>
  </si>
  <si>
    <t>真岡市</t>
  </si>
  <si>
    <t>二宮町</t>
  </si>
  <si>
    <t>益子町</t>
  </si>
  <si>
    <t>茂木町</t>
  </si>
  <si>
    <t>市貝町</t>
  </si>
  <si>
    <t>芳賀町</t>
  </si>
  <si>
    <t>鹿沼林務事務所</t>
  </si>
  <si>
    <t>鹿沼市</t>
  </si>
  <si>
    <t>西方町</t>
  </si>
  <si>
    <t>今市林務事務所</t>
  </si>
  <si>
    <t>日光市</t>
  </si>
  <si>
    <t>矢板林務事務所</t>
  </si>
  <si>
    <t>矢板市</t>
  </si>
  <si>
    <t>さくら市</t>
  </si>
  <si>
    <t>塩谷町</t>
  </si>
  <si>
    <t>高根沢町</t>
  </si>
  <si>
    <t>大田原林務事務所</t>
  </si>
  <si>
    <t>大田原市</t>
  </si>
  <si>
    <t>那須塩原市</t>
  </si>
  <si>
    <t>那須町</t>
  </si>
  <si>
    <t>烏山林務事務所</t>
  </si>
  <si>
    <t>那須烏山市</t>
  </si>
  <si>
    <t>那珂川町</t>
  </si>
  <si>
    <t>佐野林務事務所</t>
  </si>
  <si>
    <t>足利市</t>
  </si>
  <si>
    <t>佐野市</t>
  </si>
  <si>
    <t>栃木市</t>
  </si>
  <si>
    <t>小山市</t>
  </si>
  <si>
    <t>下野市</t>
  </si>
  <si>
    <t>壬生町</t>
  </si>
  <si>
    <t>野木町</t>
  </si>
  <si>
    <t>大平町</t>
  </si>
  <si>
    <t>藤岡町</t>
  </si>
  <si>
    <t>岩舟町</t>
  </si>
  <si>
    <t>都賀町</t>
  </si>
  <si>
    <t>　</t>
  </si>
  <si>
    <t>第５表の１　　市町村別・針広別林野面積（国有林）</t>
  </si>
  <si>
    <t>-</t>
  </si>
  <si>
    <t>-</t>
  </si>
  <si>
    <t>-</t>
  </si>
  <si>
    <t>-</t>
  </si>
  <si>
    <t>-</t>
  </si>
  <si>
    <t>-</t>
  </si>
  <si>
    <t>第５表の２　　市町村別・針広別林野面積（民有林）</t>
  </si>
  <si>
    <t>第５表の３　　市町村別・針広別林野面積（県営林）</t>
  </si>
  <si>
    <t>第５表の５　　市町村別・針広別林野面積（社寺有林）</t>
  </si>
  <si>
    <t>第５表の６　　市町村別・針広別林野面積（私有林）</t>
  </si>
  <si>
    <t>-</t>
  </si>
  <si>
    <t>-</t>
  </si>
  <si>
    <t>-</t>
  </si>
  <si>
    <t>第５表の４　　市町村別・針広別林野面積（公有林）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</si>
</sst>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\&quot;#,##0_);[Red]\(&quot;\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7" fontId="4" fillId="0" borderId="1" xfId="0" applyNumberFormat="1" applyFont="1" applyFill="1" applyBorder="1" applyAlignment="1">
      <alignment vertical="center"/>
    </xf>
    <xf numFmtId="187" fontId="4" fillId="0" borderId="2" xfId="0" applyNumberFormat="1" applyFont="1" applyFill="1" applyBorder="1" applyAlignment="1">
      <alignment vertical="center"/>
    </xf>
    <xf numFmtId="187" fontId="4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87" fontId="4" fillId="0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87" fontId="4" fillId="0" borderId="3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6" xfId="17" applyNumberFormat="1" applyFont="1" applyFill="1" applyBorder="1" applyAlignment="1">
      <alignment vertical="center"/>
    </xf>
    <xf numFmtId="187" fontId="4" fillId="0" borderId="17" xfId="17" applyNumberFormat="1" applyFont="1" applyFill="1" applyBorder="1" applyAlignment="1">
      <alignment vertical="center"/>
    </xf>
    <xf numFmtId="38" fontId="4" fillId="0" borderId="15" xfId="17" applyFont="1" applyFill="1" applyBorder="1" applyAlignment="1">
      <alignment horizontal="right" vertical="center"/>
    </xf>
    <xf numFmtId="187" fontId="4" fillId="0" borderId="15" xfId="17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7" fontId="4" fillId="0" borderId="2" xfId="17" applyNumberFormat="1" applyFont="1" applyFill="1" applyBorder="1" applyAlignment="1">
      <alignment vertical="center"/>
    </xf>
    <xf numFmtId="38" fontId="4" fillId="0" borderId="2" xfId="17" applyFont="1" applyFill="1" applyBorder="1" applyAlignment="1">
      <alignment horizontal="right" vertical="center"/>
    </xf>
    <xf numFmtId="191" fontId="4" fillId="0" borderId="2" xfId="17" applyNumberFormat="1" applyFont="1" applyFill="1" applyBorder="1" applyAlignment="1">
      <alignment vertical="center"/>
    </xf>
    <xf numFmtId="192" fontId="4" fillId="0" borderId="1" xfId="17" applyNumberFormat="1" applyFont="1" applyFill="1" applyBorder="1" applyAlignment="1">
      <alignment horizontal="right" vertical="center"/>
    </xf>
    <xf numFmtId="192" fontId="4" fillId="0" borderId="2" xfId="17" applyNumberFormat="1" applyFont="1" applyFill="1" applyBorder="1" applyAlignment="1">
      <alignment horizontal="right" vertical="center"/>
    </xf>
    <xf numFmtId="192" fontId="4" fillId="0" borderId="18" xfId="17" applyNumberFormat="1" applyFont="1" applyFill="1" applyBorder="1" applyAlignment="1">
      <alignment horizontal="right" vertical="center"/>
    </xf>
    <xf numFmtId="192" fontId="4" fillId="0" borderId="19" xfId="17" applyNumberFormat="1" applyFont="1" applyFill="1" applyBorder="1" applyAlignment="1">
      <alignment horizontal="right" vertical="center"/>
    </xf>
    <xf numFmtId="192" fontId="4" fillId="0" borderId="20" xfId="17" applyNumberFormat="1" applyFont="1" applyFill="1" applyBorder="1" applyAlignment="1">
      <alignment horizontal="right" vertical="center"/>
    </xf>
    <xf numFmtId="192" fontId="4" fillId="0" borderId="21" xfId="17" applyNumberFormat="1" applyFont="1" applyFill="1" applyBorder="1" applyAlignment="1">
      <alignment horizontal="right" vertical="center"/>
    </xf>
    <xf numFmtId="192" fontId="4" fillId="0" borderId="9" xfId="17" applyNumberFormat="1" applyFont="1" applyFill="1" applyBorder="1" applyAlignment="1">
      <alignment horizontal="right" vertical="center"/>
    </xf>
    <xf numFmtId="192" fontId="4" fillId="0" borderId="13" xfId="17" applyNumberFormat="1" applyFont="1" applyFill="1" applyBorder="1" applyAlignment="1">
      <alignment horizontal="right" vertical="center"/>
    </xf>
    <xf numFmtId="192" fontId="4" fillId="0" borderId="22" xfId="17" applyNumberFormat="1" applyFont="1" applyFill="1" applyBorder="1" applyAlignment="1">
      <alignment horizontal="right" vertical="center"/>
    </xf>
    <xf numFmtId="192" fontId="4" fillId="0" borderId="4" xfId="17" applyNumberFormat="1" applyFont="1" applyFill="1" applyBorder="1" applyAlignment="1">
      <alignment horizontal="right" vertical="center"/>
    </xf>
    <xf numFmtId="192" fontId="4" fillId="0" borderId="23" xfId="17" applyNumberFormat="1" applyFont="1" applyFill="1" applyBorder="1" applyAlignment="1">
      <alignment horizontal="right" vertical="center"/>
    </xf>
    <xf numFmtId="192" fontId="4" fillId="0" borderId="5" xfId="17" applyNumberFormat="1" applyFont="1" applyFill="1" applyBorder="1" applyAlignment="1">
      <alignment horizontal="right" vertical="center"/>
    </xf>
    <xf numFmtId="192" fontId="4" fillId="0" borderId="23" xfId="17" applyNumberFormat="1" applyFont="1" applyFill="1" applyBorder="1" applyAlignment="1">
      <alignment vertical="center"/>
    </xf>
    <xf numFmtId="192" fontId="4" fillId="0" borderId="24" xfId="17" applyNumberFormat="1" applyFont="1" applyFill="1" applyBorder="1" applyAlignment="1">
      <alignment horizontal="right" vertical="center"/>
    </xf>
    <xf numFmtId="192" fontId="4" fillId="0" borderId="3" xfId="17" applyNumberFormat="1" applyFont="1" applyFill="1" applyBorder="1" applyAlignment="1">
      <alignment horizontal="right" vertical="center"/>
    </xf>
    <xf numFmtId="192" fontId="4" fillId="0" borderId="4" xfId="17" applyNumberFormat="1" applyFont="1" applyFill="1" applyBorder="1" applyAlignment="1">
      <alignment vertical="center"/>
    </xf>
    <xf numFmtId="192" fontId="4" fillId="0" borderId="14" xfId="17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7" fontId="4" fillId="0" borderId="0" xfId="17" applyNumberFormat="1" applyFont="1" applyFill="1" applyBorder="1" applyAlignment="1">
      <alignment vertical="center"/>
    </xf>
    <xf numFmtId="187" fontId="4" fillId="0" borderId="1" xfId="17" applyNumberFormat="1" applyFont="1" applyFill="1" applyBorder="1" applyAlignment="1">
      <alignment horizontal="right" vertical="center"/>
    </xf>
    <xf numFmtId="187" fontId="4" fillId="0" borderId="21" xfId="17" applyNumberFormat="1" applyFont="1" applyFill="1" applyBorder="1" applyAlignment="1">
      <alignment vertical="center"/>
    </xf>
    <xf numFmtId="187" fontId="4" fillId="0" borderId="2" xfId="17" applyNumberFormat="1" applyFont="1" applyFill="1" applyBorder="1" applyAlignment="1">
      <alignment horizontal="right" vertical="center"/>
    </xf>
    <xf numFmtId="187" fontId="4" fillId="0" borderId="3" xfId="17" applyNumberFormat="1" applyFont="1" applyFill="1" applyBorder="1" applyAlignment="1">
      <alignment horizontal="right" vertical="center"/>
    </xf>
    <xf numFmtId="187" fontId="4" fillId="0" borderId="25" xfId="0" applyNumberFormat="1" applyFont="1" applyFill="1" applyBorder="1" applyAlignment="1">
      <alignment vertical="center"/>
    </xf>
    <xf numFmtId="187" fontId="4" fillId="0" borderId="26" xfId="0" applyNumberFormat="1" applyFont="1" applyFill="1" applyBorder="1" applyAlignment="1">
      <alignment vertical="center"/>
    </xf>
    <xf numFmtId="187" fontId="4" fillId="0" borderId="18" xfId="0" applyNumberFormat="1" applyFont="1" applyFill="1" applyBorder="1" applyAlignment="1">
      <alignment vertical="center"/>
    </xf>
    <xf numFmtId="187" fontId="4" fillId="0" borderId="18" xfId="17" applyNumberFormat="1" applyFont="1" applyFill="1" applyBorder="1" applyAlignment="1">
      <alignment horizontal="right" vertical="center"/>
    </xf>
    <xf numFmtId="187" fontId="4" fillId="0" borderId="8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17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187" fontId="4" fillId="0" borderId="17" xfId="17" applyNumberFormat="1" applyFont="1" applyFill="1" applyBorder="1" applyAlignment="1">
      <alignment horizontal="right" vertical="center"/>
    </xf>
    <xf numFmtId="187" fontId="4" fillId="0" borderId="24" xfId="17" applyNumberFormat="1" applyFont="1" applyFill="1" applyBorder="1" applyAlignment="1">
      <alignment vertical="center"/>
    </xf>
    <xf numFmtId="187" fontId="4" fillId="0" borderId="1" xfId="0" applyNumberFormat="1" applyFont="1" applyFill="1" applyBorder="1" applyAlignment="1">
      <alignment horizontal="right" vertical="center"/>
    </xf>
    <xf numFmtId="187" fontId="4" fillId="0" borderId="21" xfId="17" applyNumberFormat="1" applyFont="1" applyFill="1" applyBorder="1" applyAlignment="1">
      <alignment horizontal="right" vertical="center"/>
    </xf>
    <xf numFmtId="187" fontId="4" fillId="0" borderId="24" xfId="17" applyNumberFormat="1" applyFont="1" applyFill="1" applyBorder="1" applyAlignment="1">
      <alignment horizontal="right" vertical="center"/>
    </xf>
    <xf numFmtId="187" fontId="4" fillId="0" borderId="14" xfId="17" applyNumberFormat="1" applyFont="1" applyFill="1" applyBorder="1" applyAlignment="1">
      <alignment horizontal="right" vertical="center"/>
    </xf>
    <xf numFmtId="187" fontId="4" fillId="0" borderId="18" xfId="0" applyNumberFormat="1" applyFont="1" applyFill="1" applyBorder="1" applyAlignment="1">
      <alignment horizontal="right" vertical="center"/>
    </xf>
    <xf numFmtId="187" fontId="4" fillId="0" borderId="15" xfId="17" applyNumberFormat="1" applyFont="1" applyFill="1" applyBorder="1" applyAlignment="1">
      <alignment horizontal="right" vertical="center"/>
    </xf>
    <xf numFmtId="187" fontId="4" fillId="0" borderId="18" xfId="17" applyNumberFormat="1" applyFont="1" applyFill="1" applyBorder="1" applyAlignment="1">
      <alignment vertical="center"/>
    </xf>
    <xf numFmtId="177" fontId="4" fillId="0" borderId="1" xfId="17" applyNumberFormat="1" applyFont="1" applyFill="1" applyBorder="1" applyAlignment="1">
      <alignment horizontal="right" vertical="center"/>
    </xf>
    <xf numFmtId="177" fontId="4" fillId="0" borderId="2" xfId="17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3" xfId="17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8" xfId="17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2" xfId="17" applyNumberFormat="1" applyFont="1" applyFill="1" applyBorder="1" applyAlignment="1">
      <alignment vertical="center"/>
    </xf>
    <xf numFmtId="177" fontId="4" fillId="0" borderId="3" xfId="17" applyNumberFormat="1" applyFont="1" applyFill="1" applyBorder="1" applyAlignment="1">
      <alignment vertical="center"/>
    </xf>
    <xf numFmtId="187" fontId="4" fillId="0" borderId="3" xfId="17" applyNumberFormat="1" applyFont="1" applyFill="1" applyBorder="1" applyAlignment="1">
      <alignment vertical="center"/>
    </xf>
    <xf numFmtId="192" fontId="4" fillId="0" borderId="24" xfId="17" applyNumberFormat="1" applyFont="1" applyFill="1" applyBorder="1" applyAlignment="1">
      <alignment vertical="center"/>
    </xf>
    <xf numFmtId="192" fontId="4" fillId="0" borderId="3" xfId="17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58" fontId="4" fillId="0" borderId="18" xfId="0" applyNumberFormat="1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4" xfId="0" applyNumberFormat="1" applyFont="1" applyFill="1" applyBorder="1" applyAlignment="1">
      <alignment horizontal="center" vertical="center"/>
    </xf>
    <xf numFmtId="187" fontId="4" fillId="0" borderId="23" xfId="17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4.125" style="20" customWidth="1"/>
    <col min="3" max="9" width="9.625" style="3" customWidth="1"/>
    <col min="10" max="16384" width="9.00390625" style="3" customWidth="1"/>
  </cols>
  <sheetData>
    <row r="1" spans="1:9" ht="16.5" customHeight="1">
      <c r="A1" s="1"/>
      <c r="B1" s="86" t="s">
        <v>0</v>
      </c>
      <c r="C1" s="2"/>
      <c r="D1" s="2"/>
      <c r="E1" s="2"/>
      <c r="F1" s="2"/>
      <c r="G1" s="2"/>
      <c r="H1" s="2"/>
      <c r="I1" s="2" t="s">
        <v>1</v>
      </c>
    </row>
    <row r="2" spans="1:9" ht="16.5" customHeight="1">
      <c r="A2" s="92" t="s">
        <v>2</v>
      </c>
      <c r="B2" s="92"/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90" t="s">
        <v>9</v>
      </c>
    </row>
    <row r="3" spans="1:9" ht="16.5" customHeight="1" thickBot="1">
      <c r="A3" s="93"/>
      <c r="B3" s="93"/>
      <c r="C3" s="91"/>
      <c r="D3" s="91"/>
      <c r="E3" s="91"/>
      <c r="F3" s="91"/>
      <c r="G3" s="91"/>
      <c r="H3" s="91"/>
      <c r="I3" s="91"/>
    </row>
    <row r="4" spans="1:9" ht="16.5" customHeight="1" thickTop="1">
      <c r="A4" s="89">
        <v>37711</v>
      </c>
      <c r="B4" s="89"/>
      <c r="C4" s="4">
        <v>350167</v>
      </c>
      <c r="D4" s="4">
        <v>176291</v>
      </c>
      <c r="E4" s="4">
        <v>137883</v>
      </c>
      <c r="F4" s="4">
        <v>21879</v>
      </c>
      <c r="G4" s="4">
        <v>703</v>
      </c>
      <c r="H4" s="4">
        <v>5201</v>
      </c>
      <c r="I4" s="4">
        <v>8210</v>
      </c>
    </row>
    <row r="5" spans="1:9" ht="16.5" customHeight="1">
      <c r="A5" s="88">
        <v>38077</v>
      </c>
      <c r="B5" s="88"/>
      <c r="C5" s="5">
        <v>350028</v>
      </c>
      <c r="D5" s="5">
        <v>174485</v>
      </c>
      <c r="E5" s="5">
        <v>138071</v>
      </c>
      <c r="F5" s="5">
        <v>23517</v>
      </c>
      <c r="G5" s="5">
        <v>706</v>
      </c>
      <c r="H5" s="5">
        <v>5029</v>
      </c>
      <c r="I5" s="5">
        <v>8217</v>
      </c>
    </row>
    <row r="6" spans="1:9" ht="16.5" customHeight="1">
      <c r="A6" s="89">
        <v>38442</v>
      </c>
      <c r="B6" s="89"/>
      <c r="C6" s="5">
        <v>350035</v>
      </c>
      <c r="D6" s="5">
        <v>174502</v>
      </c>
      <c r="E6" s="5">
        <v>138157</v>
      </c>
      <c r="F6" s="5">
        <v>23428</v>
      </c>
      <c r="G6" s="5">
        <v>707</v>
      </c>
      <c r="H6" s="5">
        <v>5111</v>
      </c>
      <c r="I6" s="5">
        <v>8131</v>
      </c>
    </row>
    <row r="7" spans="1:9" ht="16.5" customHeight="1">
      <c r="A7" s="88">
        <v>38807</v>
      </c>
      <c r="B7" s="88"/>
      <c r="C7" s="5">
        <v>349542</v>
      </c>
      <c r="D7" s="5">
        <v>173880</v>
      </c>
      <c r="E7" s="5">
        <v>138047</v>
      </c>
      <c r="F7" s="5">
        <v>23802</v>
      </c>
      <c r="G7" s="5">
        <v>708</v>
      </c>
      <c r="H7" s="5">
        <v>4993</v>
      </c>
      <c r="I7" s="5">
        <v>8111</v>
      </c>
    </row>
    <row r="8" spans="1:9" ht="16.5" customHeight="1" thickBot="1">
      <c r="A8" s="87">
        <v>39172</v>
      </c>
      <c r="B8" s="87"/>
      <c r="C8" s="6">
        <f>SUM('第5表の1:第5表の2'!C8)</f>
        <v>349530.87</v>
      </c>
      <c r="D8" s="6">
        <f>SUM('第5表の1:第5表の2'!D8)</f>
        <v>173631.79</v>
      </c>
      <c r="E8" s="6">
        <f>SUM('第5表の1:第5表の2'!E8)</f>
        <v>138366.22</v>
      </c>
      <c r="F8" s="6">
        <f>SUM('第5表の1:第5表の2'!F8)</f>
        <v>23763.64</v>
      </c>
      <c r="G8" s="6">
        <f>SUM('第5表の1:第5表の2'!G8)</f>
        <v>711</v>
      </c>
      <c r="H8" s="6">
        <f>SUM('第5表の1:第5表の2'!H8)</f>
        <v>4904.44</v>
      </c>
      <c r="I8" s="6">
        <f>SUM('第5表の1:第5表の2'!I8)</f>
        <v>8152.78</v>
      </c>
    </row>
    <row r="9" spans="1:9" ht="16.5" customHeight="1" thickTop="1">
      <c r="A9" s="7" t="s">
        <v>11</v>
      </c>
      <c r="B9" s="7"/>
      <c r="C9" s="4">
        <f>SUM('第5表の1:第5表の2'!C9)</f>
        <v>28057.19</v>
      </c>
      <c r="D9" s="4">
        <f>SUM('第5表の1:第5表の2'!D9)</f>
        <v>13439.39</v>
      </c>
      <c r="E9" s="4">
        <f>SUM('第5表の1:第5表の2'!E9)</f>
        <v>13827.41</v>
      </c>
      <c r="F9" s="4">
        <f>SUM('第5表の1:第5表の2'!F9)</f>
        <v>224.38</v>
      </c>
      <c r="G9" s="4">
        <f>SUM('第5表の1:第5表の2'!G9)</f>
        <v>129</v>
      </c>
      <c r="H9" s="4">
        <f>SUM('第5表の1:第5表の2'!H9)</f>
        <v>359</v>
      </c>
      <c r="I9" s="4">
        <f>SUM('第5表の1:第5表の2'!I9)</f>
        <v>79.01</v>
      </c>
    </row>
    <row r="10" spans="1:9" ht="16.5" customHeight="1">
      <c r="A10" s="8"/>
      <c r="B10" s="9" t="s">
        <v>12</v>
      </c>
      <c r="C10" s="5">
        <f>SUM('第5表の1:第5表の2'!C10)</f>
        <v>8245</v>
      </c>
      <c r="D10" s="5">
        <f>SUM('第5表の1:第5表の2'!D10)</f>
        <v>5327.49</v>
      </c>
      <c r="E10" s="5">
        <f>SUM('第5表の1:第5表の2'!E10)</f>
        <v>2665.2</v>
      </c>
      <c r="F10" s="5">
        <f>SUM('第5表の1:第5表の2'!F10)</f>
        <v>28.22</v>
      </c>
      <c r="G10" s="5">
        <f>SUM('第5表の1:第5表の2'!G10)</f>
        <v>27</v>
      </c>
      <c r="H10" s="5">
        <f>SUM('第5表の1:第5表の2'!H10)</f>
        <v>149</v>
      </c>
      <c r="I10" s="5">
        <f>SUM('第5表の1:第5表の2'!I10)</f>
        <v>48.09</v>
      </c>
    </row>
    <row r="11" spans="1:9" ht="16.5" customHeight="1">
      <c r="A11" s="8"/>
      <c r="B11" s="9" t="s">
        <v>13</v>
      </c>
      <c r="C11" s="5">
        <f>SUM('第5表の1:第5表の2'!C11)</f>
        <v>152</v>
      </c>
      <c r="D11" s="5">
        <f>SUM('第5表の1:第5表の2'!D11)</f>
        <v>29</v>
      </c>
      <c r="E11" s="5">
        <f>SUM('第5表の1:第5表の2'!E11)</f>
        <v>119</v>
      </c>
      <c r="F11" s="10" t="s">
        <v>61</v>
      </c>
      <c r="G11" s="10">
        <v>0</v>
      </c>
      <c r="H11" s="5">
        <f>SUM('第5表の1:第5表の2'!H11)</f>
        <v>3</v>
      </c>
      <c r="I11" s="10" t="s">
        <v>61</v>
      </c>
    </row>
    <row r="12" spans="1:9" ht="16.5" customHeight="1">
      <c r="A12" s="8"/>
      <c r="B12" s="9" t="s">
        <v>14</v>
      </c>
      <c r="C12" s="5">
        <f>SUM('第5表の1:第5表の2'!C12)</f>
        <v>1074</v>
      </c>
      <c r="D12" s="5">
        <f>SUM('第5表の1:第5表の2'!D12)</f>
        <v>348</v>
      </c>
      <c r="E12" s="5">
        <f>SUM('第5表の1:第5表の2'!E12)</f>
        <v>663</v>
      </c>
      <c r="F12" s="10" t="s">
        <v>61</v>
      </c>
      <c r="G12" s="5">
        <f>SUM('第5表の1:第5表の2'!G12)</f>
        <v>17</v>
      </c>
      <c r="H12" s="5">
        <f>SUM('第5表の1:第5表の2'!H12)</f>
        <v>46</v>
      </c>
      <c r="I12" s="10" t="s">
        <v>61</v>
      </c>
    </row>
    <row r="13" spans="1:9" ht="16.5" customHeight="1">
      <c r="A13" s="8"/>
      <c r="B13" s="9" t="s">
        <v>15</v>
      </c>
      <c r="C13" s="5">
        <f>SUM('第5表の1:第5表の2'!C13)</f>
        <v>407</v>
      </c>
      <c r="D13" s="5">
        <f>SUM('第5表の1:第5表の2'!D13)</f>
        <v>133</v>
      </c>
      <c r="E13" s="5">
        <f>SUM('第5表の1:第5表の2'!E13)</f>
        <v>258</v>
      </c>
      <c r="F13" s="10" t="s">
        <v>61</v>
      </c>
      <c r="G13" s="5">
        <f>SUM('第5表の1:第5表の2'!G13)</f>
        <v>7</v>
      </c>
      <c r="H13" s="5">
        <f>SUM('第5表の1:第5表の2'!H13)</f>
        <v>10</v>
      </c>
      <c r="I13" s="10" t="s">
        <v>61</v>
      </c>
    </row>
    <row r="14" spans="1:9" ht="16.5" customHeight="1">
      <c r="A14" s="8"/>
      <c r="B14" s="9" t="s">
        <v>16</v>
      </c>
      <c r="C14" s="5">
        <f>SUM('第5表の1:第5表の2'!C14)</f>
        <v>3955.19</v>
      </c>
      <c r="D14" s="5">
        <f>SUM('第5表の1:第5表の2'!D14)</f>
        <v>2322.9</v>
      </c>
      <c r="E14" s="5">
        <f>SUM('第5表の1:第5表の2'!E14)</f>
        <v>1334.21</v>
      </c>
      <c r="F14" s="5">
        <f>SUM('第5表の1:第5表の2'!F14)</f>
        <v>196.16</v>
      </c>
      <c r="G14" s="5">
        <f>SUM('第5表の1:第5表の2'!G14)</f>
        <v>18</v>
      </c>
      <c r="H14" s="5">
        <f>SUM('第5表の1:第5表の2'!H14)</f>
        <v>53</v>
      </c>
      <c r="I14" s="5">
        <f>SUM('第5表の1:第5表の2'!I14)</f>
        <v>30.92</v>
      </c>
    </row>
    <row r="15" spans="1:9" ht="16.5" customHeight="1">
      <c r="A15" s="8"/>
      <c r="B15" s="9" t="s">
        <v>17</v>
      </c>
      <c r="C15" s="5">
        <f>SUM('第5表の1:第5表の2'!C15)</f>
        <v>11104</v>
      </c>
      <c r="D15" s="5">
        <f>SUM('第5表の1:第5表の2'!D15)</f>
        <v>4447</v>
      </c>
      <c r="E15" s="5">
        <f>SUM('第5表の1:第5表の2'!E15)</f>
        <v>6572</v>
      </c>
      <c r="F15" s="10" t="s">
        <v>61</v>
      </c>
      <c r="G15" s="10">
        <f>SUM('第5表の1:第5表の2'!G15)</f>
        <v>34</v>
      </c>
      <c r="H15" s="5">
        <f>SUM('第5表の1:第5表の2'!H15)</f>
        <v>50</v>
      </c>
      <c r="I15" s="10" t="s">
        <v>61</v>
      </c>
    </row>
    <row r="16" spans="1:9" ht="16.5" customHeight="1">
      <c r="A16" s="8"/>
      <c r="B16" s="9" t="s">
        <v>18</v>
      </c>
      <c r="C16" s="5">
        <f>SUM('第5表の1:第5表の2'!C16)</f>
        <v>2399</v>
      </c>
      <c r="D16" s="5">
        <f>SUM('第5表の1:第5表の2'!D16)</f>
        <v>633</v>
      </c>
      <c r="E16" s="5">
        <f>SUM('第5表の1:第5表の2'!E16)</f>
        <v>1725</v>
      </c>
      <c r="F16" s="10" t="s">
        <v>61</v>
      </c>
      <c r="G16" s="5">
        <f>SUM('第5表の1:第5表の2'!G16)</f>
        <v>16</v>
      </c>
      <c r="H16" s="5">
        <f>SUM('第5表の1:第5表の2'!H16)</f>
        <v>25</v>
      </c>
      <c r="I16" s="10" t="s">
        <v>61</v>
      </c>
    </row>
    <row r="17" spans="1:9" ht="16.5" customHeight="1" thickBot="1">
      <c r="A17" s="11"/>
      <c r="B17" s="12" t="s">
        <v>19</v>
      </c>
      <c r="C17" s="6">
        <f>SUM('第5表の1:第5表の2'!C17)</f>
        <v>722</v>
      </c>
      <c r="D17" s="6">
        <f>SUM('第5表の1:第5表の2'!D17)</f>
        <v>199</v>
      </c>
      <c r="E17" s="6">
        <f>SUM('第5表の1:第5表の2'!E17)</f>
        <v>492</v>
      </c>
      <c r="F17" s="70" t="s">
        <v>61</v>
      </c>
      <c r="G17" s="58">
        <f>SUM('第5表の1:第5表の2'!G17)</f>
        <v>9</v>
      </c>
      <c r="H17" s="58">
        <f>SUM('第5表の1:第5表の2'!H17)</f>
        <v>22</v>
      </c>
      <c r="I17" s="70" t="s">
        <v>61</v>
      </c>
    </row>
    <row r="18" spans="1:9" ht="16.5" customHeight="1" thickTop="1">
      <c r="A18" s="14" t="s">
        <v>20</v>
      </c>
      <c r="B18" s="15"/>
      <c r="C18" s="4">
        <f>SUM('第5表の1:第5表の2'!C18)</f>
        <v>35020.36</v>
      </c>
      <c r="D18" s="4">
        <f>SUM('第5表の1:第5表の2'!D18)</f>
        <v>26385.22</v>
      </c>
      <c r="E18" s="4">
        <f>SUM('第5表の1:第5表の2'!E18)</f>
        <v>7769.49</v>
      </c>
      <c r="F18" s="4">
        <f>SUM('第5表の1:第5表の2'!F18)</f>
        <v>287.11</v>
      </c>
      <c r="G18" s="4">
        <f>SUM('第5表の1:第5表の2'!G18)</f>
        <v>34</v>
      </c>
      <c r="H18" s="4">
        <f>SUM('第5表の1:第5表の2'!H18)</f>
        <v>512.21</v>
      </c>
      <c r="I18" s="4">
        <f>SUM('第5表の1:第5表の2'!I18)</f>
        <v>32.33</v>
      </c>
    </row>
    <row r="19" spans="1:9" ht="16.5" customHeight="1">
      <c r="A19" s="8"/>
      <c r="B19" s="9" t="s">
        <v>21</v>
      </c>
      <c r="C19" s="5">
        <f>SUM('第5表の1:第5表の2'!C19)</f>
        <v>33708.36</v>
      </c>
      <c r="D19" s="5">
        <f>SUM('第5表の1:第5表の2'!D19)</f>
        <v>25675.22</v>
      </c>
      <c r="E19" s="5">
        <f>SUM('第5表の1:第5表の2'!E19)</f>
        <v>7205.49</v>
      </c>
      <c r="F19" s="10">
        <f>SUM('第5表の1:第5表の2'!F19)</f>
        <v>287.11</v>
      </c>
      <c r="G19" s="5">
        <f>SUM('第5表の1:第5表の2'!G19)</f>
        <v>30</v>
      </c>
      <c r="H19" s="5">
        <f>SUM('第5表の1:第5表の2'!H19)</f>
        <v>479.21</v>
      </c>
      <c r="I19" s="10">
        <f>SUM('第5表の1:第5表の2'!I19)</f>
        <v>32.33</v>
      </c>
    </row>
    <row r="20" spans="1:9" ht="16.5" customHeight="1" thickBot="1">
      <c r="A20" s="11"/>
      <c r="B20" s="16" t="s">
        <v>22</v>
      </c>
      <c r="C20" s="6">
        <f>SUM('第5表の1:第5表の2'!C20)</f>
        <v>1312</v>
      </c>
      <c r="D20" s="6">
        <f>SUM('第5表の1:第5表の2'!D20)</f>
        <v>710</v>
      </c>
      <c r="E20" s="6">
        <f>SUM('第5表の1:第5表の2'!E20)</f>
        <v>564</v>
      </c>
      <c r="F20" s="13" t="s">
        <v>61</v>
      </c>
      <c r="G20" s="6">
        <f>SUM('第5表の1:第5表の2'!G20)</f>
        <v>5</v>
      </c>
      <c r="H20" s="6">
        <f>SUM('第5表の1:第5表の2'!H20)</f>
        <v>33</v>
      </c>
      <c r="I20" s="13" t="s">
        <v>61</v>
      </c>
    </row>
    <row r="21" spans="1:9" ht="16.5" customHeight="1" thickTop="1">
      <c r="A21" s="14" t="s">
        <v>23</v>
      </c>
      <c r="B21" s="17"/>
      <c r="C21" s="18">
        <f>SUM('第5表の1:第5表の2'!C21)</f>
        <v>125665.73</v>
      </c>
      <c r="D21" s="18">
        <f>SUM('第5表の1:第5表の2'!D21)</f>
        <v>49911.34</v>
      </c>
      <c r="E21" s="18">
        <f>SUM('第5表の1:第5表の2'!E21)</f>
        <v>52931.68</v>
      </c>
      <c r="F21" s="18">
        <f>SUM('第5表の1:第5表の2'!F21)</f>
        <v>15900.36</v>
      </c>
      <c r="G21" s="18">
        <f>SUM('第5表の1:第5表の2'!G21)</f>
        <v>25</v>
      </c>
      <c r="H21" s="18">
        <f>SUM('第5表の1:第5表の2'!H21)</f>
        <v>1604.03</v>
      </c>
      <c r="I21" s="18">
        <f>SUM('第5表の1:第5表の2'!I21)</f>
        <v>5293.32</v>
      </c>
    </row>
    <row r="22" spans="1:9" ht="16.5" customHeight="1" thickBot="1">
      <c r="A22" s="11"/>
      <c r="B22" s="16" t="s">
        <v>24</v>
      </c>
      <c r="C22" s="6">
        <f>SUM('第5表の1:第5表の2'!C22)</f>
        <v>125665.73</v>
      </c>
      <c r="D22" s="6">
        <f>SUM('第5表の1:第5表の2'!D22)</f>
        <v>49911.34</v>
      </c>
      <c r="E22" s="6">
        <f>SUM('第5表の1:第5表の2'!E22)</f>
        <v>52931.68</v>
      </c>
      <c r="F22" s="6">
        <f>SUM('第5表の1:第5表の2'!F22)</f>
        <v>15900.36</v>
      </c>
      <c r="G22" s="6">
        <f>SUM('第5表の1:第5表の2'!G22)</f>
        <v>25</v>
      </c>
      <c r="H22" s="6">
        <f>SUM('第5表の1:第5表の2'!H22)</f>
        <v>1604.03</v>
      </c>
      <c r="I22" s="6">
        <f>SUM('第5表の1:第5表の2'!I22)</f>
        <v>5293.32</v>
      </c>
    </row>
    <row r="23" spans="1:9" ht="16.5" customHeight="1" thickTop="1">
      <c r="A23" s="14" t="s">
        <v>25</v>
      </c>
      <c r="B23" s="17"/>
      <c r="C23" s="4">
        <f>SUM('第5表の1:第5表の2'!C23)</f>
        <v>24286.66</v>
      </c>
      <c r="D23" s="4">
        <f>SUM('第5表の1:第5表の2'!D23)</f>
        <v>15885.61</v>
      </c>
      <c r="E23" s="4">
        <f>SUM('第5表の1:第5表の2'!E23)</f>
        <v>6445.27</v>
      </c>
      <c r="F23" s="4">
        <f>SUM('第5表の1:第5表の2'!F23)</f>
        <v>1379.96</v>
      </c>
      <c r="G23" s="4">
        <f>SUM('第5表の1:第5表の2'!G23)</f>
        <v>36</v>
      </c>
      <c r="H23" s="4">
        <f>SUM('第5表の1:第5表の2'!H23)</f>
        <v>300.68</v>
      </c>
      <c r="I23" s="4">
        <f>SUM('第5表の1:第5表の2'!I23)</f>
        <v>239.14000000000001</v>
      </c>
    </row>
    <row r="24" spans="1:9" ht="16.5" customHeight="1">
      <c r="A24" s="8"/>
      <c r="B24" s="9" t="s">
        <v>26</v>
      </c>
      <c r="C24" s="5">
        <f>SUM('第5表の1:第5表の2'!C24)</f>
        <v>9784.7</v>
      </c>
      <c r="D24" s="5">
        <f>SUM('第5表の1:第5表の2'!D24)</f>
        <v>6783.4</v>
      </c>
      <c r="E24" s="5">
        <f>SUM('第5表の1:第5表の2'!E24)</f>
        <v>2389.57</v>
      </c>
      <c r="F24" s="5">
        <f>SUM('第5表の1:第5表の2'!F24)</f>
        <v>354.52</v>
      </c>
      <c r="G24" s="5">
        <f>SUM('第5表の1:第5表の2'!G24)</f>
        <v>9</v>
      </c>
      <c r="H24" s="5">
        <f>SUM('第5表の1:第5表の2'!H24)</f>
        <v>177.68</v>
      </c>
      <c r="I24" s="5">
        <f>SUM('第5表の1:第5表の2'!I24)</f>
        <v>70.53</v>
      </c>
    </row>
    <row r="25" spans="1:9" ht="16.5" customHeight="1">
      <c r="A25" s="8"/>
      <c r="B25" s="9" t="s">
        <v>27</v>
      </c>
      <c r="C25" s="5">
        <f>SUM('第5表の1:第5表の2'!C25)</f>
        <v>2658.9</v>
      </c>
      <c r="D25" s="5">
        <f>SUM('第5表の1:第5表の2'!D25)</f>
        <v>1596</v>
      </c>
      <c r="E25" s="5">
        <f>SUM('第5表の1:第5表の2'!E25)</f>
        <v>1008.9</v>
      </c>
      <c r="F25" s="10" t="s">
        <v>61</v>
      </c>
      <c r="G25" s="5">
        <f>SUM('第5表の1:第5表の2'!G25)</f>
        <v>19</v>
      </c>
      <c r="H25" s="5">
        <f>SUM('第5表の1:第5表の2'!H25)</f>
        <v>34</v>
      </c>
      <c r="I25" s="10" t="s">
        <v>61</v>
      </c>
    </row>
    <row r="26" spans="1:9" ht="16.5" customHeight="1">
      <c r="A26" s="8"/>
      <c r="B26" s="9" t="s">
        <v>28</v>
      </c>
      <c r="C26" s="5">
        <f>SUM('第5表の1:第5表の2'!C26)</f>
        <v>11373.06</v>
      </c>
      <c r="D26" s="5">
        <f>SUM('第5表の1:第5表の2'!D26)</f>
        <v>7297.21</v>
      </c>
      <c r="E26" s="5">
        <f>SUM('第5表の1:第5表の2'!E26)</f>
        <v>2799.8</v>
      </c>
      <c r="F26" s="5">
        <f>SUM('第5表の1:第5表の2'!F26)</f>
        <v>1025.44</v>
      </c>
      <c r="G26" s="5">
        <f>SUM('第5表の1:第5表の2'!G26)</f>
        <v>2</v>
      </c>
      <c r="H26" s="5">
        <f>SUM('第5表の1:第5表の2'!H26)</f>
        <v>80</v>
      </c>
      <c r="I26" s="5">
        <f>SUM('第5表の1:第5表の2'!I26)</f>
        <v>168.61</v>
      </c>
    </row>
    <row r="27" spans="1:9" ht="16.5" customHeight="1" thickBot="1">
      <c r="A27" s="11"/>
      <c r="B27" s="16" t="s">
        <v>29</v>
      </c>
      <c r="C27" s="6">
        <f>SUM('第5表の1:第5表の2'!C27)</f>
        <v>470</v>
      </c>
      <c r="D27" s="6">
        <f>SUM('第5表の1:第5表の2'!D27)</f>
        <v>210</v>
      </c>
      <c r="E27" s="6">
        <f>SUM('第5表の1:第5表の2'!E27)</f>
        <v>246</v>
      </c>
      <c r="F27" s="13" t="s">
        <v>61</v>
      </c>
      <c r="G27" s="6">
        <f>SUM('第5表の1:第5表の2'!G27)</f>
        <v>6</v>
      </c>
      <c r="H27" s="6">
        <f>SUM('第5表の1:第5表の2'!H27)</f>
        <v>8</v>
      </c>
      <c r="I27" s="13" t="s">
        <v>62</v>
      </c>
    </row>
    <row r="28" spans="1:9" ht="16.5" customHeight="1" thickTop="1">
      <c r="A28" s="14" t="s">
        <v>30</v>
      </c>
      <c r="B28" s="17"/>
      <c r="C28" s="4">
        <f>SUM('第5表の1:第5表の2'!C28)</f>
        <v>77660.45</v>
      </c>
      <c r="D28" s="4">
        <f>SUM('第5表の1:第5表の2'!D28)</f>
        <v>31601.48</v>
      </c>
      <c r="E28" s="4">
        <f>SUM('第5表の1:第5表の2'!E28)</f>
        <v>36772.020000000004</v>
      </c>
      <c r="F28" s="4">
        <f>SUM('第5表の1:第5表の2'!F28)</f>
        <v>5700.55</v>
      </c>
      <c r="G28" s="4">
        <f>SUM('第5表の1:第5表の2'!G28)</f>
        <v>229</v>
      </c>
      <c r="H28" s="4">
        <f>SUM('第5表の1:第5表の2'!H28)</f>
        <v>1019.46</v>
      </c>
      <c r="I28" s="4">
        <f>SUM('第5表の1:第5表の2'!I28)</f>
        <v>2338.94</v>
      </c>
    </row>
    <row r="29" spans="1:9" ht="16.5" customHeight="1">
      <c r="A29" s="8"/>
      <c r="B29" s="9" t="s">
        <v>31</v>
      </c>
      <c r="C29" s="5">
        <f>SUM('第5表の1:第5表の2'!C29)</f>
        <v>15316.17</v>
      </c>
      <c r="D29" s="5">
        <f>SUM('第5表の1:第5表の2'!D29)</f>
        <v>12384.94</v>
      </c>
      <c r="E29" s="5">
        <f>SUM('第5表の1:第5表の2'!E29)</f>
        <v>2503.29</v>
      </c>
      <c r="F29" s="10">
        <f>SUM('第5表の1:第5表の2'!F29)</f>
        <v>33.54</v>
      </c>
      <c r="G29" s="5">
        <f>SUM('第5表の1:第5表の2'!G29)</f>
        <v>77</v>
      </c>
      <c r="H29" s="5">
        <f>SUM('第5表の1:第5表の2'!H29)</f>
        <v>196.34</v>
      </c>
      <c r="I29" s="5">
        <f>SUM('第5表の1:第5表の2'!I29)</f>
        <v>121.06</v>
      </c>
    </row>
    <row r="30" spans="1:9" ht="16.5" customHeight="1">
      <c r="A30" s="8"/>
      <c r="B30" s="9" t="s">
        <v>32</v>
      </c>
      <c r="C30" s="5">
        <f>SUM('第5表の1:第5表の2'!C30)</f>
        <v>38689.369999999995</v>
      </c>
      <c r="D30" s="5">
        <f>SUM('第5表の1:第5表の2'!D30)</f>
        <v>10014.96</v>
      </c>
      <c r="E30" s="5">
        <f>SUM('第5表の1:第5表の2'!E30)</f>
        <v>21664.68</v>
      </c>
      <c r="F30" s="10">
        <f>SUM('第5表の1:第5表の2'!F30)</f>
        <v>5227.51</v>
      </c>
      <c r="G30" s="5">
        <f>SUM('第5表の1:第5表の2'!G30)</f>
        <v>42</v>
      </c>
      <c r="H30" s="5">
        <f>SUM('第5表の1:第5表の2'!H30)</f>
        <v>484</v>
      </c>
      <c r="I30" s="5">
        <f>SUM('第5表の1:第5表の2'!I30)</f>
        <v>1255.22</v>
      </c>
    </row>
    <row r="31" spans="1:9" ht="16.5" customHeight="1" thickBot="1">
      <c r="A31" s="11"/>
      <c r="B31" s="16" t="s">
        <v>33</v>
      </c>
      <c r="C31" s="6">
        <f>SUM('第5表の1:第5表の2'!C31)</f>
        <v>23655.91</v>
      </c>
      <c r="D31" s="6">
        <f>SUM('第5表の1:第5表の2'!D31)</f>
        <v>9200.58</v>
      </c>
      <c r="E31" s="6">
        <f>SUM('第5表の1:第5表の2'!E31)</f>
        <v>12604.05</v>
      </c>
      <c r="F31" s="13">
        <f>SUM('第5表の1:第5表の2'!F31)</f>
        <v>439.5</v>
      </c>
      <c r="G31" s="6">
        <f>SUM('第5表の1:第5表の2'!G31)</f>
        <v>110</v>
      </c>
      <c r="H31" s="6">
        <f>SUM('第5表の1:第5表の2'!H31)</f>
        <v>339.12</v>
      </c>
      <c r="I31" s="6">
        <f>SUM('第5表の1:第5表の2'!I31)</f>
        <v>962.66</v>
      </c>
    </row>
    <row r="32" spans="1:9" ht="16.5" customHeight="1" thickTop="1">
      <c r="A32" s="14" t="s">
        <v>34</v>
      </c>
      <c r="B32" s="17"/>
      <c r="C32" s="4">
        <f>SUM('第5表の1:第5表の2'!C32)</f>
        <v>20469.58</v>
      </c>
      <c r="D32" s="4">
        <f>SUM('第5表の1:第5表の2'!D32)</f>
        <v>12768.84</v>
      </c>
      <c r="E32" s="4">
        <f>SUM('第5表の1:第5表の2'!E32)</f>
        <v>7267.8</v>
      </c>
      <c r="F32" s="4">
        <f>SUM('第5表の1:第5表の2'!F32)</f>
        <v>55.14</v>
      </c>
      <c r="G32" s="4">
        <f>SUM('第5表の1:第5表の2'!G32)</f>
        <v>103</v>
      </c>
      <c r="H32" s="4">
        <f>SUM('第5表の1:第5表の2'!H32)</f>
        <v>134.07</v>
      </c>
      <c r="I32" s="4">
        <f>SUM('第5表の1:第5表の2'!I32)</f>
        <v>140.73</v>
      </c>
    </row>
    <row r="33" spans="1:9" ht="16.5" customHeight="1">
      <c r="A33" s="8"/>
      <c r="B33" s="9" t="s">
        <v>35</v>
      </c>
      <c r="C33" s="5">
        <f>SUM('第5表の1:第5表の2'!C33)</f>
        <v>8131.66</v>
      </c>
      <c r="D33" s="5">
        <f>SUM('第5表の1:第5表の2'!D33)</f>
        <v>4193.41</v>
      </c>
      <c r="E33" s="5">
        <f>SUM('第5表の1:第5表の2'!E33)</f>
        <v>3811.93</v>
      </c>
      <c r="F33" s="10" t="s">
        <v>61</v>
      </c>
      <c r="G33" s="5">
        <f>SUM('第5表の1:第5表の2'!G33)</f>
        <v>59</v>
      </c>
      <c r="H33" s="5">
        <f>SUM('第5表の1:第5表の2'!H33)</f>
        <v>63</v>
      </c>
      <c r="I33" s="10">
        <f>SUM('第5表の1:第5表の2'!I33)</f>
        <v>5.32</v>
      </c>
    </row>
    <row r="34" spans="1:9" ht="16.5" customHeight="1" thickBot="1">
      <c r="A34" s="11"/>
      <c r="B34" s="16" t="s">
        <v>36</v>
      </c>
      <c r="C34" s="6">
        <f>SUM('第5表の1:第5表の2'!C34)</f>
        <v>12336.92</v>
      </c>
      <c r="D34" s="6">
        <f>SUM('第5表の1:第5表の2'!D34)</f>
        <v>8574.43</v>
      </c>
      <c r="E34" s="6">
        <f>SUM('第5表の1:第5表の2'!E34)</f>
        <v>3456.87</v>
      </c>
      <c r="F34" s="13">
        <f>SUM('第5表の1:第5表の2'!F34)</f>
        <v>55.14</v>
      </c>
      <c r="G34" s="6">
        <f>SUM('第5表の1:第5表の2'!G34)</f>
        <v>44</v>
      </c>
      <c r="H34" s="6">
        <f>SUM('第5表の1:第5表の2'!H34)</f>
        <v>71.07</v>
      </c>
      <c r="I34" s="6">
        <f>SUM('第5表の1:第5表の2'!I34)</f>
        <v>135.41</v>
      </c>
    </row>
    <row r="35" spans="1:9" ht="16.5" customHeight="1" thickTop="1">
      <c r="A35" s="14" t="s">
        <v>37</v>
      </c>
      <c r="B35" s="17"/>
      <c r="C35" s="4">
        <f>SUM('第5表の1:第5表の2'!C35)</f>
        <v>38370.9</v>
      </c>
      <c r="D35" s="4">
        <f>SUM('第5表の1:第5表の2'!D35)</f>
        <v>23640.91</v>
      </c>
      <c r="E35" s="4">
        <f>SUM('第5表の1:第5表の2'!E35)</f>
        <v>13352.55</v>
      </c>
      <c r="F35" s="4">
        <f>SUM('第5表の1:第5表の2'!F35)</f>
        <v>216.14</v>
      </c>
      <c r="G35" s="4">
        <f>SUM('第5表の1:第5表の2'!G35)</f>
        <v>156</v>
      </c>
      <c r="H35" s="4">
        <f>SUM('第5表の1:第5表の2'!H35)</f>
        <v>975.99</v>
      </c>
      <c r="I35" s="4">
        <f>SUM('第5表の1:第5表の2'!I35)</f>
        <v>29.31</v>
      </c>
    </row>
    <row r="36" spans="1:9" ht="16.5" customHeight="1">
      <c r="A36" s="8"/>
      <c r="B36" s="9" t="s">
        <v>38</v>
      </c>
      <c r="C36" s="5">
        <f>SUM('第5表の1:第5表の2'!C36)</f>
        <v>7938.8</v>
      </c>
      <c r="D36" s="5">
        <f>SUM('第5表の1:第5表の2'!D36)</f>
        <v>4456.47</v>
      </c>
      <c r="E36" s="5">
        <f>SUM('第5表の1:第5表の2'!E36)</f>
        <v>3255.27</v>
      </c>
      <c r="F36" s="10">
        <f>SUM('第5表の1:第5表の2'!F36)</f>
        <v>128.35</v>
      </c>
      <c r="G36" s="5">
        <f>SUM('第5表の1:第5表の2'!G36)</f>
        <v>24</v>
      </c>
      <c r="H36" s="5">
        <f>SUM('第5表の1:第5表の2'!H36)</f>
        <v>72.99</v>
      </c>
      <c r="I36" s="5">
        <f>SUM('第5表の1:第5表の2'!I36)</f>
        <v>1.72</v>
      </c>
    </row>
    <row r="37" spans="1:9" ht="16.5" customHeight="1">
      <c r="A37" s="8"/>
      <c r="B37" s="9" t="s">
        <v>39</v>
      </c>
      <c r="C37" s="5">
        <f>SUM('第5表の1:第5表の2'!C37)</f>
        <v>21839.1</v>
      </c>
      <c r="D37" s="5">
        <f>SUM('第5表の1:第5表の2'!D37)</f>
        <v>14963.44</v>
      </c>
      <c r="E37" s="5">
        <f>SUM('第5表の1:第5表の2'!E37)</f>
        <v>6147.28</v>
      </c>
      <c r="F37" s="10">
        <f>SUM('第5表の1:第5表の2'!F37)</f>
        <v>87.79</v>
      </c>
      <c r="G37" s="5">
        <f>SUM('第5表の1:第5表の2'!G37)</f>
        <v>78</v>
      </c>
      <c r="H37" s="5">
        <f>SUM('第5表の1:第5表の2'!H37)</f>
        <v>535</v>
      </c>
      <c r="I37" s="5">
        <f>SUM('第5表の1:第5表の2'!I37)</f>
        <v>27.59</v>
      </c>
    </row>
    <row r="38" spans="1:9" ht="16.5" customHeight="1">
      <c r="A38" s="8"/>
      <c r="B38" s="9" t="s">
        <v>40</v>
      </c>
      <c r="C38" s="5">
        <f>SUM('第5表の1:第5表の2'!C38)</f>
        <v>4335</v>
      </c>
      <c r="D38" s="5">
        <f>SUM('第5表の1:第5表の2'!D38)</f>
        <v>2871</v>
      </c>
      <c r="E38" s="5">
        <f>SUM('第5表の1:第5表の2'!E38)</f>
        <v>1275</v>
      </c>
      <c r="F38" s="10" t="s">
        <v>61</v>
      </c>
      <c r="G38" s="5">
        <f>SUM('第5表の1:第5表の2'!G38)</f>
        <v>16</v>
      </c>
      <c r="H38" s="5">
        <f>SUM('第5表の1:第5表の2'!H38)</f>
        <v>173</v>
      </c>
      <c r="I38" s="10" t="s">
        <v>61</v>
      </c>
    </row>
    <row r="39" spans="1:9" ht="16.5" customHeight="1">
      <c r="A39" s="8"/>
      <c r="B39" s="9" t="s">
        <v>41</v>
      </c>
      <c r="C39" s="5">
        <f>SUM('第5表の1:第5表の2'!C39)</f>
        <v>568</v>
      </c>
      <c r="D39" s="5">
        <f>SUM('第5表の1:第5表の2'!D39)</f>
        <v>174</v>
      </c>
      <c r="E39" s="5">
        <f>SUM('第5表の1:第5表の2'!E39)</f>
        <v>371</v>
      </c>
      <c r="F39" s="10" t="s">
        <v>10</v>
      </c>
      <c r="G39" s="5">
        <f>SUM('第5表の1:第5表の2'!G39)</f>
        <v>9</v>
      </c>
      <c r="H39" s="5">
        <f>SUM('第5表の1:第5表の2'!H39)</f>
        <v>14</v>
      </c>
      <c r="I39" s="10" t="s">
        <v>10</v>
      </c>
    </row>
    <row r="40" spans="1:9" ht="16.5" customHeight="1">
      <c r="A40" s="8"/>
      <c r="B40" s="9" t="s">
        <v>42</v>
      </c>
      <c r="C40" s="5">
        <f>SUM('第5表の1:第5表の2'!C40)</f>
        <v>309</v>
      </c>
      <c r="D40" s="5">
        <f>SUM('第5表の1:第5表の2'!D40)</f>
        <v>58</v>
      </c>
      <c r="E40" s="5">
        <f>SUM('第5表の1:第5表の2'!E40)</f>
        <v>240</v>
      </c>
      <c r="F40" s="10" t="s">
        <v>10</v>
      </c>
      <c r="G40" s="5">
        <f>SUM('第5表の1:第5表の2'!G40)</f>
        <v>4</v>
      </c>
      <c r="H40" s="5">
        <f>SUM('第5表の1:第5表の2'!H40)</f>
        <v>8</v>
      </c>
      <c r="I40" s="10" t="s">
        <v>10</v>
      </c>
    </row>
    <row r="41" spans="1:9" ht="16.5" customHeight="1">
      <c r="A41" s="8"/>
      <c r="B41" s="9" t="s">
        <v>43</v>
      </c>
      <c r="C41" s="5">
        <f>SUM('第5表の1:第5表の2'!C41)</f>
        <v>410</v>
      </c>
      <c r="D41" s="5">
        <f>SUM('第5表の1:第5表の2'!D41)</f>
        <v>85</v>
      </c>
      <c r="E41" s="5">
        <f>SUM('第5表の1:第5表の2'!E41)</f>
        <v>295</v>
      </c>
      <c r="F41" s="10" t="s">
        <v>10</v>
      </c>
      <c r="G41" s="5">
        <f>SUM('第5表の1:第5表の2'!G41)</f>
        <v>8</v>
      </c>
      <c r="H41" s="5">
        <f>SUM('第5表の1:第5表の2'!H41)</f>
        <v>21</v>
      </c>
      <c r="I41" s="10" t="s">
        <v>10</v>
      </c>
    </row>
    <row r="42" spans="1:9" ht="16.5" customHeight="1">
      <c r="A42" s="8"/>
      <c r="B42" s="9" t="s">
        <v>44</v>
      </c>
      <c r="C42" s="5">
        <f>SUM('第5表の1:第5表の2'!C42)</f>
        <v>218</v>
      </c>
      <c r="D42" s="5">
        <f>SUM('第5表の1:第5表の2'!D42)</f>
        <v>114</v>
      </c>
      <c r="E42" s="5">
        <f>SUM('第5表の1:第5表の2'!E42)</f>
        <v>99</v>
      </c>
      <c r="F42" s="10" t="s">
        <v>10</v>
      </c>
      <c r="G42" s="5">
        <f>SUM('第5表の1:第5表の2'!G42)</f>
        <v>3</v>
      </c>
      <c r="H42" s="5">
        <f>SUM('第5表の1:第5表の2'!H42)</f>
        <v>1</v>
      </c>
      <c r="I42" s="10" t="s">
        <v>10</v>
      </c>
    </row>
    <row r="43" spans="1:9" ht="16.5" customHeight="1">
      <c r="A43" s="8"/>
      <c r="B43" s="9" t="s">
        <v>45</v>
      </c>
      <c r="C43" s="5">
        <f>SUM('第5表の1:第5表の2'!C43)</f>
        <v>518</v>
      </c>
      <c r="D43" s="5">
        <f>SUM('第5表の1:第5表の2'!D43)</f>
        <v>168</v>
      </c>
      <c r="E43" s="5">
        <f>SUM('第5表の1:第5表の2'!E43)</f>
        <v>338</v>
      </c>
      <c r="F43" s="10" t="s">
        <v>10</v>
      </c>
      <c r="G43" s="5">
        <f>SUM('第5表の1:第5表の2'!G43)</f>
        <v>4</v>
      </c>
      <c r="H43" s="5">
        <f>SUM('第5表の1:第5表の2'!H43)</f>
        <v>8</v>
      </c>
      <c r="I43" s="10" t="s">
        <v>10</v>
      </c>
    </row>
    <row r="44" spans="1:9" ht="16.5" customHeight="1">
      <c r="A44" s="8"/>
      <c r="B44" s="9" t="s">
        <v>46</v>
      </c>
      <c r="C44" s="5">
        <f>SUM('第5表の1:第5表の2'!C44)</f>
        <v>176</v>
      </c>
      <c r="D44" s="5">
        <f>SUM('第5表の1:第5表の2'!D44)</f>
        <v>49</v>
      </c>
      <c r="E44" s="5">
        <f>SUM('第5表の1:第5表の2'!E44)</f>
        <v>116</v>
      </c>
      <c r="F44" s="10" t="s">
        <v>10</v>
      </c>
      <c r="G44" s="5">
        <f>SUM('第5表の1:第5表の2'!G44)</f>
        <v>3</v>
      </c>
      <c r="H44" s="5">
        <f>SUM('第5表の1:第5表の2'!H44)</f>
        <v>7</v>
      </c>
      <c r="I44" s="10" t="s">
        <v>10</v>
      </c>
    </row>
    <row r="45" spans="1:9" ht="16.5" customHeight="1">
      <c r="A45" s="8"/>
      <c r="B45" s="9" t="s">
        <v>47</v>
      </c>
      <c r="C45" s="5">
        <f>SUM('第5表の1:第5表の2'!C45)</f>
        <v>1524</v>
      </c>
      <c r="D45" s="5">
        <f>SUM('第5表の1:第5表の2'!D45)</f>
        <v>522</v>
      </c>
      <c r="E45" s="5">
        <f>SUM('第5表の1:第5表の2'!E45)</f>
        <v>875</v>
      </c>
      <c r="F45" s="10" t="s">
        <v>10</v>
      </c>
      <c r="G45" s="5">
        <f>SUM('第5表の1:第5表の2'!G45)</f>
        <v>3</v>
      </c>
      <c r="H45" s="5">
        <f>SUM('第5表の1:第5表の2'!H45)</f>
        <v>124</v>
      </c>
      <c r="I45" s="10" t="s">
        <v>10</v>
      </c>
    </row>
    <row r="46" spans="1:9" ht="16.5" customHeight="1" thickBot="1">
      <c r="A46" s="19"/>
      <c r="B46" s="12" t="s">
        <v>48</v>
      </c>
      <c r="C46" s="6">
        <f>SUM('第5表の1:第5表の2'!C46)</f>
        <v>533</v>
      </c>
      <c r="D46" s="6">
        <f>SUM('第5表の1:第5表の2'!D46)</f>
        <v>180</v>
      </c>
      <c r="E46" s="6">
        <f>SUM('第5表の1:第5表の2'!E46)</f>
        <v>339</v>
      </c>
      <c r="F46" s="13" t="s">
        <v>10</v>
      </c>
      <c r="G46" s="6">
        <f>SUM('第5表の1:第5表の2'!G46)</f>
        <v>2</v>
      </c>
      <c r="H46" s="6">
        <f>SUM('第5表の1:第5表の2'!H46)</f>
        <v>11</v>
      </c>
      <c r="I46" s="13" t="s">
        <v>10</v>
      </c>
    </row>
    <row r="47" ht="12.75" thickTop="1"/>
  </sheetData>
  <mergeCells count="13">
    <mergeCell ref="I2:I3"/>
    <mergeCell ref="D2:D3"/>
    <mergeCell ref="E2:E3"/>
    <mergeCell ref="F2:F3"/>
    <mergeCell ref="G2:G3"/>
    <mergeCell ref="A8:B8"/>
    <mergeCell ref="A7:B7"/>
    <mergeCell ref="A6:B6"/>
    <mergeCell ref="H2:H3"/>
    <mergeCell ref="A4:B4"/>
    <mergeCell ref="A2:B3"/>
    <mergeCell ref="C2:C3"/>
    <mergeCell ref="A5:B5"/>
  </mergeCells>
  <printOptions/>
  <pageMargins left="1.1811023622047245" right="0.5905511811023623" top="0.7874015748031497" bottom="0.1968503937007874" header="0.5118110236220472" footer="0.5118110236220472"/>
  <pageSetup firstPageNumber="15" useFirstPageNumber="1" horizontalDpi="300" verticalDpi="3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46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2.625" style="23" customWidth="1"/>
    <col min="2" max="2" width="14.125" style="50" customWidth="1"/>
    <col min="3" max="9" width="9.625" style="23" customWidth="1"/>
    <col min="10" max="16384" width="9.00390625" style="23" customWidth="1"/>
  </cols>
  <sheetData>
    <row r="1" spans="1:9" ht="16.5" customHeight="1">
      <c r="A1" s="21" t="s">
        <v>49</v>
      </c>
      <c r="B1" s="86" t="s">
        <v>50</v>
      </c>
      <c r="C1" s="22"/>
      <c r="E1" s="22"/>
      <c r="F1" s="22"/>
      <c r="G1" s="22"/>
      <c r="H1" s="22"/>
      <c r="I1" s="2" t="s">
        <v>1</v>
      </c>
    </row>
    <row r="2" spans="1:9" ht="16.5" customHeight="1">
      <c r="A2" s="92" t="s">
        <v>2</v>
      </c>
      <c r="B2" s="92"/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90" t="s">
        <v>9</v>
      </c>
    </row>
    <row r="3" spans="1:9" ht="16.5" customHeight="1" thickBot="1">
      <c r="A3" s="93"/>
      <c r="B3" s="93"/>
      <c r="C3" s="94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</row>
    <row r="4" spans="1:11" ht="16.5" customHeight="1" thickTop="1">
      <c r="A4" s="89">
        <v>37711</v>
      </c>
      <c r="B4" s="89"/>
      <c r="C4" s="24">
        <v>128800</v>
      </c>
      <c r="D4" s="24">
        <v>42692</v>
      </c>
      <c r="E4" s="25">
        <v>55824</v>
      </c>
      <c r="F4" s="26">
        <v>21879</v>
      </c>
      <c r="G4" s="27" t="s">
        <v>10</v>
      </c>
      <c r="H4" s="26">
        <v>195</v>
      </c>
      <c r="I4" s="28">
        <v>8210</v>
      </c>
      <c r="K4" s="29"/>
    </row>
    <row r="5" spans="1:11" ht="16.5" customHeight="1">
      <c r="A5" s="88">
        <v>38077</v>
      </c>
      <c r="B5" s="88"/>
      <c r="C5" s="5">
        <v>128898</v>
      </c>
      <c r="D5" s="5">
        <v>40939</v>
      </c>
      <c r="E5" s="30">
        <v>56065</v>
      </c>
      <c r="F5" s="30">
        <v>23517</v>
      </c>
      <c r="G5" s="31" t="s">
        <v>10</v>
      </c>
      <c r="H5" s="30">
        <v>160</v>
      </c>
      <c r="I5" s="30">
        <v>8217</v>
      </c>
      <c r="K5" s="29"/>
    </row>
    <row r="6" spans="1:9" ht="16.5" customHeight="1">
      <c r="A6" s="89">
        <v>38442</v>
      </c>
      <c r="B6" s="89"/>
      <c r="C6" s="32">
        <v>128159</v>
      </c>
      <c r="D6" s="32">
        <v>40418</v>
      </c>
      <c r="E6" s="32">
        <v>56029</v>
      </c>
      <c r="F6" s="32">
        <v>23429</v>
      </c>
      <c r="G6" s="31" t="s">
        <v>10</v>
      </c>
      <c r="H6" s="32">
        <v>152</v>
      </c>
      <c r="I6" s="32">
        <v>8131</v>
      </c>
    </row>
    <row r="7" spans="1:9" ht="16.5" customHeight="1">
      <c r="A7" s="88">
        <v>38807</v>
      </c>
      <c r="B7" s="88"/>
      <c r="C7" s="32">
        <v>127883</v>
      </c>
      <c r="D7" s="32">
        <v>39762</v>
      </c>
      <c r="E7" s="32">
        <v>56053</v>
      </c>
      <c r="F7" s="32">
        <v>23802</v>
      </c>
      <c r="G7" s="31" t="s">
        <v>10</v>
      </c>
      <c r="H7" s="32">
        <v>155</v>
      </c>
      <c r="I7" s="32">
        <v>8111</v>
      </c>
    </row>
    <row r="8" spans="1:9" ht="16.5" customHeight="1" thickBot="1">
      <c r="A8" s="87">
        <v>39172</v>
      </c>
      <c r="B8" s="87"/>
      <c r="C8" s="83">
        <f>SUM(C9,C18,C21,C23,C28,C32,C35)</f>
        <v>127964.87</v>
      </c>
      <c r="D8" s="83">
        <f>SUM(D9,D18,D21,D23,D28,D32,D35)</f>
        <v>39711.79</v>
      </c>
      <c r="E8" s="83">
        <f>SUM(E9,E18,E21,E23,E28,E32,E35)</f>
        <v>56205.22</v>
      </c>
      <c r="F8" s="83">
        <f>SUM(F9,F18,F21,F23,F28,F32,F35)</f>
        <v>23763.64</v>
      </c>
      <c r="G8" s="46" t="s">
        <v>51</v>
      </c>
      <c r="H8" s="83">
        <f>SUM(H9,H18,H21,H23,H28,H32,H35)</f>
        <v>131.44</v>
      </c>
      <c r="I8" s="84">
        <f>SUM(I9,I18,I21,I23,I28,I32,I35)</f>
        <v>8152.78</v>
      </c>
    </row>
    <row r="9" spans="1:9" ht="16.5" customHeight="1" thickTop="1">
      <c r="A9" s="7" t="s">
        <v>11</v>
      </c>
      <c r="B9" s="7"/>
      <c r="C9" s="33">
        <f>SUM(C10:C17)</f>
        <v>1802.19</v>
      </c>
      <c r="D9" s="33">
        <f>SUM(D10:D17)</f>
        <v>1304.3899999999999</v>
      </c>
      <c r="E9" s="33">
        <f>SUM(E10:E17)</f>
        <v>194.41</v>
      </c>
      <c r="F9" s="33">
        <f>SUM(F10:F17)</f>
        <v>224.38</v>
      </c>
      <c r="G9" s="33" t="s">
        <v>52</v>
      </c>
      <c r="H9" s="33" t="s">
        <v>10</v>
      </c>
      <c r="I9" s="33">
        <f>SUM(I10:I17)</f>
        <v>79.01</v>
      </c>
    </row>
    <row r="10" spans="1:9" ht="16.5" customHeight="1">
      <c r="A10" s="8"/>
      <c r="B10" s="9" t="s">
        <v>12</v>
      </c>
      <c r="C10" s="34">
        <v>494</v>
      </c>
      <c r="D10" s="34">
        <v>392.49</v>
      </c>
      <c r="E10" s="34">
        <v>25.2</v>
      </c>
      <c r="F10" s="34">
        <v>28.22</v>
      </c>
      <c r="G10" s="34" t="s">
        <v>52</v>
      </c>
      <c r="H10" s="34" t="s">
        <v>10</v>
      </c>
      <c r="I10" s="34">
        <v>48.09</v>
      </c>
    </row>
    <row r="11" spans="1:9" ht="16.5" customHeight="1">
      <c r="A11" s="8"/>
      <c r="B11" s="9" t="s">
        <v>13</v>
      </c>
      <c r="C11" s="34" t="s">
        <v>10</v>
      </c>
      <c r="D11" s="34" t="s">
        <v>10</v>
      </c>
      <c r="E11" s="34" t="s">
        <v>10</v>
      </c>
      <c r="F11" s="34" t="s">
        <v>61</v>
      </c>
      <c r="G11" s="34" t="s">
        <v>10</v>
      </c>
      <c r="H11" s="34" t="s">
        <v>10</v>
      </c>
      <c r="I11" s="34" t="s">
        <v>10</v>
      </c>
    </row>
    <row r="12" spans="1:9" ht="16.5" customHeight="1">
      <c r="A12" s="8"/>
      <c r="B12" s="9" t="s">
        <v>14</v>
      </c>
      <c r="C12" s="34" t="s">
        <v>10</v>
      </c>
      <c r="D12" s="34" t="s">
        <v>10</v>
      </c>
      <c r="E12" s="34" t="s">
        <v>10</v>
      </c>
      <c r="F12" s="34" t="s">
        <v>10</v>
      </c>
      <c r="G12" s="34" t="s">
        <v>10</v>
      </c>
      <c r="H12" s="34" t="s">
        <v>10</v>
      </c>
      <c r="I12" s="34" t="s">
        <v>10</v>
      </c>
    </row>
    <row r="13" spans="1:9" ht="16.5" customHeight="1">
      <c r="A13" s="8"/>
      <c r="B13" s="9" t="s">
        <v>15</v>
      </c>
      <c r="C13" s="34" t="s">
        <v>10</v>
      </c>
      <c r="D13" s="34" t="s">
        <v>10</v>
      </c>
      <c r="E13" s="34" t="s">
        <v>10</v>
      </c>
      <c r="F13" s="34" t="s">
        <v>10</v>
      </c>
      <c r="G13" s="34" t="s">
        <v>10</v>
      </c>
      <c r="H13" s="34" t="s">
        <v>10</v>
      </c>
      <c r="I13" s="34" t="s">
        <v>10</v>
      </c>
    </row>
    <row r="14" spans="1:9" ht="16.5" customHeight="1">
      <c r="A14" s="8"/>
      <c r="B14" s="9" t="s">
        <v>16</v>
      </c>
      <c r="C14" s="34">
        <v>1308.19</v>
      </c>
      <c r="D14" s="34">
        <v>911.9</v>
      </c>
      <c r="E14" s="34">
        <v>169.21</v>
      </c>
      <c r="F14" s="34">
        <v>196.16</v>
      </c>
      <c r="G14" s="34" t="s">
        <v>10</v>
      </c>
      <c r="H14" s="34" t="s">
        <v>10</v>
      </c>
      <c r="I14" s="34">
        <v>30.92</v>
      </c>
    </row>
    <row r="15" spans="1:9" ht="16.5" customHeight="1">
      <c r="A15" s="8"/>
      <c r="B15" s="9" t="s">
        <v>17</v>
      </c>
      <c r="C15" s="34" t="s">
        <v>10</v>
      </c>
      <c r="D15" s="34" t="s">
        <v>10</v>
      </c>
      <c r="E15" s="34" t="s">
        <v>10</v>
      </c>
      <c r="F15" s="34" t="s">
        <v>10</v>
      </c>
      <c r="G15" s="34" t="s">
        <v>10</v>
      </c>
      <c r="H15" s="34" t="s">
        <v>10</v>
      </c>
      <c r="I15" s="34" t="s">
        <v>10</v>
      </c>
    </row>
    <row r="16" spans="1:9" ht="16.5" customHeight="1">
      <c r="A16" s="8"/>
      <c r="B16" s="9" t="s">
        <v>18</v>
      </c>
      <c r="C16" s="34" t="s">
        <v>10</v>
      </c>
      <c r="D16" s="34" t="s">
        <v>10</v>
      </c>
      <c r="E16" s="34" t="s">
        <v>10</v>
      </c>
      <c r="F16" s="34" t="s">
        <v>10</v>
      </c>
      <c r="G16" s="34" t="s">
        <v>10</v>
      </c>
      <c r="H16" s="34" t="s">
        <v>10</v>
      </c>
      <c r="I16" s="34" t="s">
        <v>10</v>
      </c>
    </row>
    <row r="17" spans="1:9" ht="16.5" customHeight="1" thickBot="1">
      <c r="A17" s="11"/>
      <c r="B17" s="12" t="s">
        <v>19</v>
      </c>
      <c r="C17" s="33" t="s">
        <v>10</v>
      </c>
      <c r="D17" s="33" t="s">
        <v>10</v>
      </c>
      <c r="E17" s="33" t="s">
        <v>10</v>
      </c>
      <c r="F17" s="33" t="s">
        <v>10</v>
      </c>
      <c r="G17" s="35" t="s">
        <v>10</v>
      </c>
      <c r="H17" s="33" t="s">
        <v>10</v>
      </c>
      <c r="I17" s="33" t="s">
        <v>10</v>
      </c>
    </row>
    <row r="18" spans="1:9" ht="16.5" customHeight="1" thickTop="1">
      <c r="A18" s="14" t="s">
        <v>20</v>
      </c>
      <c r="B18" s="15"/>
      <c r="C18" s="36">
        <f>SUM(C19:C20)</f>
        <v>1671.36</v>
      </c>
      <c r="D18" s="36">
        <f>SUM(D19:D20)</f>
        <v>1043.22</v>
      </c>
      <c r="E18" s="36">
        <f>SUM(E19:E20)</f>
        <v>300.49</v>
      </c>
      <c r="F18" s="36">
        <f>SUM(F19:F20)</f>
        <v>287.11</v>
      </c>
      <c r="G18" s="33" t="s">
        <v>53</v>
      </c>
      <c r="H18" s="36">
        <f>SUM(H19:H20)</f>
        <v>8.21</v>
      </c>
      <c r="I18" s="37">
        <f>SUM(I19:I20)</f>
        <v>32.33</v>
      </c>
    </row>
    <row r="19" spans="1:9" ht="16.5" customHeight="1">
      <c r="A19" s="8"/>
      <c r="B19" s="9" t="s">
        <v>21</v>
      </c>
      <c r="C19" s="34">
        <v>1671.36</v>
      </c>
      <c r="D19" s="34">
        <v>1043.22</v>
      </c>
      <c r="E19" s="34">
        <v>300.49</v>
      </c>
      <c r="F19" s="34">
        <v>287.11</v>
      </c>
      <c r="G19" s="34" t="s">
        <v>53</v>
      </c>
      <c r="H19" s="34">
        <v>8.21</v>
      </c>
      <c r="I19" s="34">
        <v>32.33</v>
      </c>
    </row>
    <row r="20" spans="1:9" ht="16.5" customHeight="1" thickBot="1">
      <c r="A20" s="11"/>
      <c r="B20" s="16" t="s">
        <v>22</v>
      </c>
      <c r="C20" s="35" t="s">
        <v>10</v>
      </c>
      <c r="D20" s="35" t="s">
        <v>10</v>
      </c>
      <c r="E20" s="35" t="s">
        <v>10</v>
      </c>
      <c r="F20" s="35" t="s">
        <v>10</v>
      </c>
      <c r="G20" s="35" t="s">
        <v>10</v>
      </c>
      <c r="H20" s="35" t="s">
        <v>10</v>
      </c>
      <c r="I20" s="35" t="s">
        <v>10</v>
      </c>
    </row>
    <row r="21" spans="1:9" ht="16.5" customHeight="1" thickTop="1">
      <c r="A21" s="14" t="s">
        <v>23</v>
      </c>
      <c r="B21" s="17"/>
      <c r="C21" s="38">
        <f>C22</f>
        <v>80390.73</v>
      </c>
      <c r="D21" s="38">
        <f>D22</f>
        <v>23225.34</v>
      </c>
      <c r="E21" s="38">
        <f>E22</f>
        <v>35941.68</v>
      </c>
      <c r="F21" s="38">
        <f>F22</f>
        <v>15900.36</v>
      </c>
      <c r="G21" s="38" t="s">
        <v>54</v>
      </c>
      <c r="H21" s="38">
        <f>H22</f>
        <v>30.03</v>
      </c>
      <c r="I21" s="33">
        <f>I22</f>
        <v>5293.32</v>
      </c>
    </row>
    <row r="22" spans="1:9" ht="16.5" customHeight="1" thickBot="1">
      <c r="A22" s="11"/>
      <c r="B22" s="16" t="s">
        <v>24</v>
      </c>
      <c r="C22" s="35">
        <v>80390.73</v>
      </c>
      <c r="D22" s="35">
        <v>23225.34</v>
      </c>
      <c r="E22" s="35">
        <v>35941.68</v>
      </c>
      <c r="F22" s="35">
        <v>15900.36</v>
      </c>
      <c r="G22" s="35" t="s">
        <v>54</v>
      </c>
      <c r="H22" s="35">
        <v>30.03</v>
      </c>
      <c r="I22" s="35">
        <v>5293.32</v>
      </c>
    </row>
    <row r="23" spans="1:9" ht="16.5" customHeight="1" thickTop="1">
      <c r="A23" s="14" t="s">
        <v>25</v>
      </c>
      <c r="B23" s="17"/>
      <c r="C23" s="39">
        <f>SUM(C24:C27)</f>
        <v>6366.66</v>
      </c>
      <c r="D23" s="39">
        <f>SUM(D24:D27)</f>
        <v>2765.61</v>
      </c>
      <c r="E23" s="39">
        <f>SUM(E24:E27)</f>
        <v>1976.27</v>
      </c>
      <c r="F23" s="39">
        <f>SUM(F24:F27)</f>
        <v>1379.96</v>
      </c>
      <c r="G23" s="39" t="s">
        <v>53</v>
      </c>
      <c r="H23" s="39">
        <f>SUM(H24:H27)</f>
        <v>5.68</v>
      </c>
      <c r="I23" s="40">
        <f>SUM(I24:I27)</f>
        <v>239.14000000000001</v>
      </c>
    </row>
    <row r="24" spans="1:9" ht="16.5" customHeight="1">
      <c r="A24" s="8"/>
      <c r="B24" s="9" t="s">
        <v>26</v>
      </c>
      <c r="C24" s="41">
        <v>2155.7</v>
      </c>
      <c r="D24" s="41">
        <v>931.4</v>
      </c>
      <c r="E24" s="41">
        <v>793.57</v>
      </c>
      <c r="F24" s="42">
        <v>354.52</v>
      </c>
      <c r="G24" s="42" t="s">
        <v>53</v>
      </c>
      <c r="H24" s="42">
        <v>5.68</v>
      </c>
      <c r="I24" s="42">
        <v>70.53</v>
      </c>
    </row>
    <row r="25" spans="1:9" ht="16.5" customHeight="1">
      <c r="A25" s="8"/>
      <c r="B25" s="9" t="s">
        <v>27</v>
      </c>
      <c r="C25" s="43">
        <v>144.9</v>
      </c>
      <c r="D25" s="43" t="s">
        <v>55</v>
      </c>
      <c r="E25" s="43">
        <v>144.9</v>
      </c>
      <c r="F25" s="43" t="s">
        <v>55</v>
      </c>
      <c r="G25" s="43" t="s">
        <v>55</v>
      </c>
      <c r="H25" s="43" t="s">
        <v>51</v>
      </c>
      <c r="I25" s="43" t="s">
        <v>63</v>
      </c>
    </row>
    <row r="26" spans="1:9" ht="16.5" customHeight="1">
      <c r="A26" s="8"/>
      <c r="B26" s="9" t="s">
        <v>28</v>
      </c>
      <c r="C26" s="44">
        <v>4066.06</v>
      </c>
      <c r="D26" s="44">
        <v>1834.21</v>
      </c>
      <c r="E26" s="44">
        <v>1037.8</v>
      </c>
      <c r="F26" s="34">
        <v>1025.44</v>
      </c>
      <c r="G26" s="34" t="s">
        <v>55</v>
      </c>
      <c r="H26" s="34" t="s">
        <v>55</v>
      </c>
      <c r="I26" s="34">
        <v>168.61</v>
      </c>
    </row>
    <row r="27" spans="1:9" ht="16.5" customHeight="1" thickBot="1">
      <c r="A27" s="11"/>
      <c r="B27" s="16" t="s">
        <v>29</v>
      </c>
      <c r="C27" s="35" t="s">
        <v>10</v>
      </c>
      <c r="D27" s="35" t="s">
        <v>10</v>
      </c>
      <c r="E27" s="35" t="s">
        <v>10</v>
      </c>
      <c r="F27" s="35" t="s">
        <v>10</v>
      </c>
      <c r="G27" s="35" t="s">
        <v>10</v>
      </c>
      <c r="H27" s="35" t="s">
        <v>10</v>
      </c>
      <c r="I27" s="35" t="s">
        <v>10</v>
      </c>
    </row>
    <row r="28" spans="1:9" ht="16.5" customHeight="1" thickTop="1">
      <c r="A28" s="14" t="s">
        <v>30</v>
      </c>
      <c r="B28" s="17"/>
      <c r="C28" s="38">
        <f>SUM(C29:C31)</f>
        <v>33362.45</v>
      </c>
      <c r="D28" s="38">
        <f>SUM(D29:D31)</f>
        <v>8080.48</v>
      </c>
      <c r="E28" s="38">
        <f>SUM(E29:E31)</f>
        <v>17181.02</v>
      </c>
      <c r="F28" s="38">
        <f>SUM(F29:F31)</f>
        <v>5700.55</v>
      </c>
      <c r="G28" s="38" t="s">
        <v>52</v>
      </c>
      <c r="H28" s="38">
        <f>SUM(H29:H31)</f>
        <v>61.46</v>
      </c>
      <c r="I28" s="33">
        <f>SUM(I29:I31)</f>
        <v>2338.94</v>
      </c>
    </row>
    <row r="29" spans="1:9" ht="16.5" customHeight="1">
      <c r="A29" s="8"/>
      <c r="B29" s="9" t="s">
        <v>31</v>
      </c>
      <c r="C29" s="34">
        <v>3030.17</v>
      </c>
      <c r="D29" s="34">
        <v>2567.94</v>
      </c>
      <c r="E29" s="34">
        <v>259.29</v>
      </c>
      <c r="F29" s="34">
        <v>33.54</v>
      </c>
      <c r="G29" s="34" t="s">
        <v>52</v>
      </c>
      <c r="H29" s="34">
        <v>48.34</v>
      </c>
      <c r="I29" s="34">
        <v>121.06</v>
      </c>
    </row>
    <row r="30" spans="1:9" ht="16.5" customHeight="1">
      <c r="A30" s="8"/>
      <c r="B30" s="9" t="s">
        <v>32</v>
      </c>
      <c r="C30" s="38">
        <v>24981.37</v>
      </c>
      <c r="D30" s="38">
        <v>4207.96</v>
      </c>
      <c r="E30" s="38">
        <v>14287.68</v>
      </c>
      <c r="F30" s="38">
        <v>5227.51</v>
      </c>
      <c r="G30" s="33" t="s">
        <v>51</v>
      </c>
      <c r="H30" s="38">
        <v>3</v>
      </c>
      <c r="I30" s="33">
        <v>1255.22</v>
      </c>
    </row>
    <row r="31" spans="1:9" ht="16.5" customHeight="1" thickBot="1">
      <c r="A31" s="11"/>
      <c r="B31" s="16" t="s">
        <v>33</v>
      </c>
      <c r="C31" s="43">
        <v>5350.91</v>
      </c>
      <c r="D31" s="43">
        <v>1304.58</v>
      </c>
      <c r="E31" s="43">
        <v>2634.05</v>
      </c>
      <c r="F31" s="43">
        <v>439.5</v>
      </c>
      <c r="G31" s="43" t="s">
        <v>51</v>
      </c>
      <c r="H31" s="45">
        <v>10.12</v>
      </c>
      <c r="I31" s="43">
        <v>962.66</v>
      </c>
    </row>
    <row r="32" spans="1:9" ht="16.5" customHeight="1" thickTop="1">
      <c r="A32" s="14" t="s">
        <v>34</v>
      </c>
      <c r="B32" s="17"/>
      <c r="C32" s="40">
        <f>SUM(C33:C34)</f>
        <v>2890.58</v>
      </c>
      <c r="D32" s="40">
        <f>SUM(D33:D34)</f>
        <v>2439.8399999999997</v>
      </c>
      <c r="E32" s="40">
        <f>SUM(E33:E34)</f>
        <v>229.8</v>
      </c>
      <c r="F32" s="40">
        <f>SUM(F33:F34)</f>
        <v>55.14</v>
      </c>
      <c r="G32" s="40" t="s">
        <v>52</v>
      </c>
      <c r="H32" s="40">
        <f>SUM(H33:H34)</f>
        <v>25.07</v>
      </c>
      <c r="I32" s="40">
        <f>SUM(I33:I34)</f>
        <v>140.73</v>
      </c>
    </row>
    <row r="33" spans="1:9" ht="16.5" customHeight="1">
      <c r="A33" s="8"/>
      <c r="B33" s="9" t="s">
        <v>35</v>
      </c>
      <c r="C33" s="42">
        <v>322.66</v>
      </c>
      <c r="D33" s="41">
        <v>230.41</v>
      </c>
      <c r="E33" s="41">
        <v>85.93</v>
      </c>
      <c r="F33" s="42" t="s">
        <v>56</v>
      </c>
      <c r="G33" s="42" t="s">
        <v>56</v>
      </c>
      <c r="H33" s="42">
        <v>1</v>
      </c>
      <c r="I33" s="42">
        <v>5.32</v>
      </c>
    </row>
    <row r="34" spans="1:9" ht="16.5" customHeight="1" thickBot="1">
      <c r="A34" s="11"/>
      <c r="B34" s="16" t="s">
        <v>36</v>
      </c>
      <c r="C34" s="46">
        <v>2567.92</v>
      </c>
      <c r="D34" s="46">
        <v>2209.43</v>
      </c>
      <c r="E34" s="46">
        <v>143.87</v>
      </c>
      <c r="F34" s="46">
        <v>55.14</v>
      </c>
      <c r="G34" s="47" t="s">
        <v>56</v>
      </c>
      <c r="H34" s="46">
        <v>24.07</v>
      </c>
      <c r="I34" s="47">
        <v>135.41</v>
      </c>
    </row>
    <row r="35" spans="1:9" ht="16.5" customHeight="1" thickTop="1">
      <c r="A35" s="14" t="s">
        <v>37</v>
      </c>
      <c r="B35" s="17"/>
      <c r="C35" s="42">
        <f>SUM(C36:C46)</f>
        <v>1480.8999999999999</v>
      </c>
      <c r="D35" s="42">
        <f>SUM(D36:D46)</f>
        <v>852.9100000000001</v>
      </c>
      <c r="E35" s="42">
        <f>SUM(E36:E46)</f>
        <v>381.54999999999995</v>
      </c>
      <c r="F35" s="42">
        <f>SUM(F36:F46)</f>
        <v>216.14</v>
      </c>
      <c r="G35" s="42" t="s">
        <v>54</v>
      </c>
      <c r="H35" s="42">
        <f>SUM(H36:H46)</f>
        <v>0.99</v>
      </c>
      <c r="I35" s="42">
        <f>SUM(I36:I46)</f>
        <v>29.31</v>
      </c>
    </row>
    <row r="36" spans="1:9" ht="16.5" customHeight="1">
      <c r="A36" s="8"/>
      <c r="B36" s="9" t="s">
        <v>38</v>
      </c>
      <c r="C36" s="42">
        <v>235.8</v>
      </c>
      <c r="D36" s="41">
        <v>10.47</v>
      </c>
      <c r="E36" s="41">
        <v>94.27</v>
      </c>
      <c r="F36" s="42">
        <v>128.35</v>
      </c>
      <c r="G36" s="42" t="s">
        <v>54</v>
      </c>
      <c r="H36" s="48">
        <v>0.99</v>
      </c>
      <c r="I36" s="42">
        <v>1.72</v>
      </c>
    </row>
    <row r="37" spans="1:9" ht="16.5" customHeight="1">
      <c r="A37" s="8"/>
      <c r="B37" s="9" t="s">
        <v>39</v>
      </c>
      <c r="C37" s="38">
        <v>1245.1</v>
      </c>
      <c r="D37" s="38">
        <v>842.44</v>
      </c>
      <c r="E37" s="38">
        <v>287.28</v>
      </c>
      <c r="F37" s="38">
        <v>87.79</v>
      </c>
      <c r="G37" s="33" t="s">
        <v>54</v>
      </c>
      <c r="H37" s="38" t="s">
        <v>54</v>
      </c>
      <c r="I37" s="33">
        <v>27.59</v>
      </c>
    </row>
    <row r="38" spans="1:9" ht="16.5" customHeight="1">
      <c r="A38" s="8"/>
      <c r="B38" s="9" t="s">
        <v>40</v>
      </c>
      <c r="C38" s="34" t="s">
        <v>10</v>
      </c>
      <c r="D38" s="34" t="s">
        <v>10</v>
      </c>
      <c r="E38" s="34" t="s">
        <v>10</v>
      </c>
      <c r="F38" s="34" t="s">
        <v>10</v>
      </c>
      <c r="G38" s="34" t="s">
        <v>10</v>
      </c>
      <c r="H38" s="34" t="s">
        <v>10</v>
      </c>
      <c r="I38" s="34" t="s">
        <v>10</v>
      </c>
    </row>
    <row r="39" spans="1:9" ht="16.5" customHeight="1">
      <c r="A39" s="8"/>
      <c r="B39" s="9" t="s">
        <v>41</v>
      </c>
      <c r="C39" s="34" t="s">
        <v>10</v>
      </c>
      <c r="D39" s="34" t="s">
        <v>10</v>
      </c>
      <c r="E39" s="34" t="s">
        <v>10</v>
      </c>
      <c r="F39" s="34" t="s">
        <v>10</v>
      </c>
      <c r="G39" s="34" t="s">
        <v>10</v>
      </c>
      <c r="H39" s="34" t="s">
        <v>10</v>
      </c>
      <c r="I39" s="34" t="s">
        <v>10</v>
      </c>
    </row>
    <row r="40" spans="1:9" ht="16.5" customHeight="1">
      <c r="A40" s="8"/>
      <c r="B40" s="9" t="s">
        <v>42</v>
      </c>
      <c r="C40" s="34" t="s">
        <v>10</v>
      </c>
      <c r="D40" s="34" t="s">
        <v>10</v>
      </c>
      <c r="E40" s="34" t="s">
        <v>10</v>
      </c>
      <c r="F40" s="34" t="s">
        <v>10</v>
      </c>
      <c r="G40" s="34" t="s">
        <v>10</v>
      </c>
      <c r="H40" s="34" t="s">
        <v>10</v>
      </c>
      <c r="I40" s="34" t="s">
        <v>10</v>
      </c>
    </row>
    <row r="41" spans="1:9" ht="16.5" customHeight="1">
      <c r="A41" s="8"/>
      <c r="B41" s="9" t="s">
        <v>43</v>
      </c>
      <c r="C41" s="34" t="s">
        <v>10</v>
      </c>
      <c r="D41" s="34" t="s">
        <v>10</v>
      </c>
      <c r="E41" s="34" t="s">
        <v>10</v>
      </c>
      <c r="F41" s="34" t="s">
        <v>10</v>
      </c>
      <c r="G41" s="34" t="s">
        <v>10</v>
      </c>
      <c r="H41" s="34" t="s">
        <v>10</v>
      </c>
      <c r="I41" s="34" t="s">
        <v>10</v>
      </c>
    </row>
    <row r="42" spans="1:9" ht="16.5" customHeight="1">
      <c r="A42" s="8"/>
      <c r="B42" s="9" t="s">
        <v>44</v>
      </c>
      <c r="C42" s="34" t="s">
        <v>10</v>
      </c>
      <c r="D42" s="34" t="s">
        <v>10</v>
      </c>
      <c r="E42" s="34" t="s">
        <v>10</v>
      </c>
      <c r="F42" s="34" t="s">
        <v>10</v>
      </c>
      <c r="G42" s="34" t="s">
        <v>10</v>
      </c>
      <c r="H42" s="34" t="s">
        <v>10</v>
      </c>
      <c r="I42" s="34" t="s">
        <v>10</v>
      </c>
    </row>
    <row r="43" spans="1:9" ht="16.5" customHeight="1">
      <c r="A43" s="8"/>
      <c r="B43" s="9" t="s">
        <v>45</v>
      </c>
      <c r="C43" s="34" t="s">
        <v>10</v>
      </c>
      <c r="D43" s="34" t="s">
        <v>10</v>
      </c>
      <c r="E43" s="34" t="s">
        <v>10</v>
      </c>
      <c r="F43" s="34" t="s">
        <v>10</v>
      </c>
      <c r="G43" s="34" t="s">
        <v>10</v>
      </c>
      <c r="H43" s="34" t="s">
        <v>10</v>
      </c>
      <c r="I43" s="34" t="s">
        <v>10</v>
      </c>
    </row>
    <row r="44" spans="1:9" ht="16.5" customHeight="1">
      <c r="A44" s="8"/>
      <c r="B44" s="9" t="s">
        <v>46</v>
      </c>
      <c r="C44" s="34" t="s">
        <v>10</v>
      </c>
      <c r="D44" s="34" t="s">
        <v>10</v>
      </c>
      <c r="E44" s="34" t="s">
        <v>10</v>
      </c>
      <c r="F44" s="34" t="s">
        <v>10</v>
      </c>
      <c r="G44" s="34" t="s">
        <v>10</v>
      </c>
      <c r="H44" s="34" t="s">
        <v>10</v>
      </c>
      <c r="I44" s="34" t="s">
        <v>10</v>
      </c>
    </row>
    <row r="45" spans="1:9" ht="16.5" customHeight="1">
      <c r="A45" s="8"/>
      <c r="B45" s="9" t="s">
        <v>47</v>
      </c>
      <c r="C45" s="34" t="s">
        <v>10</v>
      </c>
      <c r="D45" s="34" t="s">
        <v>10</v>
      </c>
      <c r="E45" s="34" t="s">
        <v>10</v>
      </c>
      <c r="F45" s="34" t="s">
        <v>10</v>
      </c>
      <c r="G45" s="34" t="s">
        <v>10</v>
      </c>
      <c r="H45" s="34" t="s">
        <v>10</v>
      </c>
      <c r="I45" s="34" t="s">
        <v>10</v>
      </c>
    </row>
    <row r="46" spans="1:9" ht="16.5" customHeight="1" thickBot="1">
      <c r="A46" s="19"/>
      <c r="B46" s="12" t="s">
        <v>48</v>
      </c>
      <c r="C46" s="49" t="s">
        <v>10</v>
      </c>
      <c r="D46" s="35" t="s">
        <v>10</v>
      </c>
      <c r="E46" s="35" t="s">
        <v>10</v>
      </c>
      <c r="F46" s="35" t="s">
        <v>10</v>
      </c>
      <c r="G46" s="35" t="s">
        <v>10</v>
      </c>
      <c r="H46" s="35" t="s">
        <v>10</v>
      </c>
      <c r="I46" s="35" t="s">
        <v>10</v>
      </c>
    </row>
    <row r="47" ht="14.25" thickTop="1"/>
  </sheetData>
  <mergeCells count="13">
    <mergeCell ref="A8:B8"/>
    <mergeCell ref="A6:B6"/>
    <mergeCell ref="A2:B3"/>
    <mergeCell ref="H2:H3"/>
    <mergeCell ref="C2:C3"/>
    <mergeCell ref="A4:B4"/>
    <mergeCell ref="A7:B7"/>
    <mergeCell ref="A5:B5"/>
    <mergeCell ref="I2:I3"/>
    <mergeCell ref="D2:D3"/>
    <mergeCell ref="E2:E3"/>
    <mergeCell ref="F2:F3"/>
    <mergeCell ref="G2:G3"/>
  </mergeCells>
  <printOptions/>
  <pageMargins left="1.1811023622047245" right="0.1968503937007874" top="0.7874015748031497" bottom="0.1968503937007874" header="0.5118110236220472" footer="0.5118110236220472"/>
  <pageSetup firstPageNumber="16" useFirstPageNumber="1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8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2.625" style="23" customWidth="1"/>
    <col min="2" max="2" width="14.125" style="50" customWidth="1"/>
    <col min="3" max="5" width="9.625" style="23" customWidth="1"/>
    <col min="6" max="6" width="11.00390625" style="23" bestFit="1" customWidth="1"/>
    <col min="7" max="9" width="9.625" style="23" customWidth="1"/>
    <col min="10" max="16384" width="9.00390625" style="23" customWidth="1"/>
  </cols>
  <sheetData>
    <row r="1" spans="1:9" ht="16.5" customHeight="1">
      <c r="A1" s="1"/>
      <c r="B1" s="86" t="s">
        <v>57</v>
      </c>
      <c r="C1" s="2"/>
      <c r="D1" s="3"/>
      <c r="E1" s="2"/>
      <c r="F1" s="2"/>
      <c r="G1" s="2"/>
      <c r="H1" s="2"/>
      <c r="I1" s="2" t="s">
        <v>1</v>
      </c>
    </row>
    <row r="2" spans="1:9" ht="16.5" customHeight="1">
      <c r="A2" s="92" t="s">
        <v>2</v>
      </c>
      <c r="B2" s="92"/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90" t="s">
        <v>9</v>
      </c>
    </row>
    <row r="3" spans="1:9" ht="16.5" customHeight="1" thickBot="1">
      <c r="A3" s="93"/>
      <c r="B3" s="93"/>
      <c r="C3" s="94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</row>
    <row r="4" spans="1:11" ht="16.5" customHeight="1" thickTop="1">
      <c r="A4" s="89">
        <v>37711</v>
      </c>
      <c r="B4" s="89"/>
      <c r="C4" s="4">
        <v>221366</v>
      </c>
      <c r="D4" s="4">
        <v>133599</v>
      </c>
      <c r="E4" s="51">
        <v>82059</v>
      </c>
      <c r="F4" s="52" t="s">
        <v>10</v>
      </c>
      <c r="G4" s="53">
        <v>703</v>
      </c>
      <c r="H4" s="53">
        <v>5006</v>
      </c>
      <c r="I4" s="52" t="s">
        <v>10</v>
      </c>
      <c r="K4" s="29"/>
    </row>
    <row r="5" spans="1:11" ht="16.5" customHeight="1">
      <c r="A5" s="88">
        <v>38077</v>
      </c>
      <c r="B5" s="88"/>
      <c r="C5" s="5">
        <v>221130</v>
      </c>
      <c r="D5" s="5">
        <v>133546</v>
      </c>
      <c r="E5" s="30">
        <v>82006</v>
      </c>
      <c r="F5" s="54" t="s">
        <v>10</v>
      </c>
      <c r="G5" s="30">
        <v>706</v>
      </c>
      <c r="H5" s="30">
        <v>4869</v>
      </c>
      <c r="I5" s="54" t="s">
        <v>10</v>
      </c>
      <c r="K5" s="29"/>
    </row>
    <row r="6" spans="1:9" ht="16.5" customHeight="1">
      <c r="A6" s="89">
        <v>38442</v>
      </c>
      <c r="B6" s="89"/>
      <c r="C6" s="5">
        <v>221876</v>
      </c>
      <c r="D6" s="5">
        <v>134084</v>
      </c>
      <c r="E6" s="5">
        <v>82128</v>
      </c>
      <c r="F6" s="54" t="s">
        <v>10</v>
      </c>
      <c r="G6" s="5">
        <v>707</v>
      </c>
      <c r="H6" s="5">
        <v>4958</v>
      </c>
      <c r="I6" s="54" t="s">
        <v>10</v>
      </c>
    </row>
    <row r="7" spans="1:9" ht="16.5" customHeight="1">
      <c r="A7" s="88">
        <v>38807</v>
      </c>
      <c r="B7" s="88"/>
      <c r="C7" s="5">
        <v>221659</v>
      </c>
      <c r="D7" s="5">
        <v>134118</v>
      </c>
      <c r="E7" s="5">
        <v>81995</v>
      </c>
      <c r="F7" s="54" t="s">
        <v>10</v>
      </c>
      <c r="G7" s="5">
        <v>708</v>
      </c>
      <c r="H7" s="5">
        <v>4838</v>
      </c>
      <c r="I7" s="54" t="s">
        <v>10</v>
      </c>
    </row>
    <row r="8" spans="1:9" ht="16.5" customHeight="1" thickBot="1">
      <c r="A8" s="87">
        <v>39172</v>
      </c>
      <c r="B8" s="87"/>
      <c r="C8" s="6">
        <v>221566</v>
      </c>
      <c r="D8" s="6">
        <v>133920</v>
      </c>
      <c r="E8" s="6">
        <v>82161</v>
      </c>
      <c r="F8" s="55" t="s">
        <v>10</v>
      </c>
      <c r="G8" s="6">
        <v>711</v>
      </c>
      <c r="H8" s="6">
        <v>4773</v>
      </c>
      <c r="I8" s="55" t="s">
        <v>10</v>
      </c>
    </row>
    <row r="9" spans="1:9" ht="16.5" customHeight="1" thickTop="1">
      <c r="A9" s="7" t="s">
        <v>11</v>
      </c>
      <c r="B9" s="7"/>
      <c r="C9" s="4">
        <v>26255</v>
      </c>
      <c r="D9" s="4">
        <v>12135</v>
      </c>
      <c r="E9" s="4">
        <v>13633</v>
      </c>
      <c r="F9" s="52" t="s">
        <v>10</v>
      </c>
      <c r="G9" s="56">
        <v>129</v>
      </c>
      <c r="H9" s="56">
        <v>359</v>
      </c>
      <c r="I9" s="52" t="s">
        <v>10</v>
      </c>
    </row>
    <row r="10" spans="1:9" ht="16.5" customHeight="1">
      <c r="A10" s="8"/>
      <c r="B10" s="9" t="s">
        <v>12</v>
      </c>
      <c r="C10" s="5">
        <v>7751</v>
      </c>
      <c r="D10" s="5">
        <v>4935</v>
      </c>
      <c r="E10" s="5">
        <v>2640</v>
      </c>
      <c r="F10" s="54" t="s">
        <v>10</v>
      </c>
      <c r="G10" s="5">
        <v>27</v>
      </c>
      <c r="H10" s="5">
        <v>149</v>
      </c>
      <c r="I10" s="54" t="s">
        <v>10</v>
      </c>
    </row>
    <row r="11" spans="1:9" ht="16.5" customHeight="1">
      <c r="A11" s="8"/>
      <c r="B11" s="9" t="s">
        <v>13</v>
      </c>
      <c r="C11" s="5">
        <v>152</v>
      </c>
      <c r="D11" s="5">
        <v>29</v>
      </c>
      <c r="E11" s="5">
        <v>119</v>
      </c>
      <c r="F11" s="54" t="s">
        <v>10</v>
      </c>
      <c r="G11" s="5">
        <v>0</v>
      </c>
      <c r="H11" s="5">
        <v>3</v>
      </c>
      <c r="I11" s="54" t="s">
        <v>10</v>
      </c>
    </row>
    <row r="12" spans="1:9" ht="16.5" customHeight="1">
      <c r="A12" s="8"/>
      <c r="B12" s="9" t="s">
        <v>14</v>
      </c>
      <c r="C12" s="5">
        <v>1074</v>
      </c>
      <c r="D12" s="5">
        <v>348</v>
      </c>
      <c r="E12" s="5">
        <v>663</v>
      </c>
      <c r="F12" s="54" t="s">
        <v>10</v>
      </c>
      <c r="G12" s="5">
        <v>17</v>
      </c>
      <c r="H12" s="5">
        <v>46</v>
      </c>
      <c r="I12" s="54" t="s">
        <v>10</v>
      </c>
    </row>
    <row r="13" spans="1:9" ht="16.5" customHeight="1">
      <c r="A13" s="8"/>
      <c r="B13" s="9" t="s">
        <v>15</v>
      </c>
      <c r="C13" s="5">
        <v>407</v>
      </c>
      <c r="D13" s="5">
        <v>133</v>
      </c>
      <c r="E13" s="5">
        <v>258</v>
      </c>
      <c r="F13" s="54" t="s">
        <v>10</v>
      </c>
      <c r="G13" s="5">
        <v>7</v>
      </c>
      <c r="H13" s="5">
        <v>10</v>
      </c>
      <c r="I13" s="54" t="s">
        <v>10</v>
      </c>
    </row>
    <row r="14" spans="1:9" ht="16.5" customHeight="1">
      <c r="A14" s="8"/>
      <c r="B14" s="9" t="s">
        <v>16</v>
      </c>
      <c r="C14" s="5">
        <v>2647</v>
      </c>
      <c r="D14" s="5">
        <v>1411</v>
      </c>
      <c r="E14" s="5">
        <v>1165</v>
      </c>
      <c r="F14" s="54" t="s">
        <v>10</v>
      </c>
      <c r="G14" s="5">
        <v>18</v>
      </c>
      <c r="H14" s="5">
        <v>53</v>
      </c>
      <c r="I14" s="54" t="s">
        <v>10</v>
      </c>
    </row>
    <row r="15" spans="1:9" ht="16.5" customHeight="1">
      <c r="A15" s="8"/>
      <c r="B15" s="9" t="s">
        <v>17</v>
      </c>
      <c r="C15" s="5">
        <v>11104</v>
      </c>
      <c r="D15" s="5">
        <v>4447</v>
      </c>
      <c r="E15" s="5">
        <v>6572</v>
      </c>
      <c r="F15" s="54" t="s">
        <v>10</v>
      </c>
      <c r="G15" s="5">
        <v>34</v>
      </c>
      <c r="H15" s="5">
        <v>50</v>
      </c>
      <c r="I15" s="54" t="s">
        <v>10</v>
      </c>
    </row>
    <row r="16" spans="1:9" ht="16.5" customHeight="1">
      <c r="A16" s="8"/>
      <c r="B16" s="9" t="s">
        <v>18</v>
      </c>
      <c r="C16" s="5">
        <v>2399</v>
      </c>
      <c r="D16" s="5">
        <v>633</v>
      </c>
      <c r="E16" s="5">
        <v>1725</v>
      </c>
      <c r="F16" s="54" t="s">
        <v>10</v>
      </c>
      <c r="G16" s="5">
        <v>16</v>
      </c>
      <c r="H16" s="5">
        <v>25</v>
      </c>
      <c r="I16" s="54" t="s">
        <v>10</v>
      </c>
    </row>
    <row r="17" spans="1:9" ht="16.5" customHeight="1" thickBot="1">
      <c r="A17" s="11"/>
      <c r="B17" s="12" t="s">
        <v>19</v>
      </c>
      <c r="C17" s="6">
        <v>722</v>
      </c>
      <c r="D17" s="6">
        <v>199</v>
      </c>
      <c r="E17" s="6">
        <v>492</v>
      </c>
      <c r="F17" s="55" t="s">
        <v>10</v>
      </c>
      <c r="G17" s="57">
        <v>9</v>
      </c>
      <c r="H17" s="6">
        <v>22</v>
      </c>
      <c r="I17" s="55" t="s">
        <v>10</v>
      </c>
    </row>
    <row r="18" spans="1:9" ht="16.5" customHeight="1" thickTop="1">
      <c r="A18" s="14" t="s">
        <v>20</v>
      </c>
      <c r="B18" s="15"/>
      <c r="C18" s="4">
        <v>33349</v>
      </c>
      <c r="D18" s="4">
        <v>25342</v>
      </c>
      <c r="E18" s="4">
        <v>7469</v>
      </c>
      <c r="F18" s="52" t="s">
        <v>10</v>
      </c>
      <c r="G18" s="4">
        <v>34</v>
      </c>
      <c r="H18" s="4">
        <v>504</v>
      </c>
      <c r="I18" s="52" t="s">
        <v>10</v>
      </c>
    </row>
    <row r="19" spans="1:9" ht="16.5" customHeight="1">
      <c r="A19" s="8"/>
      <c r="B19" s="9" t="s">
        <v>21</v>
      </c>
      <c r="C19" s="5">
        <v>32037</v>
      </c>
      <c r="D19" s="5">
        <v>24632</v>
      </c>
      <c r="E19" s="5">
        <v>6905</v>
      </c>
      <c r="F19" s="54" t="s">
        <v>10</v>
      </c>
      <c r="G19" s="5">
        <v>30</v>
      </c>
      <c r="H19" s="5">
        <v>471</v>
      </c>
      <c r="I19" s="54" t="s">
        <v>10</v>
      </c>
    </row>
    <row r="20" spans="1:9" ht="16.5" customHeight="1" thickBot="1">
      <c r="A20" s="11"/>
      <c r="B20" s="16" t="s">
        <v>22</v>
      </c>
      <c r="C20" s="6">
        <v>1312</v>
      </c>
      <c r="D20" s="6">
        <v>710</v>
      </c>
      <c r="E20" s="6">
        <v>564</v>
      </c>
      <c r="F20" s="55" t="s">
        <v>10</v>
      </c>
      <c r="G20" s="57">
        <v>5</v>
      </c>
      <c r="H20" s="6">
        <v>33</v>
      </c>
      <c r="I20" s="55" t="s">
        <v>10</v>
      </c>
    </row>
    <row r="21" spans="1:9" ht="16.5" customHeight="1" thickTop="1">
      <c r="A21" s="14" t="s">
        <v>23</v>
      </c>
      <c r="B21" s="17"/>
      <c r="C21" s="4">
        <v>45275</v>
      </c>
      <c r="D21" s="4">
        <v>26686</v>
      </c>
      <c r="E21" s="4">
        <v>16990</v>
      </c>
      <c r="F21" s="52" t="s">
        <v>10</v>
      </c>
      <c r="G21" s="4">
        <v>25</v>
      </c>
      <c r="H21" s="4">
        <v>1574</v>
      </c>
      <c r="I21" s="52" t="s">
        <v>10</v>
      </c>
    </row>
    <row r="22" spans="1:9" ht="16.5" customHeight="1" thickBot="1">
      <c r="A22" s="11"/>
      <c r="B22" s="16" t="s">
        <v>24</v>
      </c>
      <c r="C22" s="58">
        <v>45275</v>
      </c>
      <c r="D22" s="58">
        <v>26686</v>
      </c>
      <c r="E22" s="58">
        <v>16990</v>
      </c>
      <c r="F22" s="59" t="s">
        <v>10</v>
      </c>
      <c r="G22" s="60">
        <v>25</v>
      </c>
      <c r="H22" s="58">
        <v>1574</v>
      </c>
      <c r="I22" s="59" t="s">
        <v>10</v>
      </c>
    </row>
    <row r="23" spans="1:9" ht="16.5" customHeight="1" thickTop="1">
      <c r="A23" s="14" t="s">
        <v>25</v>
      </c>
      <c r="B23" s="17"/>
      <c r="C23" s="4">
        <v>17920</v>
      </c>
      <c r="D23" s="4">
        <v>13120</v>
      </c>
      <c r="E23" s="4">
        <v>4469</v>
      </c>
      <c r="F23" s="52" t="s">
        <v>10</v>
      </c>
      <c r="G23" s="4">
        <v>36</v>
      </c>
      <c r="H23" s="4">
        <v>295</v>
      </c>
      <c r="I23" s="52" t="s">
        <v>10</v>
      </c>
    </row>
    <row r="24" spans="1:9" ht="16.5" customHeight="1">
      <c r="A24" s="8"/>
      <c r="B24" s="9" t="s">
        <v>26</v>
      </c>
      <c r="C24" s="5">
        <v>7629</v>
      </c>
      <c r="D24" s="5">
        <v>5852</v>
      </c>
      <c r="E24" s="5">
        <v>1596</v>
      </c>
      <c r="F24" s="54" t="s">
        <v>10</v>
      </c>
      <c r="G24" s="5">
        <v>9</v>
      </c>
      <c r="H24" s="5">
        <v>172</v>
      </c>
      <c r="I24" s="54" t="s">
        <v>10</v>
      </c>
    </row>
    <row r="25" spans="1:9" ht="16.5" customHeight="1">
      <c r="A25" s="8"/>
      <c r="B25" s="9" t="s">
        <v>27</v>
      </c>
      <c r="C25" s="5">
        <v>2514</v>
      </c>
      <c r="D25" s="5">
        <v>1596</v>
      </c>
      <c r="E25" s="5">
        <v>864</v>
      </c>
      <c r="F25" s="54" t="s">
        <v>10</v>
      </c>
      <c r="G25" s="5">
        <v>19</v>
      </c>
      <c r="H25" s="5">
        <v>34</v>
      </c>
      <c r="I25" s="54" t="s">
        <v>10</v>
      </c>
    </row>
    <row r="26" spans="1:9" ht="16.5" customHeight="1">
      <c r="A26" s="8"/>
      <c r="B26" s="9" t="s">
        <v>28</v>
      </c>
      <c r="C26" s="5">
        <v>7307</v>
      </c>
      <c r="D26" s="5">
        <v>5463</v>
      </c>
      <c r="E26" s="5">
        <v>1762</v>
      </c>
      <c r="F26" s="54" t="s">
        <v>10</v>
      </c>
      <c r="G26" s="5">
        <v>2</v>
      </c>
      <c r="H26" s="5">
        <v>80</v>
      </c>
      <c r="I26" s="54" t="s">
        <v>10</v>
      </c>
    </row>
    <row r="27" spans="1:9" ht="16.5" customHeight="1" thickBot="1">
      <c r="A27" s="11"/>
      <c r="B27" s="16" t="s">
        <v>29</v>
      </c>
      <c r="C27" s="6">
        <v>470</v>
      </c>
      <c r="D27" s="6">
        <v>210</v>
      </c>
      <c r="E27" s="6">
        <v>246</v>
      </c>
      <c r="F27" s="55" t="s">
        <v>10</v>
      </c>
      <c r="G27" s="57">
        <v>6</v>
      </c>
      <c r="H27" s="6">
        <v>8</v>
      </c>
      <c r="I27" s="55" t="s">
        <v>10</v>
      </c>
    </row>
    <row r="28" spans="1:9" ht="16.5" customHeight="1" thickTop="1">
      <c r="A28" s="14" t="s">
        <v>30</v>
      </c>
      <c r="B28" s="17"/>
      <c r="C28" s="4">
        <v>44298</v>
      </c>
      <c r="D28" s="4">
        <v>23521</v>
      </c>
      <c r="E28" s="4">
        <v>19591</v>
      </c>
      <c r="F28" s="52" t="s">
        <v>10</v>
      </c>
      <c r="G28" s="56">
        <v>229</v>
      </c>
      <c r="H28" s="4">
        <v>958</v>
      </c>
      <c r="I28" s="52" t="s">
        <v>10</v>
      </c>
    </row>
    <row r="29" spans="1:9" ht="16.5" customHeight="1">
      <c r="A29" s="8"/>
      <c r="B29" s="9" t="s">
        <v>31</v>
      </c>
      <c r="C29" s="5">
        <v>12286</v>
      </c>
      <c r="D29" s="5">
        <v>9817</v>
      </c>
      <c r="E29" s="5">
        <v>2244</v>
      </c>
      <c r="F29" s="54" t="s">
        <v>10</v>
      </c>
      <c r="G29" s="5">
        <v>77</v>
      </c>
      <c r="H29" s="5">
        <v>148</v>
      </c>
      <c r="I29" s="54" t="s">
        <v>10</v>
      </c>
    </row>
    <row r="30" spans="1:9" ht="16.5" customHeight="1">
      <c r="A30" s="8"/>
      <c r="B30" s="9" t="s">
        <v>32</v>
      </c>
      <c r="C30" s="5">
        <v>13708</v>
      </c>
      <c r="D30" s="5">
        <v>5807</v>
      </c>
      <c r="E30" s="5">
        <v>7377</v>
      </c>
      <c r="F30" s="54" t="s">
        <v>10</v>
      </c>
      <c r="G30" s="5">
        <v>42</v>
      </c>
      <c r="H30" s="5">
        <v>481</v>
      </c>
      <c r="I30" s="54" t="s">
        <v>10</v>
      </c>
    </row>
    <row r="31" spans="1:9" ht="16.5" customHeight="1" thickBot="1">
      <c r="A31" s="11"/>
      <c r="B31" s="16" t="s">
        <v>33</v>
      </c>
      <c r="C31" s="6">
        <v>18305</v>
      </c>
      <c r="D31" s="6">
        <v>7896</v>
      </c>
      <c r="E31" s="6">
        <v>9970</v>
      </c>
      <c r="F31" s="55" t="s">
        <v>10</v>
      </c>
      <c r="G31" s="57">
        <v>110</v>
      </c>
      <c r="H31" s="6">
        <v>329</v>
      </c>
      <c r="I31" s="55" t="s">
        <v>10</v>
      </c>
    </row>
    <row r="32" spans="1:9" ht="16.5" customHeight="1" thickTop="1">
      <c r="A32" s="14" t="s">
        <v>34</v>
      </c>
      <c r="B32" s="17"/>
      <c r="C32" s="4">
        <v>17579</v>
      </c>
      <c r="D32" s="4">
        <v>10329</v>
      </c>
      <c r="E32" s="4">
        <v>7038</v>
      </c>
      <c r="F32" s="52" t="s">
        <v>10</v>
      </c>
      <c r="G32" s="56">
        <v>103</v>
      </c>
      <c r="H32" s="4">
        <v>109</v>
      </c>
      <c r="I32" s="52" t="s">
        <v>10</v>
      </c>
    </row>
    <row r="33" spans="1:9" ht="16.5" customHeight="1">
      <c r="A33" s="8"/>
      <c r="B33" s="9" t="s">
        <v>35</v>
      </c>
      <c r="C33" s="5">
        <v>7809</v>
      </c>
      <c r="D33" s="5">
        <v>3963</v>
      </c>
      <c r="E33" s="5">
        <v>3726</v>
      </c>
      <c r="F33" s="54" t="s">
        <v>10</v>
      </c>
      <c r="G33" s="5">
        <v>59</v>
      </c>
      <c r="H33" s="5">
        <v>62</v>
      </c>
      <c r="I33" s="54" t="s">
        <v>10</v>
      </c>
    </row>
    <row r="34" spans="1:9" ht="16.5" customHeight="1" thickBot="1">
      <c r="A34" s="11"/>
      <c r="B34" s="16" t="s">
        <v>36</v>
      </c>
      <c r="C34" s="6">
        <v>9769</v>
      </c>
      <c r="D34" s="6">
        <v>6365</v>
      </c>
      <c r="E34" s="6">
        <v>3313</v>
      </c>
      <c r="F34" s="55" t="s">
        <v>10</v>
      </c>
      <c r="G34" s="57">
        <v>44</v>
      </c>
      <c r="H34" s="6">
        <v>47</v>
      </c>
      <c r="I34" s="55" t="s">
        <v>10</v>
      </c>
    </row>
    <row r="35" spans="1:9" ht="16.5" customHeight="1" thickTop="1">
      <c r="A35" s="14" t="s">
        <v>37</v>
      </c>
      <c r="B35" s="17"/>
      <c r="C35" s="4">
        <v>36890</v>
      </c>
      <c r="D35" s="4">
        <v>22788</v>
      </c>
      <c r="E35" s="4">
        <v>12971</v>
      </c>
      <c r="F35" s="52" t="s">
        <v>10</v>
      </c>
      <c r="G35" s="56">
        <v>156</v>
      </c>
      <c r="H35" s="4">
        <v>975</v>
      </c>
      <c r="I35" s="52" t="s">
        <v>10</v>
      </c>
    </row>
    <row r="36" spans="1:9" ht="16.5" customHeight="1">
      <c r="A36" s="8"/>
      <c r="B36" s="9" t="s">
        <v>38</v>
      </c>
      <c r="C36" s="5">
        <v>7703</v>
      </c>
      <c r="D36" s="5">
        <v>4446</v>
      </c>
      <c r="E36" s="5">
        <v>3161</v>
      </c>
      <c r="F36" s="54" t="s">
        <v>10</v>
      </c>
      <c r="G36" s="5">
        <v>24</v>
      </c>
      <c r="H36" s="5">
        <v>72</v>
      </c>
      <c r="I36" s="54" t="s">
        <v>10</v>
      </c>
    </row>
    <row r="37" spans="1:9" ht="16.5" customHeight="1">
      <c r="A37" s="8"/>
      <c r="B37" s="9" t="s">
        <v>39</v>
      </c>
      <c r="C37" s="5">
        <v>20594</v>
      </c>
      <c r="D37" s="5">
        <v>14121</v>
      </c>
      <c r="E37" s="5">
        <v>5860</v>
      </c>
      <c r="F37" s="54" t="s">
        <v>10</v>
      </c>
      <c r="G37" s="5">
        <v>78</v>
      </c>
      <c r="H37" s="5">
        <v>535</v>
      </c>
      <c r="I37" s="54" t="s">
        <v>10</v>
      </c>
    </row>
    <row r="38" spans="1:9" ht="16.5" customHeight="1">
      <c r="A38" s="8"/>
      <c r="B38" s="9" t="s">
        <v>40</v>
      </c>
      <c r="C38" s="5">
        <v>4335</v>
      </c>
      <c r="D38" s="5">
        <v>2871</v>
      </c>
      <c r="E38" s="5">
        <v>1275</v>
      </c>
      <c r="F38" s="54" t="s">
        <v>10</v>
      </c>
      <c r="G38" s="5">
        <v>16</v>
      </c>
      <c r="H38" s="5">
        <v>173</v>
      </c>
      <c r="I38" s="54" t="s">
        <v>10</v>
      </c>
    </row>
    <row r="39" spans="1:9" ht="16.5" customHeight="1">
      <c r="A39" s="8"/>
      <c r="B39" s="9" t="s">
        <v>41</v>
      </c>
      <c r="C39" s="5">
        <v>568</v>
      </c>
      <c r="D39" s="5">
        <v>174</v>
      </c>
      <c r="E39" s="5">
        <v>371</v>
      </c>
      <c r="F39" s="54" t="s">
        <v>10</v>
      </c>
      <c r="G39" s="5">
        <v>9</v>
      </c>
      <c r="H39" s="5">
        <v>14</v>
      </c>
      <c r="I39" s="54" t="s">
        <v>10</v>
      </c>
    </row>
    <row r="40" spans="1:9" ht="16.5" customHeight="1">
      <c r="A40" s="8"/>
      <c r="B40" s="9" t="s">
        <v>42</v>
      </c>
      <c r="C40" s="5">
        <v>309</v>
      </c>
      <c r="D40" s="5">
        <v>58</v>
      </c>
      <c r="E40" s="5">
        <v>240</v>
      </c>
      <c r="F40" s="54" t="s">
        <v>10</v>
      </c>
      <c r="G40" s="5">
        <v>4</v>
      </c>
      <c r="H40" s="5">
        <v>8</v>
      </c>
      <c r="I40" s="54" t="s">
        <v>10</v>
      </c>
    </row>
    <row r="41" spans="1:9" ht="16.5" customHeight="1">
      <c r="A41" s="8"/>
      <c r="B41" s="9" t="s">
        <v>43</v>
      </c>
      <c r="C41" s="5">
        <v>410</v>
      </c>
      <c r="D41" s="5">
        <v>85</v>
      </c>
      <c r="E41" s="5">
        <v>295</v>
      </c>
      <c r="F41" s="54" t="s">
        <v>10</v>
      </c>
      <c r="G41" s="5">
        <v>8</v>
      </c>
      <c r="H41" s="5">
        <v>21</v>
      </c>
      <c r="I41" s="54" t="s">
        <v>10</v>
      </c>
    </row>
    <row r="42" spans="1:9" ht="16.5" customHeight="1">
      <c r="A42" s="8"/>
      <c r="B42" s="9" t="s">
        <v>44</v>
      </c>
      <c r="C42" s="5">
        <v>218</v>
      </c>
      <c r="D42" s="5">
        <v>114</v>
      </c>
      <c r="E42" s="5">
        <v>99</v>
      </c>
      <c r="F42" s="54" t="s">
        <v>10</v>
      </c>
      <c r="G42" s="5">
        <v>3</v>
      </c>
      <c r="H42" s="5">
        <v>1</v>
      </c>
      <c r="I42" s="54" t="s">
        <v>10</v>
      </c>
    </row>
    <row r="43" spans="1:9" ht="16.5" customHeight="1">
      <c r="A43" s="8"/>
      <c r="B43" s="9" t="s">
        <v>45</v>
      </c>
      <c r="C43" s="5">
        <v>518</v>
      </c>
      <c r="D43" s="5">
        <v>168</v>
      </c>
      <c r="E43" s="5">
        <v>338</v>
      </c>
      <c r="F43" s="54" t="s">
        <v>10</v>
      </c>
      <c r="G43" s="5">
        <v>4</v>
      </c>
      <c r="H43" s="5">
        <v>8</v>
      </c>
      <c r="I43" s="54" t="s">
        <v>10</v>
      </c>
    </row>
    <row r="44" spans="1:9" ht="16.5" customHeight="1">
      <c r="A44" s="8"/>
      <c r="B44" s="9" t="s">
        <v>46</v>
      </c>
      <c r="C44" s="5">
        <v>176</v>
      </c>
      <c r="D44" s="5">
        <v>49</v>
      </c>
      <c r="E44" s="5">
        <v>116</v>
      </c>
      <c r="F44" s="54" t="s">
        <v>10</v>
      </c>
      <c r="G44" s="5">
        <v>3</v>
      </c>
      <c r="H44" s="5">
        <v>7</v>
      </c>
      <c r="I44" s="54" t="s">
        <v>10</v>
      </c>
    </row>
    <row r="45" spans="1:9" ht="16.5" customHeight="1">
      <c r="A45" s="8"/>
      <c r="B45" s="9" t="s">
        <v>47</v>
      </c>
      <c r="C45" s="5">
        <v>1524</v>
      </c>
      <c r="D45" s="5">
        <v>522</v>
      </c>
      <c r="E45" s="5">
        <v>875</v>
      </c>
      <c r="F45" s="54" t="s">
        <v>10</v>
      </c>
      <c r="G45" s="5">
        <v>3</v>
      </c>
      <c r="H45" s="5">
        <v>124</v>
      </c>
      <c r="I45" s="54" t="s">
        <v>10</v>
      </c>
    </row>
    <row r="46" spans="1:9" ht="16.5" customHeight="1" thickBot="1">
      <c r="A46" s="19"/>
      <c r="B46" s="12" t="s">
        <v>48</v>
      </c>
      <c r="C46" s="6">
        <v>533</v>
      </c>
      <c r="D46" s="6">
        <v>180</v>
      </c>
      <c r="E46" s="6">
        <v>339</v>
      </c>
      <c r="F46" s="55" t="s">
        <v>10</v>
      </c>
      <c r="G46" s="57">
        <v>2</v>
      </c>
      <c r="H46" s="6">
        <v>11</v>
      </c>
      <c r="I46" s="55" t="s">
        <v>10</v>
      </c>
    </row>
    <row r="47" ht="14.25" thickTop="1"/>
    <row r="48" spans="3:10" ht="13.5">
      <c r="C48" s="22"/>
      <c r="D48" s="61"/>
      <c r="E48" s="61"/>
      <c r="F48" s="62"/>
      <c r="G48" s="61"/>
      <c r="H48" s="61"/>
      <c r="I48" s="62"/>
      <c r="J48" s="22"/>
    </row>
  </sheetData>
  <mergeCells count="13">
    <mergeCell ref="A8:B8"/>
    <mergeCell ref="A6:B6"/>
    <mergeCell ref="A2:B3"/>
    <mergeCell ref="H2:H3"/>
    <mergeCell ref="C2:C3"/>
    <mergeCell ref="A4:B4"/>
    <mergeCell ref="A7:B7"/>
    <mergeCell ref="A5:B5"/>
    <mergeCell ref="I2:I3"/>
    <mergeCell ref="D2:D3"/>
    <mergeCell ref="E2:E3"/>
    <mergeCell ref="F2:F3"/>
    <mergeCell ref="G2:G3"/>
  </mergeCells>
  <printOptions/>
  <pageMargins left="1.1811023622047245" right="0.3937007874015748" top="0.7874015748031497" bottom="0.1968503937007874" header="0.5118110236220472" footer="0.5118110236220472"/>
  <pageSetup firstPageNumber="17" useFirstPageNumber="1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J46"/>
  <sheetViews>
    <sheetView view="pageBreakPreview" zoomScale="99" zoomScaleSheetLayoutView="99" workbookViewId="0" topLeftCell="A1">
      <selection activeCell="B1" sqref="B1"/>
    </sheetView>
  </sheetViews>
  <sheetFormatPr defaultColWidth="9.00390625" defaultRowHeight="13.5"/>
  <cols>
    <col min="1" max="1" width="2.625" style="23" customWidth="1"/>
    <col min="2" max="2" width="14.125" style="50" customWidth="1"/>
    <col min="3" max="5" width="9.625" style="23" customWidth="1"/>
    <col min="6" max="6" width="11.00390625" style="23" bestFit="1" customWidth="1"/>
    <col min="7" max="7" width="9.625" style="23" customWidth="1"/>
    <col min="8" max="8" width="9.625" style="50" customWidth="1"/>
    <col min="9" max="9" width="9.625" style="23" customWidth="1"/>
    <col min="10" max="16384" width="9.00390625" style="23" customWidth="1"/>
  </cols>
  <sheetData>
    <row r="1" spans="1:9" ht="16.5" customHeight="1">
      <c r="A1" s="1"/>
      <c r="B1" s="86" t="s">
        <v>58</v>
      </c>
      <c r="C1" s="2"/>
      <c r="D1" s="3"/>
      <c r="E1" s="2"/>
      <c r="F1" s="2"/>
      <c r="G1" s="2"/>
      <c r="H1" s="63"/>
      <c r="I1" s="2" t="s">
        <v>1</v>
      </c>
    </row>
    <row r="2" spans="1:9" ht="16.5" customHeight="1">
      <c r="A2" s="92" t="s">
        <v>2</v>
      </c>
      <c r="B2" s="92"/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90" t="s">
        <v>9</v>
      </c>
    </row>
    <row r="3" spans="1:9" ht="16.5" customHeight="1" thickBot="1">
      <c r="A3" s="93"/>
      <c r="B3" s="93"/>
      <c r="C3" s="94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</row>
    <row r="4" spans="1:10" ht="16.5" customHeight="1" thickTop="1">
      <c r="A4" s="89">
        <v>37711</v>
      </c>
      <c r="B4" s="89"/>
      <c r="C4" s="24">
        <v>11170</v>
      </c>
      <c r="D4" s="24">
        <v>7122</v>
      </c>
      <c r="E4" s="25">
        <v>4048</v>
      </c>
      <c r="F4" s="64" t="s">
        <v>10</v>
      </c>
      <c r="G4" s="26">
        <v>13</v>
      </c>
      <c r="H4" s="26">
        <v>513</v>
      </c>
      <c r="I4" s="52" t="s">
        <v>10</v>
      </c>
      <c r="J4" s="29"/>
    </row>
    <row r="5" spans="1:10" ht="16.5" customHeight="1">
      <c r="A5" s="88">
        <v>38077</v>
      </c>
      <c r="B5" s="88"/>
      <c r="C5" s="30">
        <v>11695</v>
      </c>
      <c r="D5" s="30">
        <v>7113</v>
      </c>
      <c r="E5" s="30">
        <v>4073</v>
      </c>
      <c r="F5" s="54" t="s">
        <v>10</v>
      </c>
      <c r="G5" s="30">
        <v>12</v>
      </c>
      <c r="H5" s="30">
        <v>498</v>
      </c>
      <c r="I5" s="54" t="s">
        <v>10</v>
      </c>
      <c r="J5" s="29"/>
    </row>
    <row r="6" spans="1:9" ht="16.5" customHeight="1">
      <c r="A6" s="89">
        <v>38442</v>
      </c>
      <c r="B6" s="89"/>
      <c r="C6" s="30">
        <v>11695</v>
      </c>
      <c r="D6" s="30">
        <v>7104</v>
      </c>
      <c r="E6" s="30">
        <v>4073</v>
      </c>
      <c r="F6" s="54" t="s">
        <v>10</v>
      </c>
      <c r="G6" s="30">
        <v>12</v>
      </c>
      <c r="H6" s="30">
        <v>498</v>
      </c>
      <c r="I6" s="54" t="s">
        <v>10</v>
      </c>
    </row>
    <row r="7" spans="1:9" ht="16.5" customHeight="1">
      <c r="A7" s="88">
        <v>38807</v>
      </c>
      <c r="B7" s="88"/>
      <c r="C7" s="30">
        <v>11416</v>
      </c>
      <c r="D7" s="30">
        <v>6958</v>
      </c>
      <c r="E7" s="30">
        <v>3983</v>
      </c>
      <c r="F7" s="54" t="s">
        <v>10</v>
      </c>
      <c r="G7" s="30">
        <v>6</v>
      </c>
      <c r="H7" s="30">
        <v>469</v>
      </c>
      <c r="I7" s="54" t="s">
        <v>10</v>
      </c>
    </row>
    <row r="8" spans="1:9" ht="16.5" customHeight="1" thickBot="1">
      <c r="A8" s="87">
        <v>39172</v>
      </c>
      <c r="B8" s="87"/>
      <c r="C8" s="65">
        <v>11239</v>
      </c>
      <c r="D8" s="65">
        <v>6788</v>
      </c>
      <c r="E8" s="65">
        <v>3979</v>
      </c>
      <c r="F8" s="55" t="s">
        <v>10</v>
      </c>
      <c r="G8" s="65">
        <v>6</v>
      </c>
      <c r="H8" s="65">
        <v>466</v>
      </c>
      <c r="I8" s="55" t="s">
        <v>10</v>
      </c>
    </row>
    <row r="9" spans="1:9" ht="16.5" customHeight="1" thickTop="1">
      <c r="A9" s="7" t="s">
        <v>11</v>
      </c>
      <c r="B9" s="7"/>
      <c r="C9" s="52">
        <v>356</v>
      </c>
      <c r="D9" s="52">
        <v>343</v>
      </c>
      <c r="E9" s="52">
        <v>12</v>
      </c>
      <c r="F9" s="52" t="s">
        <v>10</v>
      </c>
      <c r="G9" s="52" t="s">
        <v>10</v>
      </c>
      <c r="H9" s="66">
        <v>1</v>
      </c>
      <c r="I9" s="52" t="s">
        <v>10</v>
      </c>
    </row>
    <row r="10" spans="1:9" ht="16.5" customHeight="1">
      <c r="A10" s="8"/>
      <c r="B10" s="9" t="s">
        <v>12</v>
      </c>
      <c r="C10" s="54">
        <v>23</v>
      </c>
      <c r="D10" s="54">
        <v>22</v>
      </c>
      <c r="E10" s="54">
        <v>0</v>
      </c>
      <c r="F10" s="54" t="s">
        <v>10</v>
      </c>
      <c r="G10" s="54" t="s">
        <v>10</v>
      </c>
      <c r="H10" s="10">
        <v>1</v>
      </c>
      <c r="I10" s="54" t="s">
        <v>10</v>
      </c>
    </row>
    <row r="11" spans="1:9" ht="16.5" customHeight="1">
      <c r="A11" s="8"/>
      <c r="B11" s="9" t="s">
        <v>13</v>
      </c>
      <c r="C11" s="54" t="s">
        <v>10</v>
      </c>
      <c r="D11" s="54" t="s">
        <v>10</v>
      </c>
      <c r="E11" s="54" t="s">
        <v>10</v>
      </c>
      <c r="F11" s="54" t="s">
        <v>10</v>
      </c>
      <c r="G11" s="54" t="s">
        <v>10</v>
      </c>
      <c r="H11" s="54" t="s">
        <v>10</v>
      </c>
      <c r="I11" s="54" t="s">
        <v>10</v>
      </c>
    </row>
    <row r="12" spans="1:9" ht="16.5" customHeight="1">
      <c r="A12" s="8"/>
      <c r="B12" s="9" t="s">
        <v>14</v>
      </c>
      <c r="C12" s="54">
        <v>1</v>
      </c>
      <c r="D12" s="54" t="s">
        <v>10</v>
      </c>
      <c r="E12" s="54">
        <v>1</v>
      </c>
      <c r="F12" s="54" t="s">
        <v>10</v>
      </c>
      <c r="G12" s="54" t="s">
        <v>10</v>
      </c>
      <c r="H12" s="54" t="s">
        <v>10</v>
      </c>
      <c r="I12" s="54" t="s">
        <v>10</v>
      </c>
    </row>
    <row r="13" spans="1:9" ht="16.5" customHeight="1">
      <c r="A13" s="8"/>
      <c r="B13" s="9" t="s">
        <v>15</v>
      </c>
      <c r="C13" s="54" t="s">
        <v>10</v>
      </c>
      <c r="D13" s="54" t="s">
        <v>10</v>
      </c>
      <c r="E13" s="54" t="s">
        <v>10</v>
      </c>
      <c r="F13" s="54" t="s">
        <v>10</v>
      </c>
      <c r="G13" s="54" t="s">
        <v>10</v>
      </c>
      <c r="H13" s="54" t="s">
        <v>10</v>
      </c>
      <c r="I13" s="54" t="s">
        <v>10</v>
      </c>
    </row>
    <row r="14" spans="1:9" ht="16.5" customHeight="1">
      <c r="A14" s="8"/>
      <c r="B14" s="9" t="s">
        <v>16</v>
      </c>
      <c r="C14" s="54">
        <v>58</v>
      </c>
      <c r="D14" s="54">
        <v>48</v>
      </c>
      <c r="E14" s="54">
        <v>9</v>
      </c>
      <c r="F14" s="54" t="s">
        <v>10</v>
      </c>
      <c r="G14" s="54" t="s">
        <v>10</v>
      </c>
      <c r="H14" s="10">
        <v>0</v>
      </c>
      <c r="I14" s="54" t="s">
        <v>10</v>
      </c>
    </row>
    <row r="15" spans="1:9" ht="16.5" customHeight="1">
      <c r="A15" s="8"/>
      <c r="B15" s="9" t="s">
        <v>17</v>
      </c>
      <c r="C15" s="54">
        <v>270</v>
      </c>
      <c r="D15" s="54">
        <v>268</v>
      </c>
      <c r="E15" s="54">
        <v>1</v>
      </c>
      <c r="F15" s="54" t="s">
        <v>10</v>
      </c>
      <c r="G15" s="54" t="s">
        <v>10</v>
      </c>
      <c r="H15" s="10">
        <v>0</v>
      </c>
      <c r="I15" s="54" t="s">
        <v>10</v>
      </c>
    </row>
    <row r="16" spans="1:9" ht="16.5" customHeight="1">
      <c r="A16" s="8"/>
      <c r="B16" s="9" t="s">
        <v>18</v>
      </c>
      <c r="C16" s="54">
        <v>4</v>
      </c>
      <c r="D16" s="54">
        <v>4</v>
      </c>
      <c r="E16" s="54" t="s">
        <v>10</v>
      </c>
      <c r="F16" s="54" t="s">
        <v>10</v>
      </c>
      <c r="G16" s="54" t="s">
        <v>10</v>
      </c>
      <c r="H16" s="54" t="s">
        <v>10</v>
      </c>
      <c r="I16" s="54" t="s">
        <v>10</v>
      </c>
    </row>
    <row r="17" spans="1:9" ht="16.5" customHeight="1" thickBot="1">
      <c r="A17" s="11"/>
      <c r="B17" s="12" t="s">
        <v>19</v>
      </c>
      <c r="C17" s="55" t="s">
        <v>10</v>
      </c>
      <c r="D17" s="55" t="s">
        <v>10</v>
      </c>
      <c r="E17" s="55" t="s">
        <v>10</v>
      </c>
      <c r="F17" s="55" t="s">
        <v>10</v>
      </c>
      <c r="G17" s="55" t="s">
        <v>10</v>
      </c>
      <c r="H17" s="55" t="s">
        <v>10</v>
      </c>
      <c r="I17" s="55" t="s">
        <v>10</v>
      </c>
    </row>
    <row r="18" spans="1:9" ht="16.5" customHeight="1" thickTop="1">
      <c r="A18" s="14" t="s">
        <v>20</v>
      </c>
      <c r="B18" s="15"/>
      <c r="C18" s="67">
        <v>1938</v>
      </c>
      <c r="D18" s="67">
        <v>1324</v>
      </c>
      <c r="E18" s="67">
        <v>571</v>
      </c>
      <c r="F18" s="52" t="s">
        <v>10</v>
      </c>
      <c r="G18" s="67">
        <v>2</v>
      </c>
      <c r="H18" s="66">
        <v>41</v>
      </c>
      <c r="I18" s="52" t="s">
        <v>10</v>
      </c>
    </row>
    <row r="19" spans="1:9" ht="16.5" customHeight="1">
      <c r="A19" s="8"/>
      <c r="B19" s="9" t="s">
        <v>21</v>
      </c>
      <c r="C19" s="54">
        <v>1847</v>
      </c>
      <c r="D19" s="54">
        <v>1234</v>
      </c>
      <c r="E19" s="54">
        <v>570</v>
      </c>
      <c r="F19" s="54" t="s">
        <v>10</v>
      </c>
      <c r="G19" s="54">
        <v>2</v>
      </c>
      <c r="H19" s="10">
        <v>41</v>
      </c>
      <c r="I19" s="54" t="s">
        <v>10</v>
      </c>
    </row>
    <row r="20" spans="1:9" ht="16.5" customHeight="1" thickBot="1">
      <c r="A20" s="11"/>
      <c r="B20" s="16" t="s">
        <v>22</v>
      </c>
      <c r="C20" s="68">
        <v>91</v>
      </c>
      <c r="D20" s="68">
        <v>91</v>
      </c>
      <c r="E20" s="68">
        <v>1</v>
      </c>
      <c r="F20" s="55" t="s">
        <v>10</v>
      </c>
      <c r="G20" s="55" t="s">
        <v>10</v>
      </c>
      <c r="H20" s="13">
        <v>0</v>
      </c>
      <c r="I20" s="55" t="s">
        <v>10</v>
      </c>
    </row>
    <row r="21" spans="1:9" ht="16.5" customHeight="1" thickTop="1">
      <c r="A21" s="14" t="s">
        <v>23</v>
      </c>
      <c r="B21" s="17"/>
      <c r="C21" s="67">
        <v>3428</v>
      </c>
      <c r="D21" s="67">
        <v>1816</v>
      </c>
      <c r="E21" s="67">
        <v>1469</v>
      </c>
      <c r="F21" s="52" t="s">
        <v>10</v>
      </c>
      <c r="G21" s="52" t="s">
        <v>10</v>
      </c>
      <c r="H21" s="66">
        <v>143</v>
      </c>
      <c r="I21" s="52" t="s">
        <v>10</v>
      </c>
    </row>
    <row r="22" spans="1:9" ht="16.5" customHeight="1" thickBot="1">
      <c r="A22" s="11"/>
      <c r="B22" s="16" t="s">
        <v>24</v>
      </c>
      <c r="C22" s="69">
        <v>3428</v>
      </c>
      <c r="D22" s="69">
        <v>1816</v>
      </c>
      <c r="E22" s="69">
        <v>1469</v>
      </c>
      <c r="F22" s="59" t="s">
        <v>10</v>
      </c>
      <c r="G22" s="59" t="s">
        <v>10</v>
      </c>
      <c r="H22" s="70">
        <v>143</v>
      </c>
      <c r="I22" s="59" t="s">
        <v>10</v>
      </c>
    </row>
    <row r="23" spans="1:9" ht="16.5" customHeight="1" thickTop="1">
      <c r="A23" s="14" t="s">
        <v>25</v>
      </c>
      <c r="B23" s="17"/>
      <c r="C23" s="52">
        <v>1852</v>
      </c>
      <c r="D23" s="52">
        <v>1329</v>
      </c>
      <c r="E23" s="52">
        <v>431</v>
      </c>
      <c r="F23" s="52" t="s">
        <v>10</v>
      </c>
      <c r="G23" s="52">
        <v>0</v>
      </c>
      <c r="H23" s="66">
        <v>91</v>
      </c>
      <c r="I23" s="52" t="s">
        <v>10</v>
      </c>
    </row>
    <row r="24" spans="1:9" ht="16.5" customHeight="1">
      <c r="A24" s="8"/>
      <c r="B24" s="9" t="s">
        <v>26</v>
      </c>
      <c r="C24" s="54">
        <v>1202</v>
      </c>
      <c r="D24" s="54">
        <v>842</v>
      </c>
      <c r="E24" s="54">
        <v>287</v>
      </c>
      <c r="F24" s="54" t="s">
        <v>10</v>
      </c>
      <c r="G24" s="54">
        <v>0</v>
      </c>
      <c r="H24" s="10">
        <v>73</v>
      </c>
      <c r="I24" s="54" t="s">
        <v>10</v>
      </c>
    </row>
    <row r="25" spans="1:9" ht="16.5" customHeight="1">
      <c r="A25" s="8"/>
      <c r="B25" s="9" t="s">
        <v>27</v>
      </c>
      <c r="C25" s="54">
        <v>19</v>
      </c>
      <c r="D25" s="54">
        <v>18</v>
      </c>
      <c r="E25" s="54">
        <v>0</v>
      </c>
      <c r="F25" s="54" t="s">
        <v>10</v>
      </c>
      <c r="G25" s="54" t="s">
        <v>10</v>
      </c>
      <c r="H25" s="10" t="s">
        <v>10</v>
      </c>
      <c r="I25" s="54" t="s">
        <v>10</v>
      </c>
    </row>
    <row r="26" spans="1:9" ht="16.5" customHeight="1">
      <c r="A26" s="8"/>
      <c r="B26" s="9" t="s">
        <v>28</v>
      </c>
      <c r="C26" s="54">
        <v>631</v>
      </c>
      <c r="D26" s="54">
        <v>469</v>
      </c>
      <c r="E26" s="54">
        <v>144</v>
      </c>
      <c r="F26" s="54" t="s">
        <v>10</v>
      </c>
      <c r="G26" s="54" t="s">
        <v>10</v>
      </c>
      <c r="H26" s="10">
        <v>18</v>
      </c>
      <c r="I26" s="54" t="s">
        <v>10</v>
      </c>
    </row>
    <row r="27" spans="1:9" ht="16.5" customHeight="1" thickBot="1">
      <c r="A27" s="11"/>
      <c r="B27" s="16" t="s">
        <v>29</v>
      </c>
      <c r="C27" s="68" t="s">
        <v>10</v>
      </c>
      <c r="D27" s="68" t="s">
        <v>10</v>
      </c>
      <c r="E27" s="68" t="s">
        <v>10</v>
      </c>
      <c r="F27" s="68" t="s">
        <v>10</v>
      </c>
      <c r="G27" s="68" t="s">
        <v>10</v>
      </c>
      <c r="H27" s="68" t="s">
        <v>10</v>
      </c>
      <c r="I27" s="59" t="s">
        <v>10</v>
      </c>
    </row>
    <row r="28" spans="1:9" ht="16.5" customHeight="1" thickTop="1">
      <c r="A28" s="14" t="s">
        <v>30</v>
      </c>
      <c r="B28" s="17"/>
      <c r="C28" s="67">
        <v>2571</v>
      </c>
      <c r="D28" s="67">
        <v>1004</v>
      </c>
      <c r="E28" s="67">
        <v>1377</v>
      </c>
      <c r="F28" s="52" t="s">
        <v>10</v>
      </c>
      <c r="G28" s="52" t="s">
        <v>10</v>
      </c>
      <c r="H28" s="67">
        <v>190</v>
      </c>
      <c r="I28" s="52" t="s">
        <v>10</v>
      </c>
    </row>
    <row r="29" spans="1:9" ht="16.5" customHeight="1">
      <c r="A29" s="8"/>
      <c r="B29" s="9" t="s">
        <v>31</v>
      </c>
      <c r="C29" s="54">
        <v>193</v>
      </c>
      <c r="D29" s="54">
        <v>188</v>
      </c>
      <c r="E29" s="54">
        <v>4</v>
      </c>
      <c r="F29" s="54" t="s">
        <v>10</v>
      </c>
      <c r="G29" s="54" t="s">
        <v>10</v>
      </c>
      <c r="H29" s="10">
        <v>0</v>
      </c>
      <c r="I29" s="54" t="s">
        <v>10</v>
      </c>
    </row>
    <row r="30" spans="1:9" ht="16.5" customHeight="1">
      <c r="A30" s="8"/>
      <c r="B30" s="9" t="s">
        <v>32</v>
      </c>
      <c r="C30" s="54">
        <v>1760</v>
      </c>
      <c r="D30" s="54">
        <v>388</v>
      </c>
      <c r="E30" s="54">
        <v>1266</v>
      </c>
      <c r="F30" s="54" t="s">
        <v>10</v>
      </c>
      <c r="G30" s="54" t="s">
        <v>10</v>
      </c>
      <c r="H30" s="10">
        <v>106</v>
      </c>
      <c r="I30" s="54" t="s">
        <v>10</v>
      </c>
    </row>
    <row r="31" spans="1:9" ht="16.5" customHeight="1" thickBot="1">
      <c r="A31" s="11"/>
      <c r="B31" s="16" t="s">
        <v>33</v>
      </c>
      <c r="C31" s="68">
        <v>618</v>
      </c>
      <c r="D31" s="68">
        <v>428</v>
      </c>
      <c r="E31" s="68">
        <v>107</v>
      </c>
      <c r="F31" s="55" t="s">
        <v>10</v>
      </c>
      <c r="G31" s="55" t="s">
        <v>10</v>
      </c>
      <c r="H31" s="13">
        <v>83</v>
      </c>
      <c r="I31" s="55" t="s">
        <v>10</v>
      </c>
    </row>
    <row r="32" spans="1:9" ht="16.5" customHeight="1" thickTop="1">
      <c r="A32" s="14" t="s">
        <v>34</v>
      </c>
      <c r="B32" s="17"/>
      <c r="C32" s="67">
        <v>322</v>
      </c>
      <c r="D32" s="67">
        <v>279</v>
      </c>
      <c r="E32" s="67">
        <v>39</v>
      </c>
      <c r="F32" s="52" t="s">
        <v>10</v>
      </c>
      <c r="G32" s="67">
        <v>3</v>
      </c>
      <c r="H32" s="67">
        <v>0</v>
      </c>
      <c r="I32" s="52" t="s">
        <v>10</v>
      </c>
    </row>
    <row r="33" spans="1:9" ht="16.5" customHeight="1">
      <c r="A33" s="8"/>
      <c r="B33" s="9" t="s">
        <v>35</v>
      </c>
      <c r="C33" s="54">
        <v>242</v>
      </c>
      <c r="D33" s="54">
        <v>202</v>
      </c>
      <c r="E33" s="54">
        <v>39</v>
      </c>
      <c r="F33" s="54" t="s">
        <v>10</v>
      </c>
      <c r="G33" s="54">
        <v>1</v>
      </c>
      <c r="H33" s="10">
        <v>0</v>
      </c>
      <c r="I33" s="54" t="s">
        <v>10</v>
      </c>
    </row>
    <row r="34" spans="1:9" ht="16.5" customHeight="1" thickBot="1">
      <c r="A34" s="11"/>
      <c r="B34" s="16" t="s">
        <v>36</v>
      </c>
      <c r="C34" s="68">
        <v>79</v>
      </c>
      <c r="D34" s="68">
        <v>77</v>
      </c>
      <c r="E34" s="68">
        <v>0</v>
      </c>
      <c r="F34" s="55" t="s">
        <v>10</v>
      </c>
      <c r="G34" s="68">
        <v>2</v>
      </c>
      <c r="H34" s="55">
        <v>0</v>
      </c>
      <c r="I34" s="55" t="s">
        <v>10</v>
      </c>
    </row>
    <row r="35" spans="1:9" ht="16.5" customHeight="1" thickTop="1">
      <c r="A35" s="14" t="s">
        <v>37</v>
      </c>
      <c r="B35" s="17"/>
      <c r="C35" s="67">
        <v>773</v>
      </c>
      <c r="D35" s="67">
        <v>692</v>
      </c>
      <c r="E35" s="67">
        <v>80</v>
      </c>
      <c r="F35" s="52" t="s">
        <v>10</v>
      </c>
      <c r="G35" s="52">
        <v>0</v>
      </c>
      <c r="H35" s="66">
        <v>0</v>
      </c>
      <c r="I35" s="52" t="s">
        <v>10</v>
      </c>
    </row>
    <row r="36" spans="1:9" ht="16.5" customHeight="1">
      <c r="A36" s="8"/>
      <c r="B36" s="9" t="s">
        <v>38</v>
      </c>
      <c r="C36" s="30">
        <v>257</v>
      </c>
      <c r="D36" s="30">
        <v>205</v>
      </c>
      <c r="E36" s="30">
        <v>53</v>
      </c>
      <c r="F36" s="54" t="s">
        <v>10</v>
      </c>
      <c r="G36" s="54" t="s">
        <v>10</v>
      </c>
      <c r="H36" s="10" t="s">
        <v>10</v>
      </c>
      <c r="I36" s="54" t="s">
        <v>10</v>
      </c>
    </row>
    <row r="37" spans="1:9" ht="16.5" customHeight="1">
      <c r="A37" s="8"/>
      <c r="B37" s="9" t="s">
        <v>39</v>
      </c>
      <c r="C37" s="30">
        <v>430</v>
      </c>
      <c r="D37" s="30">
        <v>406</v>
      </c>
      <c r="E37" s="30">
        <v>24</v>
      </c>
      <c r="F37" s="54" t="s">
        <v>10</v>
      </c>
      <c r="G37" s="54">
        <v>0</v>
      </c>
      <c r="H37" s="10">
        <v>0</v>
      </c>
      <c r="I37" s="54" t="s">
        <v>10</v>
      </c>
    </row>
    <row r="38" spans="1:9" ht="16.5" customHeight="1">
      <c r="A38" s="8"/>
      <c r="B38" s="9" t="s">
        <v>40</v>
      </c>
      <c r="C38" s="30">
        <v>60</v>
      </c>
      <c r="D38" s="30">
        <v>60</v>
      </c>
      <c r="E38" s="30">
        <v>1</v>
      </c>
      <c r="F38" s="54" t="s">
        <v>10</v>
      </c>
      <c r="G38" s="54" t="s">
        <v>10</v>
      </c>
      <c r="H38" s="54" t="s">
        <v>10</v>
      </c>
      <c r="I38" s="54" t="s">
        <v>10</v>
      </c>
    </row>
    <row r="39" spans="1:9" ht="16.5" customHeight="1">
      <c r="A39" s="8"/>
      <c r="B39" s="9" t="s">
        <v>41</v>
      </c>
      <c r="C39" s="54" t="s">
        <v>10</v>
      </c>
      <c r="D39" s="54" t="s">
        <v>10</v>
      </c>
      <c r="E39" s="54" t="s">
        <v>10</v>
      </c>
      <c r="F39" s="54" t="s">
        <v>10</v>
      </c>
      <c r="G39" s="54" t="s">
        <v>10</v>
      </c>
      <c r="H39" s="54" t="s">
        <v>10</v>
      </c>
      <c r="I39" s="54" t="s">
        <v>10</v>
      </c>
    </row>
    <row r="40" spans="1:9" ht="16.5" customHeight="1">
      <c r="A40" s="8"/>
      <c r="B40" s="9" t="s">
        <v>42</v>
      </c>
      <c r="C40" s="54" t="s">
        <v>10</v>
      </c>
      <c r="D40" s="54" t="s">
        <v>10</v>
      </c>
      <c r="E40" s="54" t="s">
        <v>10</v>
      </c>
      <c r="F40" s="54" t="s">
        <v>10</v>
      </c>
      <c r="G40" s="54" t="s">
        <v>10</v>
      </c>
      <c r="H40" s="54" t="s">
        <v>10</v>
      </c>
      <c r="I40" s="54" t="s">
        <v>10</v>
      </c>
    </row>
    <row r="41" spans="1:9" ht="16.5" customHeight="1">
      <c r="A41" s="8"/>
      <c r="B41" s="9" t="s">
        <v>43</v>
      </c>
      <c r="C41" s="54" t="s">
        <v>10</v>
      </c>
      <c r="D41" s="54" t="s">
        <v>10</v>
      </c>
      <c r="E41" s="54" t="s">
        <v>10</v>
      </c>
      <c r="F41" s="54" t="s">
        <v>10</v>
      </c>
      <c r="G41" s="54" t="s">
        <v>10</v>
      </c>
      <c r="H41" s="54" t="s">
        <v>10</v>
      </c>
      <c r="I41" s="54" t="s">
        <v>10</v>
      </c>
    </row>
    <row r="42" spans="1:9" ht="16.5" customHeight="1">
      <c r="A42" s="8"/>
      <c r="B42" s="9" t="s">
        <v>44</v>
      </c>
      <c r="C42" s="54" t="s">
        <v>10</v>
      </c>
      <c r="D42" s="54" t="s">
        <v>10</v>
      </c>
      <c r="E42" s="54" t="s">
        <v>10</v>
      </c>
      <c r="F42" s="54" t="s">
        <v>10</v>
      </c>
      <c r="G42" s="54" t="s">
        <v>10</v>
      </c>
      <c r="H42" s="54" t="s">
        <v>10</v>
      </c>
      <c r="I42" s="54" t="s">
        <v>10</v>
      </c>
    </row>
    <row r="43" spans="1:9" ht="16.5" customHeight="1">
      <c r="A43" s="8"/>
      <c r="B43" s="9" t="s">
        <v>45</v>
      </c>
      <c r="C43" s="30">
        <v>24</v>
      </c>
      <c r="D43" s="30">
        <v>22</v>
      </c>
      <c r="E43" s="30">
        <v>2</v>
      </c>
      <c r="F43" s="54" t="s">
        <v>10</v>
      </c>
      <c r="G43" s="54" t="s">
        <v>10</v>
      </c>
      <c r="H43" s="10" t="s">
        <v>10</v>
      </c>
      <c r="I43" s="54" t="s">
        <v>10</v>
      </c>
    </row>
    <row r="44" spans="1:9" ht="16.5" customHeight="1">
      <c r="A44" s="8"/>
      <c r="B44" s="9" t="s">
        <v>46</v>
      </c>
      <c r="C44" s="54" t="s">
        <v>10</v>
      </c>
      <c r="D44" s="54" t="s">
        <v>10</v>
      </c>
      <c r="E44" s="54" t="s">
        <v>10</v>
      </c>
      <c r="F44" s="54" t="s">
        <v>10</v>
      </c>
      <c r="G44" s="54" t="s">
        <v>10</v>
      </c>
      <c r="H44" s="54" t="s">
        <v>10</v>
      </c>
      <c r="I44" s="54" t="s">
        <v>10</v>
      </c>
    </row>
    <row r="45" spans="1:9" ht="16.5" customHeight="1">
      <c r="A45" s="8"/>
      <c r="B45" s="9" t="s">
        <v>47</v>
      </c>
      <c r="C45" s="54" t="s">
        <v>10</v>
      </c>
      <c r="D45" s="54" t="s">
        <v>10</v>
      </c>
      <c r="E45" s="54" t="s">
        <v>10</v>
      </c>
      <c r="F45" s="54" t="s">
        <v>10</v>
      </c>
      <c r="G45" s="54" t="s">
        <v>10</v>
      </c>
      <c r="H45" s="54" t="s">
        <v>10</v>
      </c>
      <c r="I45" s="54" t="s">
        <v>10</v>
      </c>
    </row>
    <row r="46" spans="1:9" ht="16.5" customHeight="1" thickBot="1">
      <c r="A46" s="19"/>
      <c r="B46" s="12" t="s">
        <v>48</v>
      </c>
      <c r="C46" s="68" t="s">
        <v>10</v>
      </c>
      <c r="D46" s="68" t="s">
        <v>10</v>
      </c>
      <c r="E46" s="68" t="s">
        <v>10</v>
      </c>
      <c r="F46" s="68" t="s">
        <v>10</v>
      </c>
      <c r="G46" s="68" t="s">
        <v>10</v>
      </c>
      <c r="H46" s="68" t="s">
        <v>10</v>
      </c>
      <c r="I46" s="59" t="s">
        <v>10</v>
      </c>
    </row>
    <row r="47" ht="14.25" thickTop="1"/>
  </sheetData>
  <mergeCells count="13">
    <mergeCell ref="A8:B8"/>
    <mergeCell ref="A6:B6"/>
    <mergeCell ref="A2:B3"/>
    <mergeCell ref="H2:H3"/>
    <mergeCell ref="C2:C3"/>
    <mergeCell ref="A4:B4"/>
    <mergeCell ref="A7:B7"/>
    <mergeCell ref="A5:B5"/>
    <mergeCell ref="I2:I3"/>
    <mergeCell ref="D2:D3"/>
    <mergeCell ref="E2:E3"/>
    <mergeCell ref="F2:F3"/>
    <mergeCell ref="G2:G3"/>
  </mergeCells>
  <printOptions/>
  <pageMargins left="1.1811023622047245" right="0.3937007874015748" top="0.7874015748031497" bottom="0.1968503937007874" header="0.5118110236220472" footer="0.5118110236220472"/>
  <pageSetup firstPageNumber="18" useFirstPageNumber="1" horizontalDpi="300" verticalDpi="300" orientation="portrait" paperSize="9" scale="9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8"/>
  <sheetViews>
    <sheetView view="pageBreakPreview" zoomScale="99" zoomScaleSheetLayoutView="99" workbookViewId="0" topLeftCell="A1">
      <selection activeCell="B1" sqref="B1"/>
    </sheetView>
  </sheetViews>
  <sheetFormatPr defaultColWidth="9.00390625" defaultRowHeight="13.5"/>
  <cols>
    <col min="1" max="1" width="2.625" style="23" customWidth="1"/>
    <col min="2" max="2" width="14.125" style="50" customWidth="1"/>
    <col min="3" max="5" width="9.625" style="23" customWidth="1"/>
    <col min="6" max="6" width="11.125" style="23" bestFit="1" customWidth="1"/>
    <col min="7" max="7" width="9.625" style="23" customWidth="1"/>
    <col min="8" max="8" width="9.625" style="50" customWidth="1"/>
    <col min="9" max="9" width="9.625" style="23" customWidth="1"/>
    <col min="10" max="16384" width="9.00390625" style="23" customWidth="1"/>
  </cols>
  <sheetData>
    <row r="1" spans="1:9" ht="16.5" customHeight="1">
      <c r="A1" s="1"/>
      <c r="B1" s="86" t="s">
        <v>64</v>
      </c>
      <c r="C1" s="2"/>
      <c r="D1" s="3"/>
      <c r="E1" s="2"/>
      <c r="F1" s="2"/>
      <c r="G1" s="2"/>
      <c r="H1" s="63"/>
      <c r="I1" s="2" t="s">
        <v>1</v>
      </c>
    </row>
    <row r="2" spans="1:9" ht="16.5" customHeight="1">
      <c r="A2" s="92" t="s">
        <v>2</v>
      </c>
      <c r="B2" s="92"/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90" t="s">
        <v>9</v>
      </c>
    </row>
    <row r="3" spans="1:9" ht="16.5" customHeight="1" thickBot="1">
      <c r="A3" s="93"/>
      <c r="B3" s="93"/>
      <c r="C3" s="94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</row>
    <row r="4" spans="1:10" ht="16.5" customHeight="1" thickTop="1">
      <c r="A4" s="89">
        <v>37711</v>
      </c>
      <c r="B4" s="89"/>
      <c r="C4" s="24">
        <v>8862</v>
      </c>
      <c r="D4" s="24">
        <v>4598</v>
      </c>
      <c r="E4" s="25">
        <v>4264</v>
      </c>
      <c r="F4" s="71" t="s">
        <v>10</v>
      </c>
      <c r="G4" s="26">
        <v>3</v>
      </c>
      <c r="H4" s="26">
        <v>95</v>
      </c>
      <c r="I4" s="71" t="s">
        <v>10</v>
      </c>
      <c r="J4" s="29"/>
    </row>
    <row r="5" spans="1:10" ht="16.5" customHeight="1">
      <c r="A5" s="88">
        <v>38077</v>
      </c>
      <c r="B5" s="88"/>
      <c r="C5" s="5">
        <v>8977</v>
      </c>
      <c r="D5" s="5">
        <v>4589</v>
      </c>
      <c r="E5" s="30">
        <v>4299</v>
      </c>
      <c r="F5" s="54" t="s">
        <v>10</v>
      </c>
      <c r="G5" s="30">
        <v>5</v>
      </c>
      <c r="H5" s="30">
        <v>84</v>
      </c>
      <c r="I5" s="54" t="s">
        <v>10</v>
      </c>
      <c r="J5" s="29"/>
    </row>
    <row r="6" spans="1:9" ht="16.5" customHeight="1">
      <c r="A6" s="89">
        <v>38442</v>
      </c>
      <c r="B6" s="89"/>
      <c r="C6" s="30">
        <v>8977</v>
      </c>
      <c r="D6" s="30">
        <v>4589</v>
      </c>
      <c r="E6" s="30">
        <v>4299</v>
      </c>
      <c r="F6" s="54" t="s">
        <v>10</v>
      </c>
      <c r="G6" s="30">
        <v>5</v>
      </c>
      <c r="H6" s="30">
        <v>84</v>
      </c>
      <c r="I6" s="54" t="s">
        <v>10</v>
      </c>
    </row>
    <row r="7" spans="1:9" ht="16.5" customHeight="1">
      <c r="A7" s="88">
        <v>38807</v>
      </c>
      <c r="B7" s="88"/>
      <c r="C7" s="30">
        <v>9239</v>
      </c>
      <c r="D7" s="30">
        <v>4698</v>
      </c>
      <c r="E7" s="30">
        <v>4434</v>
      </c>
      <c r="F7" s="54" t="s">
        <v>10</v>
      </c>
      <c r="G7" s="30">
        <v>10</v>
      </c>
      <c r="H7" s="30">
        <v>97</v>
      </c>
      <c r="I7" s="54" t="s">
        <v>10</v>
      </c>
    </row>
    <row r="8" spans="1:9" ht="16.5" customHeight="1" thickBot="1">
      <c r="A8" s="87">
        <v>39172</v>
      </c>
      <c r="B8" s="87"/>
      <c r="C8" s="72">
        <v>9303</v>
      </c>
      <c r="D8" s="72">
        <v>4764</v>
      </c>
      <c r="E8" s="72">
        <v>4428</v>
      </c>
      <c r="F8" s="59" t="s">
        <v>10</v>
      </c>
      <c r="G8" s="72">
        <v>10</v>
      </c>
      <c r="H8" s="72">
        <v>101</v>
      </c>
      <c r="I8" s="59" t="s">
        <v>10</v>
      </c>
    </row>
    <row r="9" spans="1:9" ht="16.5" customHeight="1" thickTop="1">
      <c r="A9" s="7" t="s">
        <v>11</v>
      </c>
      <c r="B9" s="7"/>
      <c r="C9" s="73">
        <v>760</v>
      </c>
      <c r="D9" s="73">
        <v>557</v>
      </c>
      <c r="E9" s="73">
        <v>198</v>
      </c>
      <c r="F9" s="73" t="s">
        <v>10</v>
      </c>
      <c r="G9" s="73">
        <v>0</v>
      </c>
      <c r="H9" s="73">
        <v>5</v>
      </c>
      <c r="I9" s="73" t="s">
        <v>10</v>
      </c>
    </row>
    <row r="10" spans="1:9" ht="16.5" customHeight="1">
      <c r="A10" s="8"/>
      <c r="B10" s="9" t="s">
        <v>12</v>
      </c>
      <c r="C10" s="74">
        <v>220</v>
      </c>
      <c r="D10" s="74">
        <v>149</v>
      </c>
      <c r="E10" s="74">
        <v>68</v>
      </c>
      <c r="F10" s="74" t="s">
        <v>10</v>
      </c>
      <c r="G10" s="74" t="s">
        <v>10</v>
      </c>
      <c r="H10" s="75">
        <v>3</v>
      </c>
      <c r="I10" s="74" t="s">
        <v>10</v>
      </c>
    </row>
    <row r="11" spans="1:9" ht="16.5" customHeight="1">
      <c r="A11" s="8"/>
      <c r="B11" s="9" t="s">
        <v>13</v>
      </c>
      <c r="C11" s="74">
        <v>2</v>
      </c>
      <c r="D11" s="74" t="s">
        <v>10</v>
      </c>
      <c r="E11" s="74">
        <v>2</v>
      </c>
      <c r="F11" s="74" t="s">
        <v>10</v>
      </c>
      <c r="G11" s="74" t="s">
        <v>10</v>
      </c>
      <c r="H11" s="75" t="s">
        <v>10</v>
      </c>
      <c r="I11" s="74" t="s">
        <v>10</v>
      </c>
    </row>
    <row r="12" spans="1:9" ht="16.5" customHeight="1">
      <c r="A12" s="8"/>
      <c r="B12" s="9" t="s">
        <v>14</v>
      </c>
      <c r="C12" s="74">
        <v>30</v>
      </c>
      <c r="D12" s="74">
        <v>15</v>
      </c>
      <c r="E12" s="74">
        <v>15</v>
      </c>
      <c r="F12" s="74" t="s">
        <v>10</v>
      </c>
      <c r="G12" s="74" t="s">
        <v>10</v>
      </c>
      <c r="H12" s="75" t="s">
        <v>10</v>
      </c>
      <c r="I12" s="74" t="s">
        <v>10</v>
      </c>
    </row>
    <row r="13" spans="1:9" ht="16.5" customHeight="1">
      <c r="A13" s="8"/>
      <c r="B13" s="9" t="s">
        <v>15</v>
      </c>
      <c r="C13" s="74">
        <v>1</v>
      </c>
      <c r="D13" s="74">
        <v>0</v>
      </c>
      <c r="E13" s="74">
        <v>1</v>
      </c>
      <c r="F13" s="74" t="s">
        <v>10</v>
      </c>
      <c r="G13" s="74">
        <v>0</v>
      </c>
      <c r="H13" s="75" t="s">
        <v>10</v>
      </c>
      <c r="I13" s="74" t="s">
        <v>10</v>
      </c>
    </row>
    <row r="14" spans="1:9" ht="16.5" customHeight="1">
      <c r="A14" s="8"/>
      <c r="B14" s="9" t="s">
        <v>16</v>
      </c>
      <c r="C14" s="74">
        <v>110</v>
      </c>
      <c r="D14" s="74">
        <v>87</v>
      </c>
      <c r="E14" s="74">
        <v>22</v>
      </c>
      <c r="F14" s="74" t="s">
        <v>10</v>
      </c>
      <c r="G14" s="74" t="s">
        <v>10</v>
      </c>
      <c r="H14" s="75">
        <v>1</v>
      </c>
      <c r="I14" s="74" t="s">
        <v>10</v>
      </c>
    </row>
    <row r="15" spans="1:9" ht="16.5" customHeight="1">
      <c r="A15" s="8"/>
      <c r="B15" s="9" t="s">
        <v>17</v>
      </c>
      <c r="C15" s="74">
        <v>378</v>
      </c>
      <c r="D15" s="74">
        <v>301</v>
      </c>
      <c r="E15" s="74">
        <v>76</v>
      </c>
      <c r="F15" s="74" t="s">
        <v>10</v>
      </c>
      <c r="G15" s="74">
        <v>0</v>
      </c>
      <c r="H15" s="75">
        <v>1</v>
      </c>
      <c r="I15" s="74" t="s">
        <v>10</v>
      </c>
    </row>
    <row r="16" spans="1:9" ht="16.5" customHeight="1">
      <c r="A16" s="8"/>
      <c r="B16" s="9" t="s">
        <v>18</v>
      </c>
      <c r="C16" s="74">
        <v>6</v>
      </c>
      <c r="D16" s="74">
        <v>2</v>
      </c>
      <c r="E16" s="74">
        <v>4</v>
      </c>
      <c r="F16" s="74" t="s">
        <v>10</v>
      </c>
      <c r="G16" s="74" t="s">
        <v>10</v>
      </c>
      <c r="H16" s="75">
        <v>0</v>
      </c>
      <c r="I16" s="74" t="s">
        <v>10</v>
      </c>
    </row>
    <row r="17" spans="1:9" ht="16.5" customHeight="1" thickBot="1">
      <c r="A17" s="11"/>
      <c r="B17" s="12" t="s">
        <v>19</v>
      </c>
      <c r="C17" s="76">
        <v>13</v>
      </c>
      <c r="D17" s="76">
        <v>3</v>
      </c>
      <c r="E17" s="76">
        <v>10</v>
      </c>
      <c r="F17" s="76" t="s">
        <v>10</v>
      </c>
      <c r="G17" s="76" t="s">
        <v>10</v>
      </c>
      <c r="H17" s="77">
        <v>0</v>
      </c>
      <c r="I17" s="76" t="s">
        <v>10</v>
      </c>
    </row>
    <row r="18" spans="1:9" ht="16.5" customHeight="1" thickTop="1">
      <c r="A18" s="14" t="s">
        <v>20</v>
      </c>
      <c r="B18" s="15"/>
      <c r="C18" s="73">
        <v>745</v>
      </c>
      <c r="D18" s="73">
        <v>548</v>
      </c>
      <c r="E18" s="73">
        <v>178</v>
      </c>
      <c r="F18" s="73" t="s">
        <v>10</v>
      </c>
      <c r="G18" s="73">
        <v>2</v>
      </c>
      <c r="H18" s="73">
        <v>18</v>
      </c>
      <c r="I18" s="73" t="s">
        <v>10</v>
      </c>
    </row>
    <row r="19" spans="1:9" ht="16.5" customHeight="1">
      <c r="A19" s="8"/>
      <c r="B19" s="9" t="s">
        <v>21</v>
      </c>
      <c r="C19" s="74">
        <v>743</v>
      </c>
      <c r="D19" s="74">
        <v>547</v>
      </c>
      <c r="E19" s="74">
        <v>177</v>
      </c>
      <c r="F19" s="74" t="s">
        <v>10</v>
      </c>
      <c r="G19" s="74">
        <v>1</v>
      </c>
      <c r="H19" s="75">
        <v>18</v>
      </c>
      <c r="I19" s="74" t="s">
        <v>10</v>
      </c>
    </row>
    <row r="20" spans="1:9" ht="16.5" customHeight="1" thickBot="1">
      <c r="A20" s="11"/>
      <c r="B20" s="16" t="s">
        <v>22</v>
      </c>
      <c r="C20" s="76">
        <v>2</v>
      </c>
      <c r="D20" s="76">
        <v>1</v>
      </c>
      <c r="E20" s="76">
        <v>0</v>
      </c>
      <c r="F20" s="76" t="s">
        <v>10</v>
      </c>
      <c r="G20" s="77">
        <v>1</v>
      </c>
      <c r="H20" s="77" t="s">
        <v>10</v>
      </c>
      <c r="I20" s="76" t="s">
        <v>10</v>
      </c>
    </row>
    <row r="21" spans="1:9" ht="16.5" customHeight="1" thickTop="1">
      <c r="A21" s="14" t="s">
        <v>23</v>
      </c>
      <c r="B21" s="17"/>
      <c r="C21" s="73">
        <v>4508</v>
      </c>
      <c r="D21" s="73">
        <v>1384</v>
      </c>
      <c r="E21" s="73">
        <v>3109</v>
      </c>
      <c r="F21" s="73" t="s">
        <v>10</v>
      </c>
      <c r="G21" s="73" t="s">
        <v>10</v>
      </c>
      <c r="H21" s="73">
        <v>15</v>
      </c>
      <c r="I21" s="73" t="s">
        <v>10</v>
      </c>
    </row>
    <row r="22" spans="1:9" ht="16.5" customHeight="1" thickBot="1">
      <c r="A22" s="11"/>
      <c r="B22" s="16" t="s">
        <v>24</v>
      </c>
      <c r="C22" s="78">
        <v>4508</v>
      </c>
      <c r="D22" s="78">
        <v>1384</v>
      </c>
      <c r="E22" s="78">
        <v>3109</v>
      </c>
      <c r="F22" s="78" t="s">
        <v>10</v>
      </c>
      <c r="G22" s="78" t="s">
        <v>10</v>
      </c>
      <c r="H22" s="79">
        <v>15</v>
      </c>
      <c r="I22" s="78" t="s">
        <v>10</v>
      </c>
    </row>
    <row r="23" spans="1:9" ht="16.5" customHeight="1" thickTop="1">
      <c r="A23" s="14" t="s">
        <v>25</v>
      </c>
      <c r="B23" s="17"/>
      <c r="C23" s="73">
        <v>296</v>
      </c>
      <c r="D23" s="73">
        <v>207</v>
      </c>
      <c r="E23" s="73">
        <v>82</v>
      </c>
      <c r="F23" s="73" t="s">
        <v>10</v>
      </c>
      <c r="G23" s="73">
        <v>0</v>
      </c>
      <c r="H23" s="73">
        <v>7</v>
      </c>
      <c r="I23" s="73" t="s">
        <v>10</v>
      </c>
    </row>
    <row r="24" spans="1:9" ht="16.5" customHeight="1">
      <c r="A24" s="8"/>
      <c r="B24" s="9" t="s">
        <v>26</v>
      </c>
      <c r="C24" s="74">
        <v>40</v>
      </c>
      <c r="D24" s="74">
        <v>32</v>
      </c>
      <c r="E24" s="74">
        <v>2</v>
      </c>
      <c r="F24" s="74" t="s">
        <v>10</v>
      </c>
      <c r="G24" s="74" t="s">
        <v>10</v>
      </c>
      <c r="H24" s="75">
        <v>6</v>
      </c>
      <c r="I24" s="74" t="s">
        <v>10</v>
      </c>
    </row>
    <row r="25" spans="1:9" ht="16.5" customHeight="1">
      <c r="A25" s="8"/>
      <c r="B25" s="9" t="s">
        <v>27</v>
      </c>
      <c r="C25" s="74">
        <v>22</v>
      </c>
      <c r="D25" s="74">
        <v>12</v>
      </c>
      <c r="E25" s="74">
        <v>10</v>
      </c>
      <c r="F25" s="74" t="s">
        <v>10</v>
      </c>
      <c r="G25" s="74">
        <v>0</v>
      </c>
      <c r="H25" s="74">
        <v>0</v>
      </c>
      <c r="I25" s="74" t="s">
        <v>10</v>
      </c>
    </row>
    <row r="26" spans="1:9" ht="16.5" customHeight="1">
      <c r="A26" s="8"/>
      <c r="B26" s="9" t="s">
        <v>28</v>
      </c>
      <c r="C26" s="74">
        <v>211</v>
      </c>
      <c r="D26" s="74">
        <v>159</v>
      </c>
      <c r="E26" s="74">
        <v>52</v>
      </c>
      <c r="F26" s="74" t="s">
        <v>10</v>
      </c>
      <c r="G26" s="74" t="s">
        <v>10</v>
      </c>
      <c r="H26" s="75">
        <v>0</v>
      </c>
      <c r="I26" s="74" t="s">
        <v>10</v>
      </c>
    </row>
    <row r="27" spans="1:9" ht="16.5" customHeight="1" thickBot="1">
      <c r="A27" s="11"/>
      <c r="B27" s="16" t="s">
        <v>29</v>
      </c>
      <c r="C27" s="76">
        <v>22</v>
      </c>
      <c r="D27" s="76">
        <v>4</v>
      </c>
      <c r="E27" s="76">
        <v>18</v>
      </c>
      <c r="F27" s="76" t="s">
        <v>10</v>
      </c>
      <c r="G27" s="76">
        <v>0</v>
      </c>
      <c r="H27" s="77" t="s">
        <v>10</v>
      </c>
      <c r="I27" s="76" t="s">
        <v>10</v>
      </c>
    </row>
    <row r="28" spans="1:9" ht="16.5" customHeight="1" thickTop="1">
      <c r="A28" s="14" t="s">
        <v>30</v>
      </c>
      <c r="B28" s="17"/>
      <c r="C28" s="73">
        <v>1185</v>
      </c>
      <c r="D28" s="73">
        <v>828</v>
      </c>
      <c r="E28" s="73">
        <v>344</v>
      </c>
      <c r="F28" s="73" t="s">
        <v>10</v>
      </c>
      <c r="G28" s="73">
        <v>4</v>
      </c>
      <c r="H28" s="73">
        <v>9</v>
      </c>
      <c r="I28" s="73" t="s">
        <v>10</v>
      </c>
    </row>
    <row r="29" spans="1:9" ht="16.5" customHeight="1">
      <c r="A29" s="8"/>
      <c r="B29" s="9" t="s">
        <v>31</v>
      </c>
      <c r="C29" s="74">
        <v>328</v>
      </c>
      <c r="D29" s="74">
        <v>290</v>
      </c>
      <c r="E29" s="74">
        <v>35</v>
      </c>
      <c r="F29" s="74" t="s">
        <v>10</v>
      </c>
      <c r="G29" s="74">
        <v>0</v>
      </c>
      <c r="H29" s="75">
        <v>2</v>
      </c>
      <c r="I29" s="74" t="s">
        <v>10</v>
      </c>
    </row>
    <row r="30" spans="1:9" ht="16.5" customHeight="1">
      <c r="A30" s="8"/>
      <c r="B30" s="9" t="s">
        <v>32</v>
      </c>
      <c r="C30" s="74">
        <v>416</v>
      </c>
      <c r="D30" s="74">
        <v>160</v>
      </c>
      <c r="E30" s="74">
        <v>249</v>
      </c>
      <c r="F30" s="74" t="s">
        <v>10</v>
      </c>
      <c r="G30" s="74">
        <v>4</v>
      </c>
      <c r="H30" s="75">
        <v>4</v>
      </c>
      <c r="I30" s="74" t="s">
        <v>10</v>
      </c>
    </row>
    <row r="31" spans="1:9" ht="16.5" customHeight="1" thickBot="1">
      <c r="A31" s="11"/>
      <c r="B31" s="16" t="s">
        <v>33</v>
      </c>
      <c r="C31" s="76">
        <v>441</v>
      </c>
      <c r="D31" s="76">
        <v>378</v>
      </c>
      <c r="E31" s="76">
        <v>61</v>
      </c>
      <c r="F31" s="76" t="s">
        <v>10</v>
      </c>
      <c r="G31" s="76">
        <v>0</v>
      </c>
      <c r="H31" s="77">
        <v>3</v>
      </c>
      <c r="I31" s="76" t="s">
        <v>10</v>
      </c>
    </row>
    <row r="32" spans="1:9" ht="16.5" customHeight="1" thickTop="1">
      <c r="A32" s="14" t="s">
        <v>34</v>
      </c>
      <c r="B32" s="17"/>
      <c r="C32" s="73">
        <v>435</v>
      </c>
      <c r="D32" s="73">
        <v>291</v>
      </c>
      <c r="E32" s="73">
        <v>137</v>
      </c>
      <c r="F32" s="73" t="s">
        <v>10</v>
      </c>
      <c r="G32" s="73">
        <v>1</v>
      </c>
      <c r="H32" s="73">
        <v>6</v>
      </c>
      <c r="I32" s="73" t="s">
        <v>10</v>
      </c>
    </row>
    <row r="33" spans="1:9" ht="16.5" customHeight="1">
      <c r="A33" s="8"/>
      <c r="B33" s="9" t="s">
        <v>35</v>
      </c>
      <c r="C33" s="74">
        <v>82</v>
      </c>
      <c r="D33" s="74">
        <v>55</v>
      </c>
      <c r="E33" s="74">
        <v>26</v>
      </c>
      <c r="F33" s="74" t="s">
        <v>10</v>
      </c>
      <c r="G33" s="74">
        <v>1</v>
      </c>
      <c r="H33" s="75">
        <v>1</v>
      </c>
      <c r="I33" s="74" t="s">
        <v>10</v>
      </c>
    </row>
    <row r="34" spans="1:9" ht="16.5" customHeight="1" thickBot="1">
      <c r="A34" s="11"/>
      <c r="B34" s="16" t="s">
        <v>36</v>
      </c>
      <c r="C34" s="76">
        <v>352</v>
      </c>
      <c r="D34" s="76">
        <v>236</v>
      </c>
      <c r="E34" s="76">
        <v>111</v>
      </c>
      <c r="F34" s="76" t="s">
        <v>10</v>
      </c>
      <c r="G34" s="76" t="s">
        <v>10</v>
      </c>
      <c r="H34" s="77">
        <v>5</v>
      </c>
      <c r="I34" s="76" t="s">
        <v>10</v>
      </c>
    </row>
    <row r="35" spans="1:9" ht="16.5" customHeight="1" thickTop="1">
      <c r="A35" s="14" t="s">
        <v>37</v>
      </c>
      <c r="B35" s="17"/>
      <c r="C35" s="73">
        <v>1375</v>
      </c>
      <c r="D35" s="73">
        <v>949</v>
      </c>
      <c r="E35" s="73">
        <v>381</v>
      </c>
      <c r="F35" s="73" t="s">
        <v>10</v>
      </c>
      <c r="G35" s="73">
        <v>3</v>
      </c>
      <c r="H35" s="73">
        <v>42</v>
      </c>
      <c r="I35" s="73" t="s">
        <v>10</v>
      </c>
    </row>
    <row r="36" spans="1:9" ht="16.5" customHeight="1">
      <c r="A36" s="8"/>
      <c r="B36" s="9" t="s">
        <v>38</v>
      </c>
      <c r="C36" s="80">
        <v>734</v>
      </c>
      <c r="D36" s="80">
        <v>536</v>
      </c>
      <c r="E36" s="80">
        <v>195</v>
      </c>
      <c r="F36" s="74" t="s">
        <v>10</v>
      </c>
      <c r="G36" s="74" t="s">
        <v>10</v>
      </c>
      <c r="H36" s="75">
        <v>3</v>
      </c>
      <c r="I36" s="74" t="s">
        <v>10</v>
      </c>
    </row>
    <row r="37" spans="1:9" ht="16.5" customHeight="1">
      <c r="A37" s="8"/>
      <c r="B37" s="9" t="s">
        <v>39</v>
      </c>
      <c r="C37" s="80">
        <v>288</v>
      </c>
      <c r="D37" s="80">
        <v>204</v>
      </c>
      <c r="E37" s="80">
        <v>60</v>
      </c>
      <c r="F37" s="74" t="s">
        <v>10</v>
      </c>
      <c r="G37" s="74">
        <v>1</v>
      </c>
      <c r="H37" s="75">
        <v>23</v>
      </c>
      <c r="I37" s="74" t="s">
        <v>10</v>
      </c>
    </row>
    <row r="38" spans="1:9" ht="16.5" customHeight="1">
      <c r="A38" s="8"/>
      <c r="B38" s="9" t="s">
        <v>40</v>
      </c>
      <c r="C38" s="80">
        <v>146</v>
      </c>
      <c r="D38" s="80">
        <v>110</v>
      </c>
      <c r="E38" s="80">
        <v>24</v>
      </c>
      <c r="F38" s="74" t="s">
        <v>10</v>
      </c>
      <c r="G38" s="74" t="s">
        <v>10</v>
      </c>
      <c r="H38" s="75">
        <v>13</v>
      </c>
      <c r="I38" s="74" t="s">
        <v>10</v>
      </c>
    </row>
    <row r="39" spans="1:9" ht="16.5" customHeight="1">
      <c r="A39" s="8"/>
      <c r="B39" s="9" t="s">
        <v>41</v>
      </c>
      <c r="C39" s="80">
        <v>14</v>
      </c>
      <c r="D39" s="80">
        <v>2</v>
      </c>
      <c r="E39" s="80">
        <v>11</v>
      </c>
      <c r="F39" s="74" t="s">
        <v>10</v>
      </c>
      <c r="G39" s="74">
        <v>0</v>
      </c>
      <c r="H39" s="75">
        <v>0</v>
      </c>
      <c r="I39" s="74" t="s">
        <v>10</v>
      </c>
    </row>
    <row r="40" spans="1:9" ht="16.5" customHeight="1">
      <c r="A40" s="8"/>
      <c r="B40" s="9" t="s">
        <v>42</v>
      </c>
      <c r="C40" s="80">
        <v>10</v>
      </c>
      <c r="D40" s="80">
        <v>0</v>
      </c>
      <c r="E40" s="80">
        <v>8</v>
      </c>
      <c r="F40" s="74" t="s">
        <v>10</v>
      </c>
      <c r="G40" s="74">
        <v>2</v>
      </c>
      <c r="H40" s="75">
        <v>0</v>
      </c>
      <c r="I40" s="74" t="s">
        <v>10</v>
      </c>
    </row>
    <row r="41" spans="1:9" ht="16.5" customHeight="1">
      <c r="A41" s="8"/>
      <c r="B41" s="9" t="s">
        <v>43</v>
      </c>
      <c r="C41" s="80">
        <v>16</v>
      </c>
      <c r="D41" s="80">
        <v>1</v>
      </c>
      <c r="E41" s="80">
        <v>13</v>
      </c>
      <c r="F41" s="74" t="s">
        <v>10</v>
      </c>
      <c r="G41" s="74" t="s">
        <v>10</v>
      </c>
      <c r="H41" s="75">
        <v>2</v>
      </c>
      <c r="I41" s="74" t="s">
        <v>10</v>
      </c>
    </row>
    <row r="42" spans="1:9" ht="16.5" customHeight="1">
      <c r="A42" s="8"/>
      <c r="B42" s="9" t="s">
        <v>44</v>
      </c>
      <c r="C42" s="80">
        <v>5</v>
      </c>
      <c r="D42" s="80">
        <v>3</v>
      </c>
      <c r="E42" s="80">
        <v>2</v>
      </c>
      <c r="F42" s="74" t="s">
        <v>10</v>
      </c>
      <c r="G42" s="74" t="s">
        <v>10</v>
      </c>
      <c r="H42" s="74" t="s">
        <v>10</v>
      </c>
      <c r="I42" s="74" t="s">
        <v>10</v>
      </c>
    </row>
    <row r="43" spans="1:9" ht="16.5" customHeight="1">
      <c r="A43" s="8"/>
      <c r="B43" s="9" t="s">
        <v>45</v>
      </c>
      <c r="C43" s="80">
        <v>12</v>
      </c>
      <c r="D43" s="80">
        <v>1</v>
      </c>
      <c r="E43" s="80">
        <v>11</v>
      </c>
      <c r="F43" s="74" t="s">
        <v>10</v>
      </c>
      <c r="G43" s="74" t="s">
        <v>10</v>
      </c>
      <c r="H43" s="74" t="s">
        <v>10</v>
      </c>
      <c r="I43" s="74" t="s">
        <v>10</v>
      </c>
    </row>
    <row r="44" spans="1:9" ht="16.5" customHeight="1">
      <c r="A44" s="8"/>
      <c r="B44" s="9" t="s">
        <v>46</v>
      </c>
      <c r="C44" s="80">
        <v>1</v>
      </c>
      <c r="D44" s="74">
        <v>1</v>
      </c>
      <c r="E44" s="80">
        <v>1</v>
      </c>
      <c r="F44" s="74" t="s">
        <v>10</v>
      </c>
      <c r="G44" s="74" t="s">
        <v>10</v>
      </c>
      <c r="H44" s="74" t="s">
        <v>10</v>
      </c>
      <c r="I44" s="74" t="s">
        <v>10</v>
      </c>
    </row>
    <row r="45" spans="1:9" ht="16.5" customHeight="1">
      <c r="A45" s="8"/>
      <c r="B45" s="9" t="s">
        <v>47</v>
      </c>
      <c r="C45" s="80">
        <v>137</v>
      </c>
      <c r="D45" s="80">
        <v>90</v>
      </c>
      <c r="E45" s="80">
        <v>47</v>
      </c>
      <c r="F45" s="74" t="s">
        <v>10</v>
      </c>
      <c r="G45" s="74" t="s">
        <v>10</v>
      </c>
      <c r="H45" s="75">
        <v>1</v>
      </c>
      <c r="I45" s="74" t="s">
        <v>10</v>
      </c>
    </row>
    <row r="46" spans="1:9" ht="16.5" customHeight="1" thickBot="1">
      <c r="A46" s="19"/>
      <c r="B46" s="12" t="s">
        <v>48</v>
      </c>
      <c r="C46" s="81">
        <v>10</v>
      </c>
      <c r="D46" s="81">
        <v>2</v>
      </c>
      <c r="E46" s="81">
        <v>8</v>
      </c>
      <c r="F46" s="76" t="s">
        <v>10</v>
      </c>
      <c r="G46" s="76" t="s">
        <v>10</v>
      </c>
      <c r="H46" s="76">
        <v>0</v>
      </c>
      <c r="I46" s="76" t="s">
        <v>10</v>
      </c>
    </row>
    <row r="47" ht="14.25" thickTop="1"/>
    <row r="48" ht="13.5">
      <c r="H48" s="23"/>
    </row>
  </sheetData>
  <mergeCells count="13">
    <mergeCell ref="A8:B8"/>
    <mergeCell ref="A6:B6"/>
    <mergeCell ref="A2:B3"/>
    <mergeCell ref="H2:H3"/>
    <mergeCell ref="C2:C3"/>
    <mergeCell ref="A4:B4"/>
    <mergeCell ref="A7:B7"/>
    <mergeCell ref="A5:B5"/>
    <mergeCell ref="I2:I3"/>
    <mergeCell ref="D2:D3"/>
    <mergeCell ref="E2:E3"/>
    <mergeCell ref="F2:F3"/>
    <mergeCell ref="G2:G3"/>
  </mergeCells>
  <printOptions/>
  <pageMargins left="1.1811023622047245" right="0.3937007874015748" top="0.7874015748031497" bottom="0.1968503937007874" header="0.5118110236220472" footer="0.5118110236220472"/>
  <pageSetup firstPageNumber="19" useFirstPageNumber="1" horizontalDpi="300" verticalDpi="3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48"/>
  <sheetViews>
    <sheetView view="pageBreakPreview" zoomScale="99" zoomScaleSheetLayoutView="99" workbookViewId="0" topLeftCell="A1">
      <selection activeCell="B1" sqref="B1"/>
    </sheetView>
  </sheetViews>
  <sheetFormatPr defaultColWidth="9.00390625" defaultRowHeight="13.5"/>
  <cols>
    <col min="1" max="1" width="2.625" style="23" customWidth="1"/>
    <col min="2" max="2" width="14.125" style="50" customWidth="1"/>
    <col min="3" max="5" width="9.625" style="23" customWidth="1"/>
    <col min="6" max="6" width="11.00390625" style="23" bestFit="1" customWidth="1"/>
    <col min="7" max="7" width="9.625" style="23" customWidth="1"/>
    <col min="8" max="8" width="9.625" style="50" customWidth="1"/>
    <col min="9" max="9" width="9.625" style="23" customWidth="1"/>
    <col min="10" max="16384" width="9.00390625" style="23" customWidth="1"/>
  </cols>
  <sheetData>
    <row r="1" spans="1:9" ht="16.5" customHeight="1">
      <c r="A1" s="1"/>
      <c r="B1" s="86" t="s">
        <v>59</v>
      </c>
      <c r="C1" s="2"/>
      <c r="D1" s="3"/>
      <c r="E1" s="2"/>
      <c r="F1" s="2"/>
      <c r="G1" s="2"/>
      <c r="H1" s="63"/>
      <c r="I1" s="2" t="s">
        <v>1</v>
      </c>
    </row>
    <row r="2" spans="1:9" ht="16.5" customHeight="1">
      <c r="A2" s="92" t="s">
        <v>2</v>
      </c>
      <c r="B2" s="92"/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90" t="s">
        <v>9</v>
      </c>
    </row>
    <row r="3" spans="1:9" ht="16.5" customHeight="1" thickBot="1">
      <c r="A3" s="93"/>
      <c r="B3" s="93"/>
      <c r="C3" s="94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</row>
    <row r="4" spans="1:9" ht="16.5" customHeight="1" thickTop="1">
      <c r="A4" s="89">
        <v>37711</v>
      </c>
      <c r="B4" s="89"/>
      <c r="C4" s="24">
        <v>8552</v>
      </c>
      <c r="D4" s="24">
        <v>5286</v>
      </c>
      <c r="E4" s="25">
        <v>2822</v>
      </c>
      <c r="F4" s="71" t="s">
        <v>10</v>
      </c>
      <c r="G4" s="26">
        <v>18</v>
      </c>
      <c r="H4" s="26">
        <v>426</v>
      </c>
      <c r="I4" s="71" t="s">
        <v>10</v>
      </c>
    </row>
    <row r="5" spans="1:9" ht="16.5" customHeight="1">
      <c r="A5" s="88">
        <v>38077</v>
      </c>
      <c r="B5" s="88"/>
      <c r="C5" s="5">
        <v>8564</v>
      </c>
      <c r="D5" s="5">
        <v>5291</v>
      </c>
      <c r="E5" s="30">
        <v>2833</v>
      </c>
      <c r="F5" s="54" t="s">
        <v>10</v>
      </c>
      <c r="G5" s="30">
        <v>18</v>
      </c>
      <c r="H5" s="30">
        <v>421</v>
      </c>
      <c r="I5" s="54" t="s">
        <v>10</v>
      </c>
    </row>
    <row r="6" spans="1:9" ht="16.5" customHeight="1">
      <c r="A6" s="89">
        <v>38442</v>
      </c>
      <c r="B6" s="89"/>
      <c r="C6" s="30">
        <v>8564</v>
      </c>
      <c r="D6" s="30">
        <v>5291</v>
      </c>
      <c r="E6" s="30">
        <v>2833</v>
      </c>
      <c r="F6" s="54" t="s">
        <v>10</v>
      </c>
      <c r="G6" s="30">
        <v>18</v>
      </c>
      <c r="H6" s="30">
        <v>421</v>
      </c>
      <c r="I6" s="54" t="s">
        <v>10</v>
      </c>
    </row>
    <row r="7" spans="1:9" ht="16.5" customHeight="1">
      <c r="A7" s="88">
        <v>38807</v>
      </c>
      <c r="B7" s="88"/>
      <c r="C7" s="30">
        <v>8547</v>
      </c>
      <c r="D7" s="30">
        <v>5287</v>
      </c>
      <c r="E7" s="30">
        <v>2821</v>
      </c>
      <c r="F7" s="54" t="s">
        <v>10</v>
      </c>
      <c r="G7" s="30">
        <v>18</v>
      </c>
      <c r="H7" s="30">
        <v>422</v>
      </c>
      <c r="I7" s="54" t="s">
        <v>10</v>
      </c>
    </row>
    <row r="8" spans="1:9" ht="16.5" customHeight="1" thickBot="1">
      <c r="A8" s="87">
        <v>39172</v>
      </c>
      <c r="B8" s="87"/>
      <c r="C8" s="65">
        <v>8329</v>
      </c>
      <c r="D8" s="65">
        <v>5178</v>
      </c>
      <c r="E8" s="65">
        <v>2728</v>
      </c>
      <c r="F8" s="68" t="s">
        <v>10</v>
      </c>
      <c r="G8" s="65">
        <v>18</v>
      </c>
      <c r="H8" s="65">
        <v>405</v>
      </c>
      <c r="I8" s="55" t="s">
        <v>10</v>
      </c>
    </row>
    <row r="9" spans="1:9" ht="16.5" customHeight="1" thickTop="1">
      <c r="A9" s="7" t="s">
        <v>11</v>
      </c>
      <c r="B9" s="7"/>
      <c r="C9" s="52">
        <v>344</v>
      </c>
      <c r="D9" s="52">
        <v>163</v>
      </c>
      <c r="E9" s="52">
        <v>176</v>
      </c>
      <c r="F9" s="52" t="s">
        <v>10</v>
      </c>
      <c r="G9" s="52">
        <v>3</v>
      </c>
      <c r="H9" s="52">
        <v>2</v>
      </c>
      <c r="I9" s="52" t="s">
        <v>10</v>
      </c>
    </row>
    <row r="10" spans="1:9" ht="16.5" customHeight="1">
      <c r="A10" s="8"/>
      <c r="B10" s="9" t="s">
        <v>12</v>
      </c>
      <c r="C10" s="54">
        <v>77</v>
      </c>
      <c r="D10" s="54">
        <v>49</v>
      </c>
      <c r="E10" s="54">
        <v>27</v>
      </c>
      <c r="F10" s="54" t="s">
        <v>10</v>
      </c>
      <c r="G10" s="54">
        <v>0</v>
      </c>
      <c r="H10" s="10">
        <v>1</v>
      </c>
      <c r="I10" s="54" t="s">
        <v>10</v>
      </c>
    </row>
    <row r="11" spans="1:9" ht="16.5" customHeight="1">
      <c r="A11" s="8"/>
      <c r="B11" s="9" t="s">
        <v>13</v>
      </c>
      <c r="C11" s="54">
        <v>4</v>
      </c>
      <c r="D11" s="54">
        <v>2</v>
      </c>
      <c r="E11" s="54">
        <v>2</v>
      </c>
      <c r="F11" s="54" t="s">
        <v>10</v>
      </c>
      <c r="G11" s="54" t="s">
        <v>10</v>
      </c>
      <c r="H11" s="10">
        <v>0</v>
      </c>
      <c r="I11" s="54" t="s">
        <v>10</v>
      </c>
    </row>
    <row r="12" spans="1:9" ht="16.5" customHeight="1">
      <c r="A12" s="8"/>
      <c r="B12" s="9" t="s">
        <v>14</v>
      </c>
      <c r="C12" s="54">
        <v>44</v>
      </c>
      <c r="D12" s="54">
        <v>14</v>
      </c>
      <c r="E12" s="54">
        <v>27</v>
      </c>
      <c r="F12" s="54" t="s">
        <v>10</v>
      </c>
      <c r="G12" s="54">
        <v>2</v>
      </c>
      <c r="H12" s="10">
        <v>0</v>
      </c>
      <c r="I12" s="54" t="s">
        <v>10</v>
      </c>
    </row>
    <row r="13" spans="1:9" ht="16.5" customHeight="1">
      <c r="A13" s="8"/>
      <c r="B13" s="9" t="s">
        <v>15</v>
      </c>
      <c r="C13" s="54">
        <v>6</v>
      </c>
      <c r="D13" s="54">
        <v>3</v>
      </c>
      <c r="E13" s="54">
        <v>2</v>
      </c>
      <c r="F13" s="54" t="s">
        <v>10</v>
      </c>
      <c r="G13" s="54" t="s">
        <v>10</v>
      </c>
      <c r="H13" s="10">
        <v>0</v>
      </c>
      <c r="I13" s="54" t="s">
        <v>10</v>
      </c>
    </row>
    <row r="14" spans="1:9" ht="16.5" customHeight="1">
      <c r="A14" s="8"/>
      <c r="B14" s="9" t="s">
        <v>16</v>
      </c>
      <c r="C14" s="54">
        <v>73</v>
      </c>
      <c r="D14" s="54">
        <v>39</v>
      </c>
      <c r="E14" s="54">
        <v>34</v>
      </c>
      <c r="F14" s="54" t="s">
        <v>10</v>
      </c>
      <c r="G14" s="54">
        <v>1</v>
      </c>
      <c r="H14" s="10" t="s">
        <v>10</v>
      </c>
      <c r="I14" s="54" t="s">
        <v>10</v>
      </c>
    </row>
    <row r="15" spans="1:9" ht="16.5" customHeight="1">
      <c r="A15" s="8"/>
      <c r="B15" s="9" t="s">
        <v>17</v>
      </c>
      <c r="C15" s="54">
        <v>109</v>
      </c>
      <c r="D15" s="54">
        <v>44</v>
      </c>
      <c r="E15" s="54">
        <v>65</v>
      </c>
      <c r="F15" s="54" t="s">
        <v>10</v>
      </c>
      <c r="G15" s="54">
        <v>1</v>
      </c>
      <c r="H15" s="10">
        <v>0</v>
      </c>
      <c r="I15" s="54" t="s">
        <v>10</v>
      </c>
    </row>
    <row r="16" spans="1:9" ht="16.5" customHeight="1">
      <c r="A16" s="8"/>
      <c r="B16" s="9" t="s">
        <v>18</v>
      </c>
      <c r="C16" s="54">
        <v>23</v>
      </c>
      <c r="D16" s="54">
        <v>7</v>
      </c>
      <c r="E16" s="54">
        <v>15</v>
      </c>
      <c r="F16" s="54" t="s">
        <v>10</v>
      </c>
      <c r="G16" s="54" t="s">
        <v>10</v>
      </c>
      <c r="H16" s="10">
        <v>0</v>
      </c>
      <c r="I16" s="54" t="s">
        <v>10</v>
      </c>
    </row>
    <row r="17" spans="1:9" ht="16.5" customHeight="1" thickBot="1">
      <c r="A17" s="11"/>
      <c r="B17" s="12" t="s">
        <v>19</v>
      </c>
      <c r="C17" s="55">
        <v>9</v>
      </c>
      <c r="D17" s="68">
        <v>4</v>
      </c>
      <c r="E17" s="68">
        <v>4</v>
      </c>
      <c r="F17" s="55" t="s">
        <v>10</v>
      </c>
      <c r="G17" s="55" t="s">
        <v>10</v>
      </c>
      <c r="H17" s="55" t="s">
        <v>10</v>
      </c>
      <c r="I17" s="55" t="s">
        <v>10</v>
      </c>
    </row>
    <row r="18" spans="1:9" ht="16.5" customHeight="1" thickTop="1">
      <c r="A18" s="14" t="s">
        <v>20</v>
      </c>
      <c r="B18" s="15"/>
      <c r="C18" s="67">
        <v>1917</v>
      </c>
      <c r="D18" s="67">
        <v>991</v>
      </c>
      <c r="E18" s="67">
        <v>859</v>
      </c>
      <c r="F18" s="52" t="s">
        <v>10</v>
      </c>
      <c r="G18" s="67">
        <v>2</v>
      </c>
      <c r="H18" s="67">
        <v>64</v>
      </c>
      <c r="I18" s="52" t="s">
        <v>10</v>
      </c>
    </row>
    <row r="19" spans="1:9" ht="16.5" customHeight="1">
      <c r="A19" s="8"/>
      <c r="B19" s="9" t="s">
        <v>21</v>
      </c>
      <c r="C19" s="54">
        <v>1916</v>
      </c>
      <c r="D19" s="54">
        <v>991</v>
      </c>
      <c r="E19" s="54">
        <v>858</v>
      </c>
      <c r="F19" s="54" t="s">
        <v>10</v>
      </c>
      <c r="G19" s="54">
        <v>2</v>
      </c>
      <c r="H19" s="10">
        <v>64</v>
      </c>
      <c r="I19" s="54" t="s">
        <v>10</v>
      </c>
    </row>
    <row r="20" spans="1:9" ht="16.5" customHeight="1" thickBot="1">
      <c r="A20" s="11"/>
      <c r="B20" s="16" t="s">
        <v>22</v>
      </c>
      <c r="C20" s="55">
        <v>1</v>
      </c>
      <c r="D20" s="68">
        <v>0</v>
      </c>
      <c r="E20" s="68">
        <v>1</v>
      </c>
      <c r="F20" s="55" t="s">
        <v>10</v>
      </c>
      <c r="G20" s="68" t="s">
        <v>10</v>
      </c>
      <c r="H20" s="13" t="s">
        <v>10</v>
      </c>
      <c r="I20" s="59" t="s">
        <v>10</v>
      </c>
    </row>
    <row r="21" spans="1:9" ht="16.5" customHeight="1" thickTop="1">
      <c r="A21" s="14" t="s">
        <v>23</v>
      </c>
      <c r="B21" s="17"/>
      <c r="C21" s="67">
        <v>4179</v>
      </c>
      <c r="D21" s="67">
        <v>2724</v>
      </c>
      <c r="E21" s="67">
        <v>1133</v>
      </c>
      <c r="F21" s="52" t="s">
        <v>10</v>
      </c>
      <c r="G21" s="67">
        <v>0</v>
      </c>
      <c r="H21" s="67">
        <v>322</v>
      </c>
      <c r="I21" s="52" t="s">
        <v>10</v>
      </c>
    </row>
    <row r="22" spans="1:9" ht="16.5" customHeight="1" thickBot="1">
      <c r="A22" s="11"/>
      <c r="B22" s="16" t="s">
        <v>24</v>
      </c>
      <c r="C22" s="69">
        <v>4179</v>
      </c>
      <c r="D22" s="69">
        <v>2724</v>
      </c>
      <c r="E22" s="69">
        <v>1133</v>
      </c>
      <c r="F22" s="59" t="s">
        <v>10</v>
      </c>
      <c r="G22" s="59">
        <v>0</v>
      </c>
      <c r="H22" s="70">
        <v>322</v>
      </c>
      <c r="I22" s="59" t="s">
        <v>10</v>
      </c>
    </row>
    <row r="23" spans="1:9" ht="16.5" customHeight="1" thickTop="1">
      <c r="A23" s="14" t="s">
        <v>25</v>
      </c>
      <c r="B23" s="17"/>
      <c r="C23" s="52">
        <v>127</v>
      </c>
      <c r="D23" s="52">
        <v>102</v>
      </c>
      <c r="E23" s="52">
        <v>22</v>
      </c>
      <c r="F23" s="52" t="s">
        <v>10</v>
      </c>
      <c r="G23" s="52">
        <v>1</v>
      </c>
      <c r="H23" s="52">
        <v>3</v>
      </c>
      <c r="I23" s="52" t="s">
        <v>10</v>
      </c>
    </row>
    <row r="24" spans="1:9" ht="16.5" customHeight="1">
      <c r="A24" s="8"/>
      <c r="B24" s="9" t="s">
        <v>26</v>
      </c>
      <c r="C24" s="54">
        <v>89</v>
      </c>
      <c r="D24" s="54">
        <v>70</v>
      </c>
      <c r="E24" s="54">
        <v>16</v>
      </c>
      <c r="F24" s="54" t="s">
        <v>10</v>
      </c>
      <c r="G24" s="54">
        <v>0</v>
      </c>
      <c r="H24" s="10">
        <v>3</v>
      </c>
      <c r="I24" s="54" t="s">
        <v>10</v>
      </c>
    </row>
    <row r="25" spans="1:9" ht="16.5" customHeight="1">
      <c r="A25" s="8"/>
      <c r="B25" s="9" t="s">
        <v>27</v>
      </c>
      <c r="C25" s="54">
        <v>13</v>
      </c>
      <c r="D25" s="54">
        <v>10</v>
      </c>
      <c r="E25" s="54">
        <v>2</v>
      </c>
      <c r="F25" s="54" t="s">
        <v>10</v>
      </c>
      <c r="G25" s="54">
        <v>1</v>
      </c>
      <c r="H25" s="54" t="s">
        <v>10</v>
      </c>
      <c r="I25" s="54" t="s">
        <v>10</v>
      </c>
    </row>
    <row r="26" spans="1:9" ht="16.5" customHeight="1">
      <c r="A26" s="8"/>
      <c r="B26" s="9" t="s">
        <v>28</v>
      </c>
      <c r="C26" s="54">
        <v>17</v>
      </c>
      <c r="D26" s="54">
        <v>15</v>
      </c>
      <c r="E26" s="54">
        <v>2</v>
      </c>
      <c r="F26" s="54" t="s">
        <v>10</v>
      </c>
      <c r="G26" s="54" t="s">
        <v>10</v>
      </c>
      <c r="H26" s="10" t="s">
        <v>10</v>
      </c>
      <c r="I26" s="54" t="s">
        <v>10</v>
      </c>
    </row>
    <row r="27" spans="1:9" ht="16.5" customHeight="1" thickBot="1">
      <c r="A27" s="11"/>
      <c r="B27" s="16" t="s">
        <v>29</v>
      </c>
      <c r="C27" s="55">
        <v>8</v>
      </c>
      <c r="D27" s="68">
        <v>6</v>
      </c>
      <c r="E27" s="68">
        <v>1</v>
      </c>
      <c r="F27" s="55" t="s">
        <v>10</v>
      </c>
      <c r="G27" s="68">
        <v>0</v>
      </c>
      <c r="H27" s="13" t="s">
        <v>10</v>
      </c>
      <c r="I27" s="55" t="s">
        <v>10</v>
      </c>
    </row>
    <row r="28" spans="1:9" ht="16.5" customHeight="1" thickTop="1">
      <c r="A28" s="14" t="s">
        <v>30</v>
      </c>
      <c r="B28" s="17"/>
      <c r="C28" s="67">
        <v>302</v>
      </c>
      <c r="D28" s="67">
        <v>233</v>
      </c>
      <c r="E28" s="67">
        <v>63</v>
      </c>
      <c r="F28" s="52" t="s">
        <v>10</v>
      </c>
      <c r="G28" s="67">
        <v>1</v>
      </c>
      <c r="H28" s="67">
        <v>4</v>
      </c>
      <c r="I28" s="52" t="s">
        <v>10</v>
      </c>
    </row>
    <row r="29" spans="1:9" ht="16.5" customHeight="1">
      <c r="A29" s="8"/>
      <c r="B29" s="9" t="s">
        <v>31</v>
      </c>
      <c r="C29" s="54">
        <v>165</v>
      </c>
      <c r="D29" s="54">
        <v>146</v>
      </c>
      <c r="E29" s="54">
        <v>17</v>
      </c>
      <c r="F29" s="54" t="s">
        <v>10</v>
      </c>
      <c r="G29" s="54">
        <v>1</v>
      </c>
      <c r="H29" s="10">
        <v>1</v>
      </c>
      <c r="I29" s="54" t="s">
        <v>10</v>
      </c>
    </row>
    <row r="30" spans="1:9" ht="16.5" customHeight="1">
      <c r="A30" s="8"/>
      <c r="B30" s="9" t="s">
        <v>32</v>
      </c>
      <c r="C30" s="54">
        <v>50</v>
      </c>
      <c r="D30" s="54">
        <v>40</v>
      </c>
      <c r="E30" s="54">
        <v>9</v>
      </c>
      <c r="F30" s="54" t="s">
        <v>10</v>
      </c>
      <c r="G30" s="54">
        <v>0</v>
      </c>
      <c r="H30" s="10">
        <v>0</v>
      </c>
      <c r="I30" s="54" t="s">
        <v>10</v>
      </c>
    </row>
    <row r="31" spans="1:9" ht="16.5" customHeight="1" thickBot="1">
      <c r="A31" s="11"/>
      <c r="B31" s="16" t="s">
        <v>33</v>
      </c>
      <c r="C31" s="55">
        <v>87</v>
      </c>
      <c r="D31" s="68">
        <v>47</v>
      </c>
      <c r="E31" s="68">
        <v>37</v>
      </c>
      <c r="F31" s="55" t="s">
        <v>10</v>
      </c>
      <c r="G31" s="68">
        <v>0</v>
      </c>
      <c r="H31" s="13">
        <v>2</v>
      </c>
      <c r="I31" s="55" t="s">
        <v>10</v>
      </c>
    </row>
    <row r="32" spans="1:9" ht="16.5" customHeight="1" thickTop="1">
      <c r="A32" s="14" t="s">
        <v>34</v>
      </c>
      <c r="B32" s="17"/>
      <c r="C32" s="67">
        <v>153</v>
      </c>
      <c r="D32" s="67">
        <v>98</v>
      </c>
      <c r="E32" s="67">
        <v>53</v>
      </c>
      <c r="F32" s="52" t="s">
        <v>10</v>
      </c>
      <c r="G32" s="67">
        <v>1</v>
      </c>
      <c r="H32" s="67">
        <v>1</v>
      </c>
      <c r="I32" s="52" t="s">
        <v>10</v>
      </c>
    </row>
    <row r="33" spans="1:9" ht="16.5" customHeight="1">
      <c r="A33" s="8"/>
      <c r="B33" s="9" t="s">
        <v>35</v>
      </c>
      <c r="C33" s="54">
        <v>82</v>
      </c>
      <c r="D33" s="54">
        <v>43</v>
      </c>
      <c r="E33" s="54">
        <v>38</v>
      </c>
      <c r="F33" s="54" t="s">
        <v>10</v>
      </c>
      <c r="G33" s="54">
        <v>1</v>
      </c>
      <c r="H33" s="10">
        <v>0</v>
      </c>
      <c r="I33" s="54" t="s">
        <v>10</v>
      </c>
    </row>
    <row r="34" spans="1:9" ht="16.5" customHeight="1" thickBot="1">
      <c r="A34" s="11"/>
      <c r="B34" s="16" t="s">
        <v>36</v>
      </c>
      <c r="C34" s="55">
        <v>71</v>
      </c>
      <c r="D34" s="68">
        <v>56</v>
      </c>
      <c r="E34" s="68">
        <v>15</v>
      </c>
      <c r="F34" s="55" t="s">
        <v>10</v>
      </c>
      <c r="G34" s="68">
        <v>0</v>
      </c>
      <c r="H34" s="13">
        <v>0</v>
      </c>
      <c r="I34" s="55" t="s">
        <v>10</v>
      </c>
    </row>
    <row r="35" spans="1:9" ht="16.5" customHeight="1" thickTop="1">
      <c r="A35" s="14" t="s">
        <v>37</v>
      </c>
      <c r="B35" s="17"/>
      <c r="C35" s="67">
        <v>1306</v>
      </c>
      <c r="D35" s="67">
        <v>867</v>
      </c>
      <c r="E35" s="67">
        <v>422</v>
      </c>
      <c r="F35" s="52" t="s">
        <v>10</v>
      </c>
      <c r="G35" s="67">
        <v>8</v>
      </c>
      <c r="H35" s="67">
        <v>10</v>
      </c>
      <c r="I35" s="52" t="s">
        <v>10</v>
      </c>
    </row>
    <row r="36" spans="1:9" ht="16.5" customHeight="1">
      <c r="A36" s="8"/>
      <c r="B36" s="9" t="s">
        <v>38</v>
      </c>
      <c r="C36" s="30">
        <v>441</v>
      </c>
      <c r="D36" s="30">
        <v>241</v>
      </c>
      <c r="E36" s="30">
        <v>197</v>
      </c>
      <c r="F36" s="54" t="s">
        <v>10</v>
      </c>
      <c r="G36" s="30">
        <v>2</v>
      </c>
      <c r="H36" s="10">
        <v>1</v>
      </c>
      <c r="I36" s="54" t="s">
        <v>10</v>
      </c>
    </row>
    <row r="37" spans="1:9" ht="16.5" customHeight="1">
      <c r="A37" s="8"/>
      <c r="B37" s="9" t="s">
        <v>39</v>
      </c>
      <c r="C37" s="30">
        <v>584</v>
      </c>
      <c r="D37" s="30">
        <v>451</v>
      </c>
      <c r="E37" s="30">
        <v>120</v>
      </c>
      <c r="F37" s="54" t="s">
        <v>10</v>
      </c>
      <c r="G37" s="30">
        <v>5</v>
      </c>
      <c r="H37" s="10">
        <v>8</v>
      </c>
      <c r="I37" s="54" t="s">
        <v>10</v>
      </c>
    </row>
    <row r="38" spans="1:9" ht="16.5" customHeight="1">
      <c r="A38" s="8"/>
      <c r="B38" s="9" t="s">
        <v>40</v>
      </c>
      <c r="C38" s="30">
        <v>138</v>
      </c>
      <c r="D38" s="30">
        <v>91</v>
      </c>
      <c r="E38" s="30">
        <v>46</v>
      </c>
      <c r="F38" s="54" t="s">
        <v>10</v>
      </c>
      <c r="G38" s="30">
        <v>0</v>
      </c>
      <c r="H38" s="10">
        <v>0</v>
      </c>
      <c r="I38" s="54" t="s">
        <v>10</v>
      </c>
    </row>
    <row r="39" spans="1:9" ht="16.5" customHeight="1">
      <c r="A39" s="8"/>
      <c r="B39" s="9" t="s">
        <v>41</v>
      </c>
      <c r="C39" s="30">
        <v>11</v>
      </c>
      <c r="D39" s="30">
        <v>7</v>
      </c>
      <c r="E39" s="30">
        <v>4</v>
      </c>
      <c r="F39" s="54" t="s">
        <v>10</v>
      </c>
      <c r="G39" s="30">
        <v>0</v>
      </c>
      <c r="H39" s="10">
        <v>0</v>
      </c>
      <c r="I39" s="54" t="s">
        <v>10</v>
      </c>
    </row>
    <row r="40" spans="1:9" ht="16.5" customHeight="1">
      <c r="A40" s="8"/>
      <c r="B40" s="9" t="s">
        <v>42</v>
      </c>
      <c r="C40" s="30">
        <v>7</v>
      </c>
      <c r="D40" s="30">
        <v>5</v>
      </c>
      <c r="E40" s="30">
        <v>1</v>
      </c>
      <c r="F40" s="54" t="s">
        <v>10</v>
      </c>
      <c r="G40" s="54" t="s">
        <v>10</v>
      </c>
      <c r="H40" s="10" t="s">
        <v>10</v>
      </c>
      <c r="I40" s="54" t="s">
        <v>10</v>
      </c>
    </row>
    <row r="41" spans="1:9" ht="16.5" customHeight="1">
      <c r="A41" s="8"/>
      <c r="B41" s="9" t="s">
        <v>43</v>
      </c>
      <c r="C41" s="30">
        <v>5</v>
      </c>
      <c r="D41" s="30">
        <v>3</v>
      </c>
      <c r="E41" s="30">
        <v>2</v>
      </c>
      <c r="F41" s="54" t="s">
        <v>10</v>
      </c>
      <c r="G41" s="30">
        <v>1</v>
      </c>
      <c r="H41" s="10" t="s">
        <v>10</v>
      </c>
      <c r="I41" s="54" t="s">
        <v>10</v>
      </c>
    </row>
    <row r="42" spans="1:9" ht="16.5" customHeight="1">
      <c r="A42" s="8"/>
      <c r="B42" s="9" t="s">
        <v>44</v>
      </c>
      <c r="C42" s="30">
        <v>1</v>
      </c>
      <c r="D42" s="30">
        <v>1</v>
      </c>
      <c r="E42" s="30">
        <v>1</v>
      </c>
      <c r="F42" s="54" t="s">
        <v>10</v>
      </c>
      <c r="G42" s="54" t="s">
        <v>10</v>
      </c>
      <c r="H42" s="10" t="s">
        <v>10</v>
      </c>
      <c r="I42" s="54" t="s">
        <v>10</v>
      </c>
    </row>
    <row r="43" spans="1:9" ht="16.5" customHeight="1">
      <c r="A43" s="8"/>
      <c r="B43" s="9" t="s">
        <v>45</v>
      </c>
      <c r="C43" s="30">
        <v>57</v>
      </c>
      <c r="D43" s="30">
        <v>31</v>
      </c>
      <c r="E43" s="30">
        <v>26</v>
      </c>
      <c r="F43" s="54" t="s">
        <v>10</v>
      </c>
      <c r="G43" s="54" t="s">
        <v>10</v>
      </c>
      <c r="H43" s="10">
        <v>0</v>
      </c>
      <c r="I43" s="54" t="s">
        <v>10</v>
      </c>
    </row>
    <row r="44" spans="1:9" ht="16.5" customHeight="1">
      <c r="A44" s="8"/>
      <c r="B44" s="9" t="s">
        <v>46</v>
      </c>
      <c r="C44" s="30">
        <v>3</v>
      </c>
      <c r="D44" s="30">
        <v>2</v>
      </c>
      <c r="E44" s="30">
        <v>1</v>
      </c>
      <c r="F44" s="54" t="s">
        <v>10</v>
      </c>
      <c r="G44" s="54" t="s">
        <v>10</v>
      </c>
      <c r="H44" s="10" t="s">
        <v>10</v>
      </c>
      <c r="I44" s="54" t="s">
        <v>10</v>
      </c>
    </row>
    <row r="45" spans="1:9" ht="16.5" customHeight="1">
      <c r="A45" s="8"/>
      <c r="B45" s="9" t="s">
        <v>47</v>
      </c>
      <c r="C45" s="30">
        <v>41</v>
      </c>
      <c r="D45" s="30">
        <v>28</v>
      </c>
      <c r="E45" s="30">
        <v>13</v>
      </c>
      <c r="F45" s="54" t="s">
        <v>10</v>
      </c>
      <c r="G45" s="30">
        <v>0</v>
      </c>
      <c r="H45" s="10" t="s">
        <v>10</v>
      </c>
      <c r="I45" s="54" t="s">
        <v>10</v>
      </c>
    </row>
    <row r="46" spans="1:9" ht="16.5" customHeight="1" thickBot="1">
      <c r="A46" s="19"/>
      <c r="B46" s="12" t="s">
        <v>48</v>
      </c>
      <c r="C46" s="82">
        <v>18</v>
      </c>
      <c r="D46" s="65">
        <v>8</v>
      </c>
      <c r="E46" s="65">
        <v>10</v>
      </c>
      <c r="F46" s="55" t="s">
        <v>10</v>
      </c>
      <c r="G46" s="65">
        <v>0</v>
      </c>
      <c r="H46" s="13">
        <v>1</v>
      </c>
      <c r="I46" s="55" t="s">
        <v>10</v>
      </c>
    </row>
    <row r="47" ht="14.25" thickTop="1"/>
    <row r="48" ht="13.5">
      <c r="H48" s="23"/>
    </row>
  </sheetData>
  <mergeCells count="13">
    <mergeCell ref="A8:B8"/>
    <mergeCell ref="A6:B6"/>
    <mergeCell ref="A2:B3"/>
    <mergeCell ref="H2:H3"/>
    <mergeCell ref="C2:C3"/>
    <mergeCell ref="A4:B4"/>
    <mergeCell ref="A7:B7"/>
    <mergeCell ref="A5:B5"/>
    <mergeCell ref="I2:I3"/>
    <mergeCell ref="D2:D3"/>
    <mergeCell ref="E2:E3"/>
    <mergeCell ref="F2:F3"/>
    <mergeCell ref="G2:G3"/>
  </mergeCells>
  <printOptions/>
  <pageMargins left="1.1811023622047245" right="0.3937007874015748" top="0.7874015748031497" bottom="0.1968503937007874" header="0.5118110236220472" footer="0.5118110236220472"/>
  <pageSetup firstPageNumber="20" useFirstPageNumber="1"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2.625" style="23" customWidth="1"/>
    <col min="2" max="2" width="14.125" style="50" customWidth="1"/>
    <col min="3" max="9" width="9.625" style="23" customWidth="1"/>
    <col min="10" max="16384" width="9.00390625" style="23" customWidth="1"/>
  </cols>
  <sheetData>
    <row r="1" spans="1:9" ht="16.5" customHeight="1">
      <c r="A1" s="1"/>
      <c r="B1" s="86" t="s">
        <v>60</v>
      </c>
      <c r="C1" s="3"/>
      <c r="D1" s="2"/>
      <c r="E1" s="2"/>
      <c r="F1" s="2"/>
      <c r="G1" s="2"/>
      <c r="H1" s="2"/>
      <c r="I1" s="2" t="s">
        <v>1</v>
      </c>
    </row>
    <row r="2" spans="1:9" ht="16.5" customHeight="1">
      <c r="A2" s="92" t="s">
        <v>2</v>
      </c>
      <c r="B2" s="92"/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90" t="s">
        <v>9</v>
      </c>
    </row>
    <row r="3" spans="1:9" ht="16.5" customHeight="1" thickBot="1">
      <c r="A3" s="93"/>
      <c r="B3" s="93"/>
      <c r="C3" s="94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</row>
    <row r="4" spans="1:10" ht="16.5" customHeight="1" thickTop="1">
      <c r="A4" s="89">
        <v>37711</v>
      </c>
      <c r="B4" s="89"/>
      <c r="C4" s="24">
        <v>192161</v>
      </c>
      <c r="D4" s="24">
        <v>116593</v>
      </c>
      <c r="E4" s="25">
        <v>70926</v>
      </c>
      <c r="F4" s="71" t="s">
        <v>10</v>
      </c>
      <c r="G4" s="26">
        <v>669</v>
      </c>
      <c r="H4" s="26">
        <v>3972</v>
      </c>
      <c r="I4" s="71" t="s">
        <v>10</v>
      </c>
      <c r="J4" s="85"/>
    </row>
    <row r="5" spans="1:10" ht="16.5" customHeight="1">
      <c r="A5" s="88">
        <v>38077</v>
      </c>
      <c r="B5" s="88"/>
      <c r="C5" s="5">
        <v>191892</v>
      </c>
      <c r="D5" s="5">
        <v>116553</v>
      </c>
      <c r="E5" s="30">
        <v>70800</v>
      </c>
      <c r="F5" s="54" t="s">
        <v>10</v>
      </c>
      <c r="G5" s="30">
        <v>671</v>
      </c>
      <c r="H5" s="30">
        <v>3868</v>
      </c>
      <c r="I5" s="54" t="s">
        <v>10</v>
      </c>
      <c r="J5" s="85"/>
    </row>
    <row r="6" spans="1:10" ht="16.5" customHeight="1">
      <c r="A6" s="89">
        <v>38442</v>
      </c>
      <c r="B6" s="89"/>
      <c r="C6" s="30">
        <v>192639</v>
      </c>
      <c r="D6" s="30">
        <v>117091</v>
      </c>
      <c r="E6" s="30">
        <v>70923</v>
      </c>
      <c r="F6" s="54" t="s">
        <v>10</v>
      </c>
      <c r="G6" s="30">
        <v>671</v>
      </c>
      <c r="H6" s="30">
        <v>3955</v>
      </c>
      <c r="I6" s="54" t="s">
        <v>10</v>
      </c>
      <c r="J6" s="85"/>
    </row>
    <row r="7" spans="1:10" ht="16.5" customHeight="1">
      <c r="A7" s="88">
        <v>38807</v>
      </c>
      <c r="B7" s="88"/>
      <c r="C7" s="30">
        <v>192457</v>
      </c>
      <c r="D7" s="30">
        <v>117175</v>
      </c>
      <c r="E7" s="30">
        <v>70757</v>
      </c>
      <c r="F7" s="54" t="s">
        <v>10</v>
      </c>
      <c r="G7" s="30">
        <v>675</v>
      </c>
      <c r="H7" s="30">
        <v>3850</v>
      </c>
      <c r="I7" s="54" t="s">
        <v>10</v>
      </c>
      <c r="J7" s="85"/>
    </row>
    <row r="8" spans="1:10" ht="16.5" customHeight="1" thickBot="1">
      <c r="A8" s="87">
        <v>39172</v>
      </c>
      <c r="B8" s="87"/>
      <c r="C8" s="65">
        <v>192695</v>
      </c>
      <c r="D8" s="65">
        <v>117189</v>
      </c>
      <c r="E8" s="65">
        <v>71026</v>
      </c>
      <c r="F8" s="68" t="s">
        <v>10</v>
      </c>
      <c r="G8" s="65">
        <v>677</v>
      </c>
      <c r="H8" s="65">
        <v>3801</v>
      </c>
      <c r="I8" s="55" t="s">
        <v>10</v>
      </c>
      <c r="J8" s="85"/>
    </row>
    <row r="9" spans="1:10" ht="16.5" customHeight="1" thickTop="1">
      <c r="A9" s="7" t="s">
        <v>11</v>
      </c>
      <c r="B9" s="7"/>
      <c r="C9" s="52">
        <v>24795</v>
      </c>
      <c r="D9" s="52">
        <v>11072</v>
      </c>
      <c r="E9" s="52">
        <v>13248</v>
      </c>
      <c r="F9" s="52" t="s">
        <v>10</v>
      </c>
      <c r="G9" s="52">
        <v>125</v>
      </c>
      <c r="H9" s="52">
        <v>350</v>
      </c>
      <c r="I9" s="52" t="s">
        <v>10</v>
      </c>
      <c r="J9" s="85"/>
    </row>
    <row r="10" spans="1:10" ht="16.5" customHeight="1">
      <c r="A10" s="8"/>
      <c r="B10" s="9" t="s">
        <v>12</v>
      </c>
      <c r="C10" s="30">
        <v>7431</v>
      </c>
      <c r="D10" s="54">
        <v>4714</v>
      </c>
      <c r="E10" s="54">
        <v>2545</v>
      </c>
      <c r="F10" s="54" t="s">
        <v>10</v>
      </c>
      <c r="G10" s="54">
        <v>27</v>
      </c>
      <c r="H10" s="54">
        <v>144</v>
      </c>
      <c r="I10" s="54" t="s">
        <v>10</v>
      </c>
      <c r="J10" s="85"/>
    </row>
    <row r="11" spans="1:9" ht="16.5" customHeight="1">
      <c r="A11" s="8"/>
      <c r="B11" s="9" t="s">
        <v>13</v>
      </c>
      <c r="C11" s="30">
        <v>145</v>
      </c>
      <c r="D11" s="54">
        <v>27</v>
      </c>
      <c r="E11" s="54">
        <v>115</v>
      </c>
      <c r="F11" s="54" t="s">
        <v>10</v>
      </c>
      <c r="G11" s="54">
        <v>0</v>
      </c>
      <c r="H11" s="54">
        <v>3</v>
      </c>
      <c r="I11" s="54" t="s">
        <v>10</v>
      </c>
    </row>
    <row r="12" spans="1:9" ht="16.5" customHeight="1">
      <c r="A12" s="8"/>
      <c r="B12" s="9" t="s">
        <v>14</v>
      </c>
      <c r="C12" s="30">
        <v>1000</v>
      </c>
      <c r="D12" s="54">
        <v>319</v>
      </c>
      <c r="E12" s="54">
        <v>620</v>
      </c>
      <c r="F12" s="54" t="s">
        <v>10</v>
      </c>
      <c r="G12" s="54">
        <v>15</v>
      </c>
      <c r="H12" s="54">
        <v>45</v>
      </c>
      <c r="I12" s="54" t="s">
        <v>10</v>
      </c>
    </row>
    <row r="13" spans="1:9" ht="16.5" customHeight="1">
      <c r="A13" s="8"/>
      <c r="B13" s="9" t="s">
        <v>15</v>
      </c>
      <c r="C13" s="30">
        <v>400</v>
      </c>
      <c r="D13" s="54">
        <v>129</v>
      </c>
      <c r="E13" s="54">
        <v>255</v>
      </c>
      <c r="F13" s="54" t="s">
        <v>10</v>
      </c>
      <c r="G13" s="54">
        <v>7</v>
      </c>
      <c r="H13" s="54">
        <v>10</v>
      </c>
      <c r="I13" s="54" t="s">
        <v>10</v>
      </c>
    </row>
    <row r="14" spans="1:9" ht="16.5" customHeight="1">
      <c r="A14" s="8"/>
      <c r="B14" s="9" t="s">
        <v>16</v>
      </c>
      <c r="C14" s="30">
        <v>2406</v>
      </c>
      <c r="D14" s="54">
        <v>1237</v>
      </c>
      <c r="E14" s="54">
        <v>1099</v>
      </c>
      <c r="F14" s="54" t="s">
        <v>10</v>
      </c>
      <c r="G14" s="54">
        <v>17</v>
      </c>
      <c r="H14" s="54">
        <v>52</v>
      </c>
      <c r="I14" s="54" t="s">
        <v>10</v>
      </c>
    </row>
    <row r="15" spans="1:9" ht="16.5" customHeight="1">
      <c r="A15" s="8"/>
      <c r="B15" s="9" t="s">
        <v>17</v>
      </c>
      <c r="C15" s="30">
        <v>10347</v>
      </c>
      <c r="D15" s="54">
        <v>3833</v>
      </c>
      <c r="E15" s="54">
        <v>6430</v>
      </c>
      <c r="F15" s="54" t="s">
        <v>10</v>
      </c>
      <c r="G15" s="54">
        <v>34</v>
      </c>
      <c r="H15" s="54">
        <v>50</v>
      </c>
      <c r="I15" s="54" t="s">
        <v>10</v>
      </c>
    </row>
    <row r="16" spans="1:9" ht="16.5" customHeight="1">
      <c r="A16" s="8"/>
      <c r="B16" s="9" t="s">
        <v>18</v>
      </c>
      <c r="C16" s="30">
        <v>2366</v>
      </c>
      <c r="D16" s="54">
        <v>620</v>
      </c>
      <c r="E16" s="54">
        <v>1705</v>
      </c>
      <c r="F16" s="54" t="s">
        <v>10</v>
      </c>
      <c r="G16" s="54">
        <v>16</v>
      </c>
      <c r="H16" s="54">
        <v>25</v>
      </c>
      <c r="I16" s="54" t="s">
        <v>10</v>
      </c>
    </row>
    <row r="17" spans="1:9" ht="16.5" customHeight="1" thickBot="1">
      <c r="A17" s="11"/>
      <c r="B17" s="12" t="s">
        <v>19</v>
      </c>
      <c r="C17" s="82">
        <v>700</v>
      </c>
      <c r="D17" s="68">
        <v>191</v>
      </c>
      <c r="E17" s="68">
        <v>478</v>
      </c>
      <c r="F17" s="55" t="s">
        <v>10</v>
      </c>
      <c r="G17" s="68">
        <v>9</v>
      </c>
      <c r="H17" s="55">
        <v>22</v>
      </c>
      <c r="I17" s="55" t="s">
        <v>10</v>
      </c>
    </row>
    <row r="18" spans="1:9" ht="16.5" customHeight="1" thickTop="1">
      <c r="A18" s="14" t="s">
        <v>20</v>
      </c>
      <c r="B18" s="15"/>
      <c r="C18" s="67">
        <v>28749</v>
      </c>
      <c r="D18" s="67">
        <v>22479</v>
      </c>
      <c r="E18" s="67">
        <v>5861</v>
      </c>
      <c r="F18" s="52" t="s">
        <v>10</v>
      </c>
      <c r="G18" s="67">
        <v>28</v>
      </c>
      <c r="H18" s="67">
        <v>381</v>
      </c>
      <c r="I18" s="52" t="s">
        <v>10</v>
      </c>
    </row>
    <row r="19" spans="1:9" ht="16.5" customHeight="1">
      <c r="A19" s="8"/>
      <c r="B19" s="9" t="s">
        <v>21</v>
      </c>
      <c r="C19" s="30">
        <v>27531</v>
      </c>
      <c r="D19" s="54">
        <v>21861</v>
      </c>
      <c r="E19" s="54">
        <v>5299</v>
      </c>
      <c r="F19" s="54" t="s">
        <v>10</v>
      </c>
      <c r="G19" s="54">
        <v>24</v>
      </c>
      <c r="H19" s="54">
        <v>348</v>
      </c>
      <c r="I19" s="54" t="s">
        <v>10</v>
      </c>
    </row>
    <row r="20" spans="1:9" ht="16.5" customHeight="1" thickBot="1">
      <c r="A20" s="11"/>
      <c r="B20" s="16" t="s">
        <v>22</v>
      </c>
      <c r="C20" s="82">
        <v>1217</v>
      </c>
      <c r="D20" s="68">
        <v>618</v>
      </c>
      <c r="E20" s="68">
        <v>562</v>
      </c>
      <c r="F20" s="55" t="s">
        <v>10</v>
      </c>
      <c r="G20" s="68">
        <v>4</v>
      </c>
      <c r="H20" s="55">
        <v>33</v>
      </c>
      <c r="I20" s="55" t="s">
        <v>10</v>
      </c>
    </row>
    <row r="21" spans="1:9" ht="16.5" customHeight="1" thickTop="1">
      <c r="A21" s="14" t="s">
        <v>23</v>
      </c>
      <c r="B21" s="17"/>
      <c r="C21" s="67">
        <v>33159</v>
      </c>
      <c r="D21" s="67">
        <v>20761</v>
      </c>
      <c r="E21" s="67">
        <v>11279</v>
      </c>
      <c r="F21" s="52" t="s">
        <v>10</v>
      </c>
      <c r="G21" s="67">
        <v>24</v>
      </c>
      <c r="H21" s="67">
        <v>1095</v>
      </c>
      <c r="I21" s="52" t="s">
        <v>10</v>
      </c>
    </row>
    <row r="22" spans="1:9" ht="16.5" customHeight="1" thickBot="1">
      <c r="A22" s="11"/>
      <c r="B22" s="16" t="s">
        <v>24</v>
      </c>
      <c r="C22" s="72">
        <v>33159</v>
      </c>
      <c r="D22" s="59">
        <v>20761</v>
      </c>
      <c r="E22" s="59">
        <v>11279</v>
      </c>
      <c r="F22" s="59" t="s">
        <v>10</v>
      </c>
      <c r="G22" s="59">
        <v>24</v>
      </c>
      <c r="H22" s="59">
        <v>1095</v>
      </c>
      <c r="I22" s="59" t="s">
        <v>10</v>
      </c>
    </row>
    <row r="23" spans="1:9" ht="16.5" customHeight="1" thickTop="1">
      <c r="A23" s="14" t="s">
        <v>25</v>
      </c>
      <c r="B23" s="17"/>
      <c r="C23" s="52">
        <v>15646</v>
      </c>
      <c r="D23" s="52">
        <v>11482</v>
      </c>
      <c r="E23" s="52">
        <v>3935</v>
      </c>
      <c r="F23" s="52" t="s">
        <v>10</v>
      </c>
      <c r="G23" s="52">
        <v>35</v>
      </c>
      <c r="H23" s="52">
        <v>194</v>
      </c>
      <c r="I23" s="52" t="s">
        <v>10</v>
      </c>
    </row>
    <row r="24" spans="1:9" ht="16.5" customHeight="1">
      <c r="A24" s="8"/>
      <c r="B24" s="9" t="s">
        <v>26</v>
      </c>
      <c r="C24" s="30">
        <v>6297</v>
      </c>
      <c r="D24" s="54">
        <v>4907</v>
      </c>
      <c r="E24" s="54">
        <v>1290</v>
      </c>
      <c r="F24" s="54" t="s">
        <v>10</v>
      </c>
      <c r="G24" s="54">
        <v>9</v>
      </c>
      <c r="H24" s="54">
        <v>91</v>
      </c>
      <c r="I24" s="54" t="s">
        <v>10</v>
      </c>
    </row>
    <row r="25" spans="1:9" ht="16.5" customHeight="1">
      <c r="A25" s="8"/>
      <c r="B25" s="9" t="s">
        <v>27</v>
      </c>
      <c r="C25" s="30">
        <v>2460</v>
      </c>
      <c r="D25" s="54">
        <v>1556</v>
      </c>
      <c r="E25" s="54">
        <v>852</v>
      </c>
      <c r="F25" s="54" t="s">
        <v>10</v>
      </c>
      <c r="G25" s="54">
        <v>18</v>
      </c>
      <c r="H25" s="54">
        <v>34</v>
      </c>
      <c r="I25" s="54" t="s">
        <v>10</v>
      </c>
    </row>
    <row r="26" spans="1:9" ht="16.5" customHeight="1">
      <c r="A26" s="8"/>
      <c r="B26" s="9" t="s">
        <v>28</v>
      </c>
      <c r="C26" s="30">
        <v>6448</v>
      </c>
      <c r="D26" s="54">
        <v>4820</v>
      </c>
      <c r="E26" s="54">
        <v>1565</v>
      </c>
      <c r="F26" s="54" t="s">
        <v>10</v>
      </c>
      <c r="G26" s="54">
        <v>2</v>
      </c>
      <c r="H26" s="54">
        <v>61</v>
      </c>
      <c r="I26" s="54" t="s">
        <v>10</v>
      </c>
    </row>
    <row r="27" spans="1:9" ht="16.5" customHeight="1" thickBot="1">
      <c r="A27" s="11"/>
      <c r="B27" s="16" t="s">
        <v>29</v>
      </c>
      <c r="C27" s="82">
        <v>440</v>
      </c>
      <c r="D27" s="68">
        <v>199</v>
      </c>
      <c r="E27" s="68">
        <v>227</v>
      </c>
      <c r="F27" s="55" t="s">
        <v>10</v>
      </c>
      <c r="G27" s="68">
        <v>6</v>
      </c>
      <c r="H27" s="55">
        <v>8</v>
      </c>
      <c r="I27" s="55" t="s">
        <v>10</v>
      </c>
    </row>
    <row r="28" spans="1:9" ht="16.5" customHeight="1" thickTop="1">
      <c r="A28" s="14" t="s">
        <v>30</v>
      </c>
      <c r="B28" s="17"/>
      <c r="C28" s="67">
        <v>40241</v>
      </c>
      <c r="D28" s="67">
        <v>21455</v>
      </c>
      <c r="E28" s="67">
        <v>17807</v>
      </c>
      <c r="F28" s="52" t="s">
        <v>10</v>
      </c>
      <c r="G28" s="67">
        <v>223</v>
      </c>
      <c r="H28" s="67">
        <v>756</v>
      </c>
      <c r="I28" s="52" t="s">
        <v>10</v>
      </c>
    </row>
    <row r="29" spans="1:9" ht="16.5" customHeight="1">
      <c r="A29" s="8"/>
      <c r="B29" s="9" t="s">
        <v>31</v>
      </c>
      <c r="C29" s="30">
        <v>11600</v>
      </c>
      <c r="D29" s="54">
        <v>9193</v>
      </c>
      <c r="E29" s="54">
        <v>2187</v>
      </c>
      <c r="F29" s="54" t="s">
        <v>10</v>
      </c>
      <c r="G29" s="54">
        <v>75</v>
      </c>
      <c r="H29" s="54">
        <v>144</v>
      </c>
      <c r="I29" s="54" t="s">
        <v>10</v>
      </c>
    </row>
    <row r="30" spans="1:9" ht="16.5" customHeight="1">
      <c r="A30" s="8"/>
      <c r="B30" s="9" t="s">
        <v>32</v>
      </c>
      <c r="C30" s="30">
        <v>11481</v>
      </c>
      <c r="D30" s="54">
        <v>5219</v>
      </c>
      <c r="E30" s="54">
        <v>5853</v>
      </c>
      <c r="F30" s="54" t="s">
        <v>10</v>
      </c>
      <c r="G30" s="54">
        <v>38</v>
      </c>
      <c r="H30" s="54">
        <v>371</v>
      </c>
      <c r="I30" s="54" t="s">
        <v>10</v>
      </c>
    </row>
    <row r="31" spans="1:9" ht="16.5" customHeight="1" thickBot="1">
      <c r="A31" s="11"/>
      <c r="B31" s="16" t="s">
        <v>33</v>
      </c>
      <c r="C31" s="82">
        <v>17159</v>
      </c>
      <c r="D31" s="68">
        <v>7043</v>
      </c>
      <c r="E31" s="68">
        <v>9766</v>
      </c>
      <c r="F31" s="55" t="s">
        <v>10</v>
      </c>
      <c r="G31" s="68">
        <v>110</v>
      </c>
      <c r="H31" s="55">
        <v>241</v>
      </c>
      <c r="I31" s="55" t="s">
        <v>10</v>
      </c>
    </row>
    <row r="32" spans="1:9" ht="16.5" customHeight="1" thickTop="1">
      <c r="A32" s="14" t="s">
        <v>34</v>
      </c>
      <c r="B32" s="17"/>
      <c r="C32" s="67">
        <v>16669</v>
      </c>
      <c r="D32" s="67">
        <v>9661</v>
      </c>
      <c r="E32" s="67">
        <v>6809</v>
      </c>
      <c r="F32" s="52" t="s">
        <v>10</v>
      </c>
      <c r="G32" s="67">
        <v>98</v>
      </c>
      <c r="H32" s="67">
        <v>102</v>
      </c>
      <c r="I32" s="52" t="s">
        <v>10</v>
      </c>
    </row>
    <row r="33" spans="1:9" ht="16.5" customHeight="1">
      <c r="A33" s="8"/>
      <c r="B33" s="9" t="s">
        <v>35</v>
      </c>
      <c r="C33" s="30">
        <v>7403</v>
      </c>
      <c r="D33" s="54">
        <v>3664</v>
      </c>
      <c r="E33" s="54">
        <v>3623</v>
      </c>
      <c r="F33" s="54" t="s">
        <v>10</v>
      </c>
      <c r="G33" s="54">
        <v>55</v>
      </c>
      <c r="H33" s="54">
        <v>61</v>
      </c>
      <c r="I33" s="54" t="s">
        <v>10</v>
      </c>
    </row>
    <row r="34" spans="1:9" ht="16.5" customHeight="1" thickBot="1">
      <c r="A34" s="11"/>
      <c r="B34" s="16" t="s">
        <v>36</v>
      </c>
      <c r="C34" s="82">
        <v>9266</v>
      </c>
      <c r="D34" s="68">
        <v>5997</v>
      </c>
      <c r="E34" s="68">
        <v>3186</v>
      </c>
      <c r="F34" s="55" t="s">
        <v>10</v>
      </c>
      <c r="G34" s="68">
        <v>42</v>
      </c>
      <c r="H34" s="55">
        <v>41</v>
      </c>
      <c r="I34" s="55" t="s">
        <v>10</v>
      </c>
    </row>
    <row r="35" spans="1:9" ht="16.5" customHeight="1" thickTop="1">
      <c r="A35" s="14" t="s">
        <v>37</v>
      </c>
      <c r="B35" s="17"/>
      <c r="C35" s="67">
        <v>33436</v>
      </c>
      <c r="D35" s="67">
        <v>20280</v>
      </c>
      <c r="E35" s="67">
        <v>12089</v>
      </c>
      <c r="F35" s="52" t="s">
        <v>10</v>
      </c>
      <c r="G35" s="67">
        <v>144</v>
      </c>
      <c r="H35" s="67">
        <v>924</v>
      </c>
      <c r="I35" s="52" t="s">
        <v>10</v>
      </c>
    </row>
    <row r="36" spans="1:9" ht="16.5" customHeight="1">
      <c r="A36" s="8"/>
      <c r="B36" s="9" t="s">
        <v>38</v>
      </c>
      <c r="C36" s="30">
        <v>6270</v>
      </c>
      <c r="D36" s="30">
        <v>3464</v>
      </c>
      <c r="E36" s="30">
        <v>2716</v>
      </c>
      <c r="F36" s="54" t="s">
        <v>10</v>
      </c>
      <c r="G36" s="30">
        <v>22</v>
      </c>
      <c r="H36" s="54">
        <v>68</v>
      </c>
      <c r="I36" s="54" t="s">
        <v>10</v>
      </c>
    </row>
    <row r="37" spans="1:9" ht="16.5" customHeight="1">
      <c r="A37" s="8"/>
      <c r="B37" s="9" t="s">
        <v>39</v>
      </c>
      <c r="C37" s="30">
        <v>19292</v>
      </c>
      <c r="D37" s="30">
        <v>13060</v>
      </c>
      <c r="E37" s="30">
        <v>5656</v>
      </c>
      <c r="F37" s="54" t="s">
        <v>10</v>
      </c>
      <c r="G37" s="30">
        <v>72</v>
      </c>
      <c r="H37" s="54">
        <v>504</v>
      </c>
      <c r="I37" s="54" t="s">
        <v>10</v>
      </c>
    </row>
    <row r="38" spans="1:9" ht="16.5" customHeight="1">
      <c r="A38" s="8"/>
      <c r="B38" s="9" t="s">
        <v>40</v>
      </c>
      <c r="C38" s="30">
        <v>3990</v>
      </c>
      <c r="D38" s="30">
        <v>2611</v>
      </c>
      <c r="E38" s="30">
        <v>1204</v>
      </c>
      <c r="F38" s="54" t="s">
        <v>10</v>
      </c>
      <c r="G38" s="30">
        <v>16</v>
      </c>
      <c r="H38" s="54">
        <v>160</v>
      </c>
      <c r="I38" s="54" t="s">
        <v>10</v>
      </c>
    </row>
    <row r="39" spans="1:9" ht="16.5" customHeight="1">
      <c r="A39" s="8"/>
      <c r="B39" s="9" t="s">
        <v>41</v>
      </c>
      <c r="C39" s="30">
        <v>543</v>
      </c>
      <c r="D39" s="30">
        <v>165</v>
      </c>
      <c r="E39" s="30">
        <v>356</v>
      </c>
      <c r="F39" s="54" t="s">
        <v>10</v>
      </c>
      <c r="G39" s="30">
        <v>9</v>
      </c>
      <c r="H39" s="54">
        <v>13</v>
      </c>
      <c r="I39" s="54" t="s">
        <v>10</v>
      </c>
    </row>
    <row r="40" spans="1:9" ht="16.5" customHeight="1">
      <c r="A40" s="8"/>
      <c r="B40" s="9" t="s">
        <v>42</v>
      </c>
      <c r="C40" s="30">
        <v>292</v>
      </c>
      <c r="D40" s="30">
        <v>52</v>
      </c>
      <c r="E40" s="30">
        <v>231</v>
      </c>
      <c r="F40" s="54" t="s">
        <v>10</v>
      </c>
      <c r="G40" s="30">
        <v>2</v>
      </c>
      <c r="H40" s="54">
        <v>8</v>
      </c>
      <c r="I40" s="54" t="s">
        <v>10</v>
      </c>
    </row>
    <row r="41" spans="1:9" ht="16.5" customHeight="1">
      <c r="A41" s="8"/>
      <c r="B41" s="9" t="s">
        <v>43</v>
      </c>
      <c r="C41" s="30">
        <v>389</v>
      </c>
      <c r="D41" s="30">
        <v>81</v>
      </c>
      <c r="E41" s="30">
        <v>281</v>
      </c>
      <c r="F41" s="54" t="s">
        <v>10</v>
      </c>
      <c r="G41" s="30">
        <v>7</v>
      </c>
      <c r="H41" s="54">
        <v>19</v>
      </c>
      <c r="I41" s="54" t="s">
        <v>10</v>
      </c>
    </row>
    <row r="42" spans="1:9" ht="16.5" customHeight="1">
      <c r="A42" s="8"/>
      <c r="B42" s="9" t="s">
        <v>44</v>
      </c>
      <c r="C42" s="30">
        <v>212</v>
      </c>
      <c r="D42" s="30">
        <v>111</v>
      </c>
      <c r="E42" s="30">
        <v>96</v>
      </c>
      <c r="F42" s="54" t="s">
        <v>10</v>
      </c>
      <c r="G42" s="30">
        <v>3</v>
      </c>
      <c r="H42" s="54">
        <v>1</v>
      </c>
      <c r="I42" s="54" t="s">
        <v>10</v>
      </c>
    </row>
    <row r="43" spans="1:9" ht="16.5" customHeight="1">
      <c r="A43" s="8"/>
      <c r="B43" s="9" t="s">
        <v>45</v>
      </c>
      <c r="C43" s="30">
        <v>425</v>
      </c>
      <c r="D43" s="30">
        <v>114</v>
      </c>
      <c r="E43" s="30">
        <v>299</v>
      </c>
      <c r="F43" s="54" t="s">
        <v>10</v>
      </c>
      <c r="G43" s="30">
        <v>4</v>
      </c>
      <c r="H43" s="54">
        <v>8</v>
      </c>
      <c r="I43" s="54" t="s">
        <v>10</v>
      </c>
    </row>
    <row r="44" spans="1:9" ht="16.5" customHeight="1">
      <c r="A44" s="8"/>
      <c r="B44" s="9" t="s">
        <v>46</v>
      </c>
      <c r="C44" s="30">
        <v>172</v>
      </c>
      <c r="D44" s="30">
        <v>47</v>
      </c>
      <c r="E44" s="30">
        <v>114</v>
      </c>
      <c r="F44" s="54" t="s">
        <v>10</v>
      </c>
      <c r="G44" s="30">
        <v>3</v>
      </c>
      <c r="H44" s="54">
        <v>7</v>
      </c>
      <c r="I44" s="54" t="s">
        <v>10</v>
      </c>
    </row>
    <row r="45" spans="1:9" ht="16.5" customHeight="1">
      <c r="A45" s="8"/>
      <c r="B45" s="9" t="s">
        <v>47</v>
      </c>
      <c r="C45" s="30">
        <v>1346</v>
      </c>
      <c r="D45" s="30">
        <v>404</v>
      </c>
      <c r="E45" s="30">
        <v>815</v>
      </c>
      <c r="F45" s="54" t="s">
        <v>10</v>
      </c>
      <c r="G45" s="30">
        <v>3</v>
      </c>
      <c r="H45" s="54">
        <v>123</v>
      </c>
      <c r="I45" s="54" t="s">
        <v>10</v>
      </c>
    </row>
    <row r="46" spans="1:9" ht="16.5" customHeight="1" thickBot="1">
      <c r="A46" s="19"/>
      <c r="B46" s="12" t="s">
        <v>48</v>
      </c>
      <c r="C46" s="82">
        <v>505</v>
      </c>
      <c r="D46" s="65">
        <v>171</v>
      </c>
      <c r="E46" s="65">
        <v>321</v>
      </c>
      <c r="F46" s="55" t="s">
        <v>10</v>
      </c>
      <c r="G46" s="65">
        <v>2</v>
      </c>
      <c r="H46" s="55">
        <v>11</v>
      </c>
      <c r="I46" s="55" t="s">
        <v>10</v>
      </c>
    </row>
    <row r="47" ht="14.25" thickTop="1"/>
    <row r="50" ht="13.5" customHeight="1"/>
    <row r="51" ht="13.5">
      <c r="B51" s="23"/>
    </row>
    <row r="52" ht="13.5">
      <c r="B52" s="23"/>
    </row>
    <row r="53" ht="13.5">
      <c r="B53" s="23"/>
    </row>
    <row r="54" ht="13.5">
      <c r="B54" s="23"/>
    </row>
    <row r="62" ht="13.5" customHeight="1"/>
    <row r="66" ht="13.5" customHeight="1"/>
    <row r="72" ht="13.5" customHeight="1"/>
    <row r="79" ht="13.5" customHeight="1"/>
    <row r="86" ht="13.5" customHeight="1"/>
    <row r="91" ht="13.5" customHeight="1"/>
  </sheetData>
  <mergeCells count="13">
    <mergeCell ref="A8:B8"/>
    <mergeCell ref="A7:B7"/>
    <mergeCell ref="A6:B6"/>
    <mergeCell ref="A4:B4"/>
    <mergeCell ref="A2:B3"/>
    <mergeCell ref="C2:C3"/>
    <mergeCell ref="A5:B5"/>
    <mergeCell ref="H2:H3"/>
    <mergeCell ref="I2:I3"/>
    <mergeCell ref="D2:D3"/>
    <mergeCell ref="E2:E3"/>
    <mergeCell ref="F2:F3"/>
    <mergeCell ref="G2:G3"/>
  </mergeCells>
  <printOptions/>
  <pageMargins left="0.984251968503937" right="0.5905511811023623" top="0.7874015748031497" bottom="0.1968503937007874" header="0.5118110236220472" footer="0.5118110236220472"/>
  <pageSetup firstPageNumber="21" useFirstPageNumber="1" horizontalDpi="300" verticalDpi="3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2008-02-05T04:22:59Z</cp:lastPrinted>
  <dcterms:created xsi:type="dcterms:W3CDTF">2008-01-22T05:31:03Z</dcterms:created>
  <dcterms:modified xsi:type="dcterms:W3CDTF">2008-03-02T23:48:33Z</dcterms:modified>
  <cp:category/>
  <cp:version/>
  <cp:contentType/>
  <cp:contentStatus/>
</cp:coreProperties>
</file>