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55" yWindow="675" windowWidth="14955" windowHeight="8895" activeTab="0"/>
  </bookViews>
  <sheets>
    <sheet name="第１表従事者" sheetId="1" r:id="rId1"/>
    <sheet name="第2表労働災害" sheetId="2" r:id="rId2"/>
  </sheets>
  <definedNames>
    <definedName name="_xlnm.Print_Area" localSheetId="0">'第１表従事者'!$A$1:$H$55</definedName>
    <definedName name="_xlnm.Print_Area" localSheetId="1">'第2表労働災害'!$A$1:$T$12</definedName>
  </definedNames>
  <calcPr fullCalcOnLoad="1"/>
</workbook>
</file>

<file path=xl/sharedStrings.xml><?xml version="1.0" encoding="utf-8"?>
<sst xmlns="http://schemas.openxmlformats.org/spreadsheetml/2006/main" count="77" uniqueCount="59">
  <si>
    <t>１４　林業労働</t>
  </si>
  <si>
    <t>第１表　　林業従事者数</t>
  </si>
  <si>
    <t>林務事務所</t>
  </si>
  <si>
    <t>森　林　組　合　の　み</t>
  </si>
  <si>
    <t>３０歳未満</t>
  </si>
  <si>
    <t>３０～３９歳</t>
  </si>
  <si>
    <t>６０歳以上</t>
  </si>
  <si>
    <t>計</t>
  </si>
  <si>
    <t>４０～４９歳</t>
  </si>
  <si>
    <t>５０～５９歳</t>
  </si>
  <si>
    <t>宇都宮</t>
  </si>
  <si>
    <t>鹿沼</t>
  </si>
  <si>
    <t>今市</t>
  </si>
  <si>
    <t>（平成１9年３月31日現在）</t>
  </si>
  <si>
    <t>矢板</t>
  </si>
  <si>
    <t>烏山</t>
  </si>
  <si>
    <t>Ｈ７年度</t>
  </si>
  <si>
    <t>佐野</t>
  </si>
  <si>
    <t>Ｈ８年度</t>
  </si>
  <si>
    <t>（注）林業従事者とは、１年間に30日以上賃金労働で林業に従事した者</t>
  </si>
  <si>
    <t>Ｈ９年度</t>
  </si>
  <si>
    <t>Ｈ１０年度</t>
  </si>
  <si>
    <t>Ｈ１１年度</t>
  </si>
  <si>
    <t>Ｈ１２年度</t>
  </si>
  <si>
    <t>Ｈ１３年度</t>
  </si>
  <si>
    <t>Ｈ１４年度</t>
  </si>
  <si>
    <t>Ｈ１５年度</t>
  </si>
  <si>
    <t>Ｈ１６年度</t>
  </si>
  <si>
    <t>Ｈ１７年度</t>
  </si>
  <si>
    <t>H１８年度</t>
  </si>
  <si>
    <t>第２表　林業における労働災害発生状況</t>
  </si>
  <si>
    <t>　</t>
  </si>
  <si>
    <t>（単位：人）</t>
  </si>
  <si>
    <t>区分</t>
  </si>
  <si>
    <t>年次</t>
  </si>
  <si>
    <t>県計</t>
  </si>
  <si>
    <t>事故の型</t>
  </si>
  <si>
    <t>切れ・こすれ</t>
  </si>
  <si>
    <t>転倒</t>
  </si>
  <si>
    <t>飛来・落下</t>
  </si>
  <si>
    <t>挟まれ・巻き込まれ</t>
  </si>
  <si>
    <t>激突され</t>
  </si>
  <si>
    <t>墜落・転落</t>
  </si>
  <si>
    <t>崩壊・倒壊</t>
  </si>
  <si>
    <t>その他</t>
  </si>
  <si>
    <t>死亡者数</t>
  </si>
  <si>
    <t>死傷者数</t>
  </si>
  <si>
    <t>林
業</t>
  </si>
  <si>
    <t>１４年</t>
  </si>
  <si>
    <t>１５年</t>
  </si>
  <si>
    <t>１６年</t>
  </si>
  <si>
    <t>１７年</t>
  </si>
  <si>
    <t>１８年</t>
  </si>
  <si>
    <t>注）死傷者数は、休業４日以上の労働災害数で、死亡者数を含む。「事故の型」は、厚生労働省の事故の型分類コード表による。</t>
  </si>
  <si>
    <t>出典：栃木労働局労働基準部安全衛生課データ</t>
  </si>
  <si>
    <t>３０～３９</t>
  </si>
  <si>
    <t>４０～４９</t>
  </si>
  <si>
    <t>５０～５９</t>
  </si>
  <si>
    <t>大田原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</si>
</sst>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  <numFmt numFmtId="177" formatCode="0.000_ "/>
    <numFmt numFmtId="178" formatCode="0.00_ "/>
    <numFmt numFmtId="179" formatCode="0.0_ "/>
    <numFmt numFmtId="180" formatCode="0.00000_ "/>
    <numFmt numFmtId="181" formatCode="0_ "/>
    <numFmt numFmtId="182" formatCode="0.0"/>
    <numFmt numFmtId="183" formatCode="[&lt;=999]000;[&lt;=99999]000\-00;000\-0000"/>
  </numFmts>
  <fonts count="3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8.75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.5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color indexed="1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hair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hair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medium"/>
      <top style="hair"/>
      <bottom style="medium"/>
    </border>
    <border>
      <left style="medium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 style="hair"/>
      <top style="hair"/>
      <bottom style="medium"/>
    </border>
    <border>
      <left style="thin"/>
      <right style="dotted"/>
      <top>
        <color indexed="63"/>
      </top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dotted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28" fillId="0" borderId="0" applyNumberFormat="0" applyFill="0" applyBorder="0" applyAlignment="0" applyProtection="0"/>
    <xf numFmtId="0" fontId="17" fillId="4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1" fillId="0" borderId="0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49" fontId="0" fillId="0" borderId="0" xfId="0" applyNumberFormat="1" applyFont="1" applyAlignment="1">
      <alignment vertical="center"/>
    </xf>
    <xf numFmtId="0" fontId="32" fillId="0" borderId="10" xfId="0" applyFont="1" applyBorder="1" applyAlignment="1">
      <alignment vertical="center"/>
    </xf>
    <xf numFmtId="0" fontId="32" fillId="0" borderId="10" xfId="0" applyFont="1" applyBorder="1" applyAlignment="1">
      <alignment horizontal="right" vertical="center"/>
    </xf>
    <xf numFmtId="0" fontId="32" fillId="0" borderId="0" xfId="0" applyFont="1" applyAlignment="1">
      <alignment vertic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right" vertical="top"/>
    </xf>
    <xf numFmtId="0" fontId="33" fillId="0" borderId="13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 wrapText="1"/>
    </xf>
    <xf numFmtId="0" fontId="33" fillId="0" borderId="16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4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38" fontId="32" fillId="0" borderId="20" xfId="49" applyFont="1" applyBorder="1" applyAlignment="1">
      <alignment horizontal="right" vertical="center"/>
    </xf>
    <xf numFmtId="38" fontId="32" fillId="0" borderId="21" xfId="49" applyFont="1" applyBorder="1" applyAlignment="1">
      <alignment horizontal="right" vertical="center"/>
    </xf>
    <xf numFmtId="38" fontId="32" fillId="0" borderId="22" xfId="49" applyFont="1" applyBorder="1" applyAlignment="1">
      <alignment horizontal="right" vertical="center"/>
    </xf>
    <xf numFmtId="38" fontId="32" fillId="0" borderId="23" xfId="49" applyFont="1" applyBorder="1" applyAlignment="1">
      <alignment horizontal="right" vertical="center"/>
    </xf>
    <xf numFmtId="38" fontId="32" fillId="0" borderId="24" xfId="49" applyFont="1" applyBorder="1" applyAlignment="1">
      <alignment horizontal="right" vertical="center"/>
    </xf>
    <xf numFmtId="38" fontId="32" fillId="0" borderId="25" xfId="49" applyFont="1" applyBorder="1" applyAlignment="1">
      <alignment horizontal="right" vertical="center"/>
    </xf>
    <xf numFmtId="0" fontId="33" fillId="0" borderId="19" xfId="0" applyFont="1" applyBorder="1" applyAlignment="1">
      <alignment horizontal="center" vertical="center"/>
    </xf>
    <xf numFmtId="38" fontId="32" fillId="0" borderId="26" xfId="49" applyFont="1" applyBorder="1" applyAlignment="1">
      <alignment horizontal="right" vertical="center"/>
    </xf>
    <xf numFmtId="38" fontId="32" fillId="0" borderId="27" xfId="49" applyFont="1" applyBorder="1" applyAlignment="1">
      <alignment horizontal="right" vertical="center"/>
    </xf>
    <xf numFmtId="38" fontId="32" fillId="0" borderId="28" xfId="49" applyFont="1" applyBorder="1" applyAlignment="1">
      <alignment horizontal="right" vertical="center"/>
    </xf>
    <xf numFmtId="38" fontId="32" fillId="0" borderId="29" xfId="49" applyFont="1" applyBorder="1" applyAlignment="1">
      <alignment horizontal="right" vertical="center"/>
    </xf>
    <xf numFmtId="38" fontId="32" fillId="0" borderId="30" xfId="49" applyFont="1" applyBorder="1" applyAlignment="1">
      <alignment horizontal="right" vertical="center"/>
    </xf>
    <xf numFmtId="38" fontId="32" fillId="0" borderId="31" xfId="49" applyFont="1" applyBorder="1" applyAlignment="1">
      <alignment horizontal="right" vertical="center"/>
    </xf>
    <xf numFmtId="0" fontId="33" fillId="0" borderId="32" xfId="0" applyFont="1" applyBorder="1" applyAlignment="1">
      <alignment horizontal="center" vertical="center" wrapText="1"/>
    </xf>
    <xf numFmtId="49" fontId="32" fillId="0" borderId="33" xfId="49" applyNumberFormat="1" applyFont="1" applyBorder="1" applyAlignment="1">
      <alignment horizontal="right" vertical="center"/>
    </xf>
    <xf numFmtId="38" fontId="32" fillId="0" borderId="34" xfId="49" applyFont="1" applyBorder="1" applyAlignment="1">
      <alignment horizontal="right" vertical="center"/>
    </xf>
    <xf numFmtId="38" fontId="32" fillId="0" borderId="35" xfId="49" applyFont="1" applyBorder="1" applyAlignment="1">
      <alignment horizontal="right" vertical="center"/>
    </xf>
    <xf numFmtId="38" fontId="32" fillId="0" borderId="36" xfId="49" applyFont="1" applyBorder="1" applyAlignment="1">
      <alignment horizontal="right" vertical="center"/>
    </xf>
    <xf numFmtId="38" fontId="32" fillId="0" borderId="37" xfId="49" applyFont="1" applyBorder="1" applyAlignment="1">
      <alignment horizontal="right" vertical="center"/>
    </xf>
    <xf numFmtId="38" fontId="32" fillId="0" borderId="38" xfId="49" applyFont="1" applyBorder="1" applyAlignment="1">
      <alignment horizontal="right" vertical="center"/>
    </xf>
    <xf numFmtId="0" fontId="33" fillId="0" borderId="39" xfId="0" applyFont="1" applyBorder="1" applyAlignment="1">
      <alignment horizontal="center" vertical="center" wrapText="1"/>
    </xf>
    <xf numFmtId="49" fontId="32" fillId="0" borderId="40" xfId="49" applyNumberFormat="1" applyFont="1" applyBorder="1" applyAlignment="1">
      <alignment horizontal="right" vertical="center"/>
    </xf>
    <xf numFmtId="38" fontId="32" fillId="0" borderId="41" xfId="49" applyFont="1" applyBorder="1" applyAlignment="1">
      <alignment horizontal="right" vertical="center"/>
    </xf>
    <xf numFmtId="38" fontId="32" fillId="0" borderId="40" xfId="49" applyFont="1" applyBorder="1" applyAlignment="1">
      <alignment horizontal="right" vertical="center"/>
    </xf>
    <xf numFmtId="38" fontId="32" fillId="0" borderId="42" xfId="49" applyFont="1" applyBorder="1" applyAlignment="1">
      <alignment horizontal="right" vertical="center"/>
    </xf>
    <xf numFmtId="38" fontId="32" fillId="0" borderId="43" xfId="49" applyFont="1" applyBorder="1" applyAlignment="1">
      <alignment horizontal="right" vertical="center"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left" vertical="center"/>
    </xf>
    <xf numFmtId="38" fontId="32" fillId="0" borderId="0" xfId="49" applyFont="1" applyBorder="1" applyAlignment="1">
      <alignment horizontal="right" vertical="center"/>
    </xf>
    <xf numFmtId="38" fontId="34" fillId="0" borderId="0" xfId="49" applyFont="1" applyBorder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0" fillId="0" borderId="0" xfId="43" applyFont="1" applyAlignment="1" applyProtection="1">
      <alignment vertical="center"/>
      <protection/>
    </xf>
    <xf numFmtId="0" fontId="32" fillId="0" borderId="0" xfId="0" applyFont="1" applyAlignment="1">
      <alignment horizontal="right"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Fill="1" applyBorder="1" applyAlignment="1">
      <alignment vertical="center"/>
    </xf>
    <xf numFmtId="0" fontId="0" fillId="0" borderId="48" xfId="0" applyFont="1" applyFill="1" applyBorder="1" applyAlignment="1">
      <alignment vertical="center"/>
    </xf>
    <xf numFmtId="0" fontId="0" fillId="0" borderId="49" xfId="0" applyFont="1" applyFill="1" applyBorder="1" applyAlignment="1">
      <alignment vertical="center"/>
    </xf>
    <xf numFmtId="0" fontId="0" fillId="0" borderId="50" xfId="0" applyFont="1" applyBorder="1" applyAlignment="1">
      <alignment vertical="center"/>
    </xf>
    <xf numFmtId="0" fontId="0" fillId="0" borderId="44" xfId="0" applyFont="1" applyFill="1" applyBorder="1" applyAlignment="1">
      <alignment vertical="center"/>
    </xf>
    <xf numFmtId="0" fontId="0" fillId="0" borderId="45" xfId="0" applyFont="1" applyFill="1" applyBorder="1" applyAlignment="1">
      <alignment vertical="center"/>
    </xf>
    <xf numFmtId="0" fontId="0" fillId="0" borderId="51" xfId="0" applyFont="1" applyFill="1" applyBorder="1" applyAlignment="1">
      <alignment vertical="center"/>
    </xf>
    <xf numFmtId="0" fontId="0" fillId="0" borderId="52" xfId="0" applyFont="1" applyFill="1" applyBorder="1" applyAlignment="1">
      <alignment vertical="center"/>
    </xf>
    <xf numFmtId="0" fontId="0" fillId="0" borderId="53" xfId="0" applyFont="1" applyFill="1" applyBorder="1" applyAlignment="1">
      <alignment vertical="center"/>
    </xf>
    <xf numFmtId="0" fontId="0" fillId="0" borderId="54" xfId="0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58" fontId="0" fillId="0" borderId="5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57" xfId="0" applyFont="1" applyBorder="1" applyAlignment="1">
      <alignment vertical="center"/>
    </xf>
    <xf numFmtId="0" fontId="0" fillId="0" borderId="58" xfId="0" applyFont="1" applyBorder="1" applyAlignment="1">
      <alignment vertical="center"/>
    </xf>
    <xf numFmtId="58" fontId="0" fillId="0" borderId="59" xfId="0" applyNumberFormat="1" applyFont="1" applyBorder="1" applyAlignment="1">
      <alignment horizontal="center" vertical="center"/>
    </xf>
    <xf numFmtId="0" fontId="0" fillId="0" borderId="53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5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62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63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32" fillId="0" borderId="6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65" xfId="0" applyFont="1" applyBorder="1" applyAlignment="1">
      <alignment horizontal="center" vertical="center"/>
    </xf>
    <xf numFmtId="0" fontId="32" fillId="0" borderId="66" xfId="0" applyFont="1" applyBorder="1" applyAlignment="1">
      <alignment horizontal="center" vertical="center"/>
    </xf>
    <xf numFmtId="0" fontId="32" fillId="0" borderId="67" xfId="0" applyFont="1" applyBorder="1" applyAlignment="1">
      <alignment horizontal="center" vertical="center" wrapText="1"/>
    </xf>
    <xf numFmtId="0" fontId="32" fillId="0" borderId="68" xfId="0" applyFont="1" applyBorder="1" applyAlignment="1">
      <alignment horizontal="center" vertical="center" wrapText="1"/>
    </xf>
    <xf numFmtId="0" fontId="32" fillId="0" borderId="69" xfId="0" applyFont="1" applyBorder="1" applyAlignment="1">
      <alignment horizontal="center" vertical="center" wrapText="1"/>
    </xf>
    <xf numFmtId="0" fontId="33" fillId="0" borderId="0" xfId="0" applyFont="1" applyAlignment="1">
      <alignment horizontal="left" vertical="center"/>
    </xf>
    <xf numFmtId="0" fontId="33" fillId="0" borderId="70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 vertical="center"/>
    </xf>
    <xf numFmtId="0" fontId="33" fillId="0" borderId="72" xfId="0" applyFont="1" applyBorder="1" applyAlignment="1">
      <alignment horizontal="center" vertical="center"/>
    </xf>
    <xf numFmtId="0" fontId="33" fillId="0" borderId="71" xfId="0" applyFont="1" applyBorder="1" applyAlignment="1">
      <alignment horizontal="center" vertical="center" wrapText="1"/>
    </xf>
    <xf numFmtId="0" fontId="33" fillId="0" borderId="72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森林組合林業従事者の年齢階層別割合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325"/>
          <c:y val="0.2"/>
          <c:w val="0.5065"/>
          <c:h val="0.75825"/>
        </c:manualLayout>
      </c:layout>
      <c:doughnut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'第１表従事者'!$P$16:$P$20</c:f>
              <c:strCache/>
            </c:strRef>
          </c:cat>
          <c:val>
            <c:numRef>
              <c:f>'第１表従事者'!$Q$16:$Q$20</c:f>
              <c:numCache/>
            </c:numRef>
          </c:val>
        </c:ser>
        <c:holeSize val="50"/>
      </c:doughnut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森林組合林業従事者の平均年齢の推移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5125"/>
          <c:y val="0.0965"/>
          <c:w val="0.9245"/>
          <c:h val="0.903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'第１表従事者'!$P$25:$P$34</c:f>
              <c:strCache/>
            </c:strRef>
          </c:cat>
          <c:val>
            <c:numRef>
              <c:f>'第１表従事者'!$Q$25:$Q$34</c:f>
              <c:numCache/>
            </c:numRef>
          </c:val>
          <c:smooth val="0"/>
        </c:ser>
        <c:marker val="1"/>
        <c:axId val="32823752"/>
        <c:axId val="26978313"/>
      </c:lineChart>
      <c:catAx>
        <c:axId val="32823752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978313"/>
        <c:crosses val="autoZero"/>
        <c:auto val="1"/>
        <c:lblOffset val="100"/>
        <c:tickLblSkip val="1"/>
        <c:noMultiLvlLbl val="0"/>
      </c:catAx>
      <c:valAx>
        <c:axId val="269783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平均年齢</a:t>
                </a:r>
              </a:p>
            </c:rich>
          </c:tx>
          <c:layout>
            <c:manualLayout>
              <c:xMode val="factor"/>
              <c:yMode val="factor"/>
              <c:x val="0.00125"/>
              <c:y val="0.01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2823752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24</xdr:row>
      <xdr:rowOff>19050</xdr:rowOff>
    </xdr:from>
    <xdr:to>
      <xdr:col>3</xdr:col>
      <xdr:colOff>695325</xdr:colOff>
      <xdr:row>37</xdr:row>
      <xdr:rowOff>161925</xdr:rowOff>
    </xdr:to>
    <xdr:graphicFrame>
      <xdr:nvGraphicFramePr>
        <xdr:cNvPr id="1" name="Chart 1"/>
        <xdr:cNvGraphicFramePr/>
      </xdr:nvGraphicFramePr>
      <xdr:xfrm>
        <a:off x="200025" y="4467225"/>
        <a:ext cx="3505200" cy="237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219075</xdr:colOff>
      <xdr:row>39</xdr:row>
      <xdr:rowOff>114300</xdr:rowOff>
    </xdr:from>
    <xdr:to>
      <xdr:col>4</xdr:col>
      <xdr:colOff>466725</xdr:colOff>
      <xdr:row>54</xdr:row>
      <xdr:rowOff>95250</xdr:rowOff>
    </xdr:to>
    <xdr:graphicFrame>
      <xdr:nvGraphicFramePr>
        <xdr:cNvPr id="2" name="Chart 2"/>
        <xdr:cNvGraphicFramePr/>
      </xdr:nvGraphicFramePr>
      <xdr:xfrm>
        <a:off x="219075" y="7134225"/>
        <a:ext cx="3990975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3</xdr:row>
      <xdr:rowOff>47625</xdr:rowOff>
    </xdr:from>
    <xdr:to>
      <xdr:col>4</xdr:col>
      <xdr:colOff>0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981075" y="647700"/>
          <a:ext cx="127635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8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0.25390625" style="0" customWidth="1"/>
    <col min="2" max="7" width="9.625" style="0" customWidth="1"/>
  </cols>
  <sheetData>
    <row r="1" ht="17.25">
      <c r="A1" s="1" t="s">
        <v>0</v>
      </c>
    </row>
    <row r="2" ht="14.25" customHeight="1"/>
    <row r="3" spans="1:10" ht="17.25">
      <c r="A3" s="1" t="s">
        <v>1</v>
      </c>
      <c r="J3" s="2"/>
    </row>
    <row r="4" ht="13.5">
      <c r="J4" s="2"/>
    </row>
    <row r="5" spans="1:25" ht="13.5">
      <c r="A5" s="82" t="s">
        <v>2</v>
      </c>
      <c r="B5" s="85" t="s">
        <v>3</v>
      </c>
      <c r="C5" s="86"/>
      <c r="D5" s="86"/>
      <c r="E5" s="86"/>
      <c r="F5" s="86"/>
      <c r="G5" s="86"/>
      <c r="H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</row>
    <row r="6" spans="1:25" ht="13.5">
      <c r="A6" s="83"/>
      <c r="B6" s="87"/>
      <c r="C6" s="88"/>
      <c r="D6" s="88"/>
      <c r="E6" s="88"/>
      <c r="F6" s="88"/>
      <c r="G6" s="88"/>
      <c r="H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</row>
    <row r="7" spans="1:25" ht="13.5">
      <c r="A7" s="83"/>
      <c r="B7" s="89"/>
      <c r="C7" s="90"/>
      <c r="D7" s="90"/>
      <c r="E7" s="90"/>
      <c r="F7" s="90"/>
      <c r="G7" s="90"/>
      <c r="H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</row>
    <row r="8" spans="1:25" ht="13.5">
      <c r="A8" s="83"/>
      <c r="B8" s="91" t="s">
        <v>4</v>
      </c>
      <c r="C8" s="94" t="s">
        <v>55</v>
      </c>
      <c r="D8" s="94" t="s">
        <v>56</v>
      </c>
      <c r="E8" s="94" t="s">
        <v>57</v>
      </c>
      <c r="F8" s="96" t="s">
        <v>6</v>
      </c>
      <c r="G8" s="99" t="s">
        <v>7</v>
      </c>
      <c r="H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</row>
    <row r="9" spans="1:25" ht="13.5">
      <c r="A9" s="83"/>
      <c r="B9" s="92"/>
      <c r="C9" s="95"/>
      <c r="D9" s="95"/>
      <c r="E9" s="95"/>
      <c r="F9" s="97"/>
      <c r="G9" s="100"/>
      <c r="H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</row>
    <row r="10" spans="1:25" ht="13.5">
      <c r="A10" s="84"/>
      <c r="B10" s="93"/>
      <c r="C10" s="81"/>
      <c r="D10" s="81"/>
      <c r="E10" s="81"/>
      <c r="F10" s="98"/>
      <c r="G10" s="101"/>
      <c r="H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</row>
    <row r="11" spans="1:25" ht="15" customHeight="1">
      <c r="A11" s="76">
        <v>37711</v>
      </c>
      <c r="B11" s="59">
        <v>35</v>
      </c>
      <c r="C11" s="60">
        <v>28</v>
      </c>
      <c r="D11" s="60">
        <v>66</v>
      </c>
      <c r="E11" s="60">
        <v>86</v>
      </c>
      <c r="F11" s="61">
        <v>163</v>
      </c>
      <c r="G11" s="77">
        <v>378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</row>
    <row r="12" spans="1:25" ht="15" customHeight="1">
      <c r="A12" s="76">
        <v>38077</v>
      </c>
      <c r="B12" s="59">
        <v>41</v>
      </c>
      <c r="C12" s="60">
        <v>39</v>
      </c>
      <c r="D12" s="60">
        <v>52</v>
      </c>
      <c r="E12" s="60">
        <v>84</v>
      </c>
      <c r="F12" s="61">
        <v>154</v>
      </c>
      <c r="G12" s="78">
        <v>370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</row>
    <row r="13" spans="1:25" ht="15" customHeight="1">
      <c r="A13" s="76">
        <v>38442</v>
      </c>
      <c r="B13" s="59">
        <v>38</v>
      </c>
      <c r="C13" s="60">
        <v>52</v>
      </c>
      <c r="D13" s="60">
        <v>53</v>
      </c>
      <c r="E13" s="60">
        <v>87</v>
      </c>
      <c r="F13" s="61">
        <v>133</v>
      </c>
      <c r="G13" s="77">
        <v>363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</row>
    <row r="14" spans="1:25" ht="15" customHeight="1">
      <c r="A14" s="76">
        <v>38807</v>
      </c>
      <c r="B14" s="59">
        <v>38</v>
      </c>
      <c r="C14" s="60">
        <v>54</v>
      </c>
      <c r="D14" s="60">
        <v>40</v>
      </c>
      <c r="E14" s="60">
        <v>92</v>
      </c>
      <c r="F14" s="61">
        <v>121</v>
      </c>
      <c r="G14" s="78">
        <v>345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</row>
    <row r="15" spans="1:25" ht="15" customHeight="1">
      <c r="A15" s="76">
        <v>39172</v>
      </c>
      <c r="B15" s="59">
        <f>SUM(B16:B22)</f>
        <v>36</v>
      </c>
      <c r="C15" s="60">
        <f>SUM(C16:C22)</f>
        <v>59</v>
      </c>
      <c r="D15" s="60">
        <f>SUM(D16:D22)</f>
        <v>50</v>
      </c>
      <c r="E15" s="60">
        <f>SUM(E16:E22)</f>
        <v>101</v>
      </c>
      <c r="F15" s="61">
        <f>SUM(F16:F22)</f>
        <v>117</v>
      </c>
      <c r="G15" s="79">
        <f aca="true" t="shared" si="0" ref="G15:G22">SUM(B15:F15)</f>
        <v>363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</row>
    <row r="16" spans="1:25" ht="15" customHeight="1">
      <c r="A16" s="80" t="s">
        <v>10</v>
      </c>
      <c r="B16" s="62">
        <v>0</v>
      </c>
      <c r="C16" s="63">
        <v>12</v>
      </c>
      <c r="D16" s="63">
        <v>7</v>
      </c>
      <c r="E16" s="63">
        <v>12</v>
      </c>
      <c r="F16" s="64">
        <v>11</v>
      </c>
      <c r="G16" s="65">
        <f t="shared" si="0"/>
        <v>42</v>
      </c>
      <c r="H16" s="5"/>
      <c r="I16" s="3"/>
      <c r="J16" s="3"/>
      <c r="K16" s="3"/>
      <c r="L16" s="3"/>
      <c r="M16" s="3"/>
      <c r="N16" s="3"/>
      <c r="O16" s="3"/>
      <c r="P16" s="3" t="s">
        <v>4</v>
      </c>
      <c r="Q16" s="3">
        <f>B15</f>
        <v>36</v>
      </c>
      <c r="R16" s="3"/>
      <c r="S16" s="3"/>
      <c r="T16" s="3"/>
      <c r="U16" s="3"/>
      <c r="V16" s="3"/>
      <c r="W16" s="3"/>
      <c r="X16" s="3"/>
      <c r="Y16" s="3"/>
    </row>
    <row r="17" spans="1:25" ht="15" customHeight="1">
      <c r="A17" s="74" t="s">
        <v>11</v>
      </c>
      <c r="B17" s="66">
        <v>6</v>
      </c>
      <c r="C17" s="67">
        <v>6</v>
      </c>
      <c r="D17" s="67">
        <v>7</v>
      </c>
      <c r="E17" s="67">
        <v>4</v>
      </c>
      <c r="F17" s="68">
        <v>14</v>
      </c>
      <c r="G17" s="78">
        <f t="shared" si="0"/>
        <v>37</v>
      </c>
      <c r="H17" s="3"/>
      <c r="I17" s="3"/>
      <c r="J17" s="3"/>
      <c r="K17" s="3"/>
      <c r="L17" s="3"/>
      <c r="M17" s="3"/>
      <c r="N17" s="3"/>
      <c r="O17" s="3"/>
      <c r="P17" s="3" t="s">
        <v>5</v>
      </c>
      <c r="Q17" s="3">
        <f>C15</f>
        <v>59</v>
      </c>
      <c r="R17" s="3"/>
      <c r="S17" s="3"/>
      <c r="T17" s="3"/>
      <c r="U17" s="3"/>
      <c r="V17" s="3"/>
      <c r="W17" s="3"/>
      <c r="X17" s="3"/>
      <c r="Y17" s="3"/>
    </row>
    <row r="18" spans="1:25" ht="15" customHeight="1">
      <c r="A18" s="74" t="s">
        <v>12</v>
      </c>
      <c r="B18" s="66">
        <v>5</v>
      </c>
      <c r="C18" s="67">
        <v>11</v>
      </c>
      <c r="D18" s="67">
        <v>7</v>
      </c>
      <c r="E18" s="67">
        <v>9</v>
      </c>
      <c r="F18" s="68">
        <v>17</v>
      </c>
      <c r="G18" s="78">
        <f t="shared" si="0"/>
        <v>49</v>
      </c>
      <c r="H18" s="3"/>
      <c r="J18" s="3"/>
      <c r="K18" s="3"/>
      <c r="L18" s="3"/>
      <c r="M18" s="3"/>
      <c r="N18" s="3"/>
      <c r="O18" s="3"/>
      <c r="P18" s="3" t="s">
        <v>8</v>
      </c>
      <c r="Q18" s="3">
        <f>D15</f>
        <v>50</v>
      </c>
      <c r="R18" s="3"/>
      <c r="S18" s="3"/>
      <c r="T18" s="3"/>
      <c r="U18" s="3"/>
      <c r="V18" s="3"/>
      <c r="W18" s="3"/>
      <c r="X18" s="3"/>
      <c r="Y18" s="3"/>
    </row>
    <row r="19" spans="1:25" ht="15" customHeight="1">
      <c r="A19" s="74" t="s">
        <v>14</v>
      </c>
      <c r="B19" s="66">
        <v>3</v>
      </c>
      <c r="C19" s="67">
        <v>9</v>
      </c>
      <c r="D19" s="67">
        <v>4</v>
      </c>
      <c r="E19" s="67">
        <v>25</v>
      </c>
      <c r="F19" s="68">
        <v>10</v>
      </c>
      <c r="G19" s="78">
        <f t="shared" si="0"/>
        <v>51</v>
      </c>
      <c r="H19" s="3"/>
      <c r="I19" s="4"/>
      <c r="J19" s="3"/>
      <c r="K19" s="3"/>
      <c r="L19" s="3"/>
      <c r="M19" s="3"/>
      <c r="N19" s="3"/>
      <c r="O19" s="3"/>
      <c r="P19" s="3" t="s">
        <v>9</v>
      </c>
      <c r="Q19" s="3">
        <f>E15</f>
        <v>101</v>
      </c>
      <c r="R19" s="3"/>
      <c r="S19" s="3"/>
      <c r="T19" s="3"/>
      <c r="U19" s="3"/>
      <c r="V19" s="3"/>
      <c r="W19" s="3"/>
      <c r="X19" s="3"/>
      <c r="Y19" s="3"/>
    </row>
    <row r="20" spans="1:25" ht="15" customHeight="1">
      <c r="A20" s="74" t="s">
        <v>58</v>
      </c>
      <c r="B20" s="66">
        <v>14</v>
      </c>
      <c r="C20" s="67">
        <v>12</v>
      </c>
      <c r="D20" s="67">
        <v>15</v>
      </c>
      <c r="E20" s="67">
        <v>39</v>
      </c>
      <c r="F20" s="68">
        <v>40</v>
      </c>
      <c r="G20" s="78">
        <f t="shared" si="0"/>
        <v>120</v>
      </c>
      <c r="H20" s="3"/>
      <c r="I20" s="3"/>
      <c r="J20" s="3"/>
      <c r="K20" s="3"/>
      <c r="L20" s="3"/>
      <c r="M20" s="3"/>
      <c r="N20" s="3"/>
      <c r="O20" s="3"/>
      <c r="P20" s="3" t="s">
        <v>6</v>
      </c>
      <c r="Q20" s="3">
        <f>F15</f>
        <v>117</v>
      </c>
      <c r="R20" s="3"/>
      <c r="S20" s="3"/>
      <c r="T20" s="3"/>
      <c r="U20" s="3"/>
      <c r="V20" s="3"/>
      <c r="W20" s="3"/>
      <c r="X20" s="3"/>
      <c r="Y20" s="3"/>
    </row>
    <row r="21" spans="1:25" ht="15" customHeight="1">
      <c r="A21" s="74" t="s">
        <v>15</v>
      </c>
      <c r="B21" s="66">
        <v>2</v>
      </c>
      <c r="C21" s="67">
        <v>4</v>
      </c>
      <c r="D21" s="67">
        <v>5</v>
      </c>
      <c r="E21" s="67">
        <v>7</v>
      </c>
      <c r="F21" s="68">
        <v>7</v>
      </c>
      <c r="G21" s="78">
        <f t="shared" si="0"/>
        <v>25</v>
      </c>
      <c r="H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</row>
    <row r="22" spans="1:25" ht="15" customHeight="1">
      <c r="A22" s="75" t="s">
        <v>17</v>
      </c>
      <c r="B22" s="69">
        <v>6</v>
      </c>
      <c r="C22" s="70">
        <v>5</v>
      </c>
      <c r="D22" s="70">
        <v>5</v>
      </c>
      <c r="E22" s="70">
        <v>5</v>
      </c>
      <c r="F22" s="71">
        <v>18</v>
      </c>
      <c r="G22" s="79">
        <f t="shared" si="0"/>
        <v>39</v>
      </c>
      <c r="H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</row>
    <row r="23" spans="1:25" ht="13.5">
      <c r="A23" s="72" t="s">
        <v>19</v>
      </c>
      <c r="B23" s="3"/>
      <c r="C23" s="3"/>
      <c r="D23" s="3"/>
      <c r="E23" s="3"/>
      <c r="F23" s="3"/>
      <c r="G23" s="3"/>
      <c r="H23" s="3"/>
      <c r="K23" s="3"/>
      <c r="L23" s="3"/>
      <c r="M23" s="3"/>
      <c r="N23" s="3"/>
      <c r="O23" s="3"/>
      <c r="P23" s="3" t="s">
        <v>16</v>
      </c>
      <c r="Q23" s="3">
        <v>55.9</v>
      </c>
      <c r="R23" s="3"/>
      <c r="S23" s="3"/>
      <c r="T23" s="3"/>
      <c r="U23" s="3"/>
      <c r="V23" s="3"/>
      <c r="W23" s="3"/>
      <c r="X23" s="3"/>
      <c r="Y23" s="3"/>
    </row>
    <row r="24" spans="1:25" ht="13.5">
      <c r="A24" s="4"/>
      <c r="B24" s="3"/>
      <c r="C24" s="3"/>
      <c r="D24" s="3"/>
      <c r="E24" s="3"/>
      <c r="F24" s="3"/>
      <c r="G24" s="3"/>
      <c r="H24" s="3"/>
      <c r="K24" s="3"/>
      <c r="L24" s="3"/>
      <c r="M24" s="3"/>
      <c r="N24" s="3"/>
      <c r="O24" s="3"/>
      <c r="P24" s="3" t="s">
        <v>18</v>
      </c>
      <c r="Q24" s="3">
        <v>55.8</v>
      </c>
      <c r="R24" s="3"/>
      <c r="S24" s="3"/>
      <c r="T24" s="3"/>
      <c r="U24" s="3"/>
      <c r="V24" s="3"/>
      <c r="W24" s="3"/>
      <c r="X24" s="3"/>
      <c r="Y24" s="3"/>
    </row>
    <row r="25" spans="1:25" ht="13.5">
      <c r="A25" s="3"/>
      <c r="B25" s="3"/>
      <c r="C25" s="3"/>
      <c r="D25" s="3"/>
      <c r="E25" s="3"/>
      <c r="F25" s="3"/>
      <c r="G25" s="3"/>
      <c r="H25" s="3"/>
      <c r="K25" s="3"/>
      <c r="L25" s="3"/>
      <c r="M25" s="3"/>
      <c r="N25" s="3"/>
      <c r="O25" s="3"/>
      <c r="P25" s="3" t="s">
        <v>20</v>
      </c>
      <c r="Q25" s="3">
        <v>55.9</v>
      </c>
      <c r="R25" s="3"/>
      <c r="S25" s="3"/>
      <c r="T25" s="3"/>
      <c r="U25" s="3"/>
      <c r="V25" s="3"/>
      <c r="W25" s="3"/>
      <c r="X25" s="3"/>
      <c r="Y25" s="3"/>
    </row>
    <row r="26" spans="1:25" ht="13.5">
      <c r="A26" s="3"/>
      <c r="B26" s="3"/>
      <c r="C26" s="3"/>
      <c r="D26" s="3"/>
      <c r="E26" s="3"/>
      <c r="F26" s="3"/>
      <c r="G26" s="3"/>
      <c r="H26" s="3"/>
      <c r="K26" s="3"/>
      <c r="L26" s="3"/>
      <c r="M26" s="3"/>
      <c r="N26" s="3"/>
      <c r="O26" s="3"/>
      <c r="P26" s="3" t="s">
        <v>21</v>
      </c>
      <c r="Q26" s="3">
        <v>56.6</v>
      </c>
      <c r="R26" s="3"/>
      <c r="S26" s="3"/>
      <c r="T26" s="3"/>
      <c r="U26" s="3"/>
      <c r="V26" s="3"/>
      <c r="W26" s="3"/>
      <c r="X26" s="3"/>
      <c r="Y26" s="3"/>
    </row>
    <row r="27" spans="1:25" ht="13.5">
      <c r="A27" s="3"/>
      <c r="B27" s="3"/>
      <c r="C27" s="3"/>
      <c r="D27" s="3"/>
      <c r="E27" s="3"/>
      <c r="F27" s="3"/>
      <c r="G27" s="3"/>
      <c r="H27" s="3"/>
      <c r="K27" s="3"/>
      <c r="L27" s="3"/>
      <c r="M27" s="3"/>
      <c r="N27" s="3"/>
      <c r="O27" s="3"/>
      <c r="P27" s="3" t="s">
        <v>22</v>
      </c>
      <c r="Q27" s="3">
        <v>56.6</v>
      </c>
      <c r="R27" s="3"/>
      <c r="S27" s="3"/>
      <c r="T27" s="3"/>
      <c r="U27" s="3"/>
      <c r="V27" s="3"/>
      <c r="W27" s="3"/>
      <c r="X27" s="3"/>
      <c r="Y27" s="3"/>
    </row>
    <row r="28" spans="1:25" ht="13.5">
      <c r="A28" s="3"/>
      <c r="B28" s="3"/>
      <c r="C28" s="3"/>
      <c r="D28" s="3"/>
      <c r="E28" s="3"/>
      <c r="F28" s="3"/>
      <c r="G28" s="3"/>
      <c r="H28" s="3"/>
      <c r="K28" s="3"/>
      <c r="L28" s="3"/>
      <c r="M28" s="3"/>
      <c r="N28" s="3"/>
      <c r="O28" s="3"/>
      <c r="P28" s="3" t="s">
        <v>23</v>
      </c>
      <c r="Q28" s="3">
        <v>55</v>
      </c>
      <c r="R28" s="3"/>
      <c r="S28" s="3"/>
      <c r="T28" s="3"/>
      <c r="U28" s="3"/>
      <c r="V28" s="3"/>
      <c r="W28" s="3"/>
      <c r="X28" s="3"/>
      <c r="Y28" s="3"/>
    </row>
    <row r="29" spans="1:25" ht="13.5">
      <c r="A29" s="3"/>
      <c r="B29" s="3"/>
      <c r="C29" s="3"/>
      <c r="D29" s="3"/>
      <c r="E29" s="3"/>
      <c r="F29" s="3"/>
      <c r="G29" s="3"/>
      <c r="H29" s="3"/>
      <c r="K29" s="3"/>
      <c r="L29" s="3"/>
      <c r="M29" s="3"/>
      <c r="N29" s="3"/>
      <c r="O29" s="3"/>
      <c r="P29" s="3" t="s">
        <v>24</v>
      </c>
      <c r="Q29" s="3">
        <v>54</v>
      </c>
      <c r="R29" s="3"/>
      <c r="S29" s="3"/>
      <c r="T29" s="3"/>
      <c r="U29" s="3"/>
      <c r="V29" s="3"/>
      <c r="W29" s="3"/>
      <c r="X29" s="3"/>
      <c r="Y29" s="3"/>
    </row>
    <row r="30" spans="1:25" ht="13.5">
      <c r="A30" s="3"/>
      <c r="B30" s="3"/>
      <c r="C30" s="3"/>
      <c r="D30" s="3"/>
      <c r="E30" s="3"/>
      <c r="F30" s="3"/>
      <c r="G30" s="3"/>
      <c r="H30" s="3"/>
      <c r="K30" s="3"/>
      <c r="L30" s="3"/>
      <c r="M30" s="3"/>
      <c r="N30" s="3"/>
      <c r="O30" s="3"/>
      <c r="P30" s="3" t="s">
        <v>25</v>
      </c>
      <c r="Q30" s="3">
        <v>53.6</v>
      </c>
      <c r="R30" s="3"/>
      <c r="S30" s="3"/>
      <c r="T30" s="3"/>
      <c r="U30" s="3"/>
      <c r="V30" s="3"/>
      <c r="W30" s="3"/>
      <c r="X30" s="3"/>
      <c r="Y30" s="3"/>
    </row>
    <row r="31" spans="1:25" ht="13.5">
      <c r="A31" s="3"/>
      <c r="B31" s="3"/>
      <c r="C31" s="3"/>
      <c r="D31" s="3"/>
      <c r="E31" s="3"/>
      <c r="F31" s="3"/>
      <c r="G31" s="3"/>
      <c r="H31" s="3"/>
      <c r="K31" s="3"/>
      <c r="L31" s="3"/>
      <c r="M31" s="3"/>
      <c r="N31" s="3"/>
      <c r="O31" s="3"/>
      <c r="P31" s="3" t="s">
        <v>26</v>
      </c>
      <c r="Q31" s="3">
        <v>52.7</v>
      </c>
      <c r="R31" s="3"/>
      <c r="S31" s="3"/>
      <c r="T31" s="3"/>
      <c r="U31" s="3"/>
      <c r="V31" s="3"/>
      <c r="W31" s="3"/>
      <c r="X31" s="3"/>
      <c r="Y31" s="3"/>
    </row>
    <row r="32" spans="1:25" ht="13.5">
      <c r="A32" s="3"/>
      <c r="B32" s="3"/>
      <c r="C32" s="3"/>
      <c r="D32" s="3"/>
      <c r="E32" s="3"/>
      <c r="F32" s="3"/>
      <c r="G32" s="3"/>
      <c r="H32" s="3"/>
      <c r="K32" s="3"/>
      <c r="L32" s="3"/>
      <c r="M32" s="3"/>
      <c r="N32" s="3"/>
      <c r="O32" s="3"/>
      <c r="P32" s="3" t="s">
        <v>27</v>
      </c>
      <c r="Q32" s="3">
        <v>51.5</v>
      </c>
      <c r="R32" s="3"/>
      <c r="S32" s="3"/>
      <c r="T32" s="3"/>
      <c r="U32" s="3"/>
      <c r="V32" s="3"/>
      <c r="W32" s="3"/>
      <c r="X32" s="3"/>
      <c r="Y32" s="3"/>
    </row>
    <row r="33" spans="1:25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 t="s">
        <v>28</v>
      </c>
      <c r="Q33" s="3">
        <v>51.2</v>
      </c>
      <c r="R33" s="3"/>
      <c r="S33" s="3"/>
      <c r="T33" s="3"/>
      <c r="U33" s="3"/>
      <c r="V33" s="3"/>
      <c r="W33" s="3"/>
      <c r="X33" s="3"/>
      <c r="Y33" s="3"/>
    </row>
    <row r="34" spans="1:25" ht="13.5">
      <c r="A34" s="3"/>
      <c r="B34" s="3"/>
      <c r="C34" s="3"/>
      <c r="D34" s="3"/>
      <c r="E34" s="3"/>
      <c r="F34" s="3"/>
      <c r="G34" s="3"/>
      <c r="H34" s="3"/>
      <c r="I34" s="3"/>
      <c r="J34" s="5"/>
      <c r="K34" s="3"/>
      <c r="L34" s="3"/>
      <c r="M34" s="3"/>
      <c r="N34" s="3"/>
      <c r="O34" s="3"/>
      <c r="P34" s="3" t="s">
        <v>29</v>
      </c>
      <c r="Q34" s="3">
        <v>50.9</v>
      </c>
      <c r="R34" s="3"/>
      <c r="S34" s="3"/>
      <c r="T34" s="3"/>
      <c r="U34" s="3"/>
      <c r="V34" s="3"/>
      <c r="W34" s="3"/>
      <c r="X34" s="3"/>
      <c r="Y34" s="3"/>
    </row>
    <row r="35" spans="1:25" ht="13.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</row>
    <row r="36" spans="1:25" ht="13.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</row>
    <row r="37" spans="1:25" ht="13.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</row>
    <row r="38" spans="1:25" ht="13.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</row>
    <row r="39" spans="1:25" ht="13.5">
      <c r="A39" s="3"/>
      <c r="B39" s="73" t="s">
        <v>13</v>
      </c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</row>
    <row r="40" spans="1:25" ht="13.5">
      <c r="A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</row>
    <row r="41" spans="1:25" ht="13.5">
      <c r="A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</row>
    <row r="42" spans="1:25" ht="13.5">
      <c r="A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</row>
    <row r="43" spans="1:25" ht="13.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</row>
    <row r="44" spans="1:25" ht="13.5">
      <c r="A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</row>
    <row r="45" spans="1:25" ht="13.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</row>
    <row r="46" spans="1:25" ht="13.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</row>
    <row r="47" spans="1:25" ht="13.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</row>
    <row r="48" spans="1:25" ht="13.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ht="13.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</row>
    <row r="50" spans="1:25" ht="13.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</row>
    <row r="51" spans="1:25" ht="13.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ht="13.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  <row r="53" spans="1:25" ht="13.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</row>
    <row r="54" spans="1:25" ht="13.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</row>
    <row r="55" spans="1:25" ht="13.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</row>
    <row r="56" spans="1:25" ht="13.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</row>
    <row r="57" spans="1:25" ht="13.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</row>
    <row r="58" spans="1:25" ht="13.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</row>
    <row r="59" spans="1:25" ht="13.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</row>
    <row r="60" spans="1:25" ht="13.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</row>
    <row r="61" spans="1:25" ht="13.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</row>
    <row r="62" spans="1:25" ht="13.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</row>
    <row r="63" spans="1:25" ht="13.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</row>
    <row r="64" spans="1:25" ht="13.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</row>
    <row r="65" spans="1:25" ht="13.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</row>
    <row r="66" spans="1:25" ht="13.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</row>
    <row r="67" spans="1:25" ht="13.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</row>
    <row r="68" spans="1:25" ht="13.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</row>
    <row r="69" spans="1:25" ht="13.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</row>
    <row r="70" spans="1:25" ht="13.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</row>
    <row r="71" spans="1:25" ht="13.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</row>
    <row r="72" spans="1:25" ht="13.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</row>
    <row r="73" spans="1:25" ht="13.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</row>
    <row r="74" spans="1:25" ht="13.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</row>
    <row r="75" spans="1:25" ht="13.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</row>
    <row r="76" spans="1:25" ht="13.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</row>
    <row r="77" spans="1:25" ht="13.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</row>
    <row r="78" spans="1:25" ht="13.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</row>
    <row r="79" spans="1:25" ht="13.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</row>
    <row r="80" spans="1:25" ht="13.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</row>
    <row r="81" spans="1:25" ht="13.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</row>
    <row r="82" spans="1:25" ht="13.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</row>
    <row r="83" spans="1:25" ht="13.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</row>
    <row r="84" spans="1:25" ht="13.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</row>
    <row r="85" spans="1:25" ht="13.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</row>
    <row r="86" spans="1:25" ht="13.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</row>
    <row r="87" spans="1:25" ht="13.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</row>
    <row r="88" spans="1:25" ht="13.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</row>
    <row r="89" spans="1:25" ht="13.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</row>
    <row r="90" spans="1:25" ht="13.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</row>
    <row r="91" spans="1:25" ht="13.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</row>
    <row r="92" spans="1:25" ht="13.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</row>
    <row r="93" spans="1:25" ht="13.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</row>
    <row r="94" spans="1:25" ht="13.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</row>
    <row r="95" spans="1:25" ht="13.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</row>
    <row r="96" spans="1:25" ht="13.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</row>
    <row r="97" spans="1:25" ht="13.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</row>
    <row r="98" spans="1:25" ht="13.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</sheetData>
  <sheetProtection/>
  <mergeCells count="8">
    <mergeCell ref="A5:A10"/>
    <mergeCell ref="B5:G7"/>
    <mergeCell ref="B8:B10"/>
    <mergeCell ref="C8:C10"/>
    <mergeCell ref="D8:D10"/>
    <mergeCell ref="E8:E10"/>
    <mergeCell ref="F8:F10"/>
    <mergeCell ref="G8:G10"/>
  </mergeCells>
  <printOptions/>
  <pageMargins left="0.7874015748031497" right="0.6299212598425197" top="0.984251968503937" bottom="0.984251968503937" header="0.5118110236220472" footer="0.5118110236220472"/>
  <pageSetup firstPageNumber="87" useFirstPageNumber="1" horizontalDpi="600" verticalDpi="600" orientation="portrait" paperSize="9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zoomScaleSheetLayoutView="100" zoomScalePageLayoutView="0" workbookViewId="0" topLeftCell="A1">
      <selection activeCell="G17" sqref="G17"/>
    </sheetView>
  </sheetViews>
  <sheetFormatPr defaultColWidth="9.00390625" defaultRowHeight="13.5"/>
  <cols>
    <col min="1" max="1" width="5.875" style="7" customWidth="1"/>
    <col min="2" max="2" width="6.75390625" style="7" customWidth="1"/>
    <col min="3" max="3" width="8.00390625" style="7" customWidth="1"/>
    <col min="4" max="4" width="9.00390625" style="7" customWidth="1"/>
    <col min="5" max="20" width="5.75390625" style="7" customWidth="1"/>
    <col min="21" max="16384" width="9.00390625" style="7" customWidth="1"/>
  </cols>
  <sheetData>
    <row r="1" spans="1:12" ht="18.75">
      <c r="A1" s="6" t="s">
        <v>30</v>
      </c>
      <c r="C1" s="8"/>
      <c r="F1" s="9"/>
      <c r="G1" s="9"/>
      <c r="H1" s="10"/>
      <c r="I1" s="10"/>
      <c r="J1" s="10"/>
      <c r="K1" s="10"/>
      <c r="L1" s="10"/>
    </row>
    <row r="2" spans="1:10" ht="13.5">
      <c r="A2" s="7" t="s">
        <v>31</v>
      </c>
      <c r="C2" s="8"/>
      <c r="J2" s="11"/>
    </row>
    <row r="3" spans="2:18" ht="15" thickBot="1">
      <c r="B3" s="12"/>
      <c r="C3" s="13"/>
      <c r="D3" s="14"/>
      <c r="R3" s="7" t="s">
        <v>32</v>
      </c>
    </row>
    <row r="4" spans="1:20" ht="29.25" customHeight="1">
      <c r="A4" s="102" t="s">
        <v>33</v>
      </c>
      <c r="B4" s="104" t="s">
        <v>34</v>
      </c>
      <c r="C4" s="15" t="s">
        <v>35</v>
      </c>
      <c r="D4" s="16" t="s">
        <v>36</v>
      </c>
      <c r="E4" s="110" t="s">
        <v>37</v>
      </c>
      <c r="F4" s="110"/>
      <c r="G4" s="111" t="s">
        <v>38</v>
      </c>
      <c r="H4" s="113"/>
      <c r="I4" s="111" t="s">
        <v>39</v>
      </c>
      <c r="J4" s="110"/>
      <c r="K4" s="114" t="s">
        <v>40</v>
      </c>
      <c r="L4" s="115"/>
      <c r="M4" s="110" t="s">
        <v>41</v>
      </c>
      <c r="N4" s="110"/>
      <c r="O4" s="111" t="s">
        <v>42</v>
      </c>
      <c r="P4" s="113"/>
      <c r="Q4" s="111" t="s">
        <v>43</v>
      </c>
      <c r="R4" s="113"/>
      <c r="S4" s="111" t="s">
        <v>44</v>
      </c>
      <c r="T4" s="112"/>
    </row>
    <row r="5" spans="1:20" ht="39" customHeight="1" thickBot="1">
      <c r="A5" s="103"/>
      <c r="B5" s="105"/>
      <c r="C5" s="17" t="s">
        <v>45</v>
      </c>
      <c r="D5" s="18" t="s">
        <v>46</v>
      </c>
      <c r="E5" s="19" t="s">
        <v>45</v>
      </c>
      <c r="F5" s="20" t="s">
        <v>46</v>
      </c>
      <c r="G5" s="21" t="s">
        <v>45</v>
      </c>
      <c r="H5" s="22" t="s">
        <v>46</v>
      </c>
      <c r="I5" s="21" t="s">
        <v>45</v>
      </c>
      <c r="J5" s="20" t="s">
        <v>46</v>
      </c>
      <c r="K5" s="21" t="s">
        <v>45</v>
      </c>
      <c r="L5" s="22" t="s">
        <v>46</v>
      </c>
      <c r="M5" s="19" t="s">
        <v>45</v>
      </c>
      <c r="N5" s="20" t="s">
        <v>46</v>
      </c>
      <c r="O5" s="21" t="s">
        <v>45</v>
      </c>
      <c r="P5" s="22" t="s">
        <v>46</v>
      </c>
      <c r="Q5" s="21" t="s">
        <v>45</v>
      </c>
      <c r="R5" s="22" t="s">
        <v>46</v>
      </c>
      <c r="S5" s="21" t="s">
        <v>45</v>
      </c>
      <c r="T5" s="23" t="s">
        <v>46</v>
      </c>
    </row>
    <row r="6" spans="1:20" ht="29.25" customHeight="1">
      <c r="A6" s="106" t="s">
        <v>47</v>
      </c>
      <c r="B6" s="24" t="s">
        <v>48</v>
      </c>
      <c r="C6" s="25">
        <v>3</v>
      </c>
      <c r="D6" s="26">
        <v>30</v>
      </c>
      <c r="E6" s="27"/>
      <c r="F6" s="28">
        <v>7</v>
      </c>
      <c r="G6" s="29"/>
      <c r="H6" s="30">
        <v>4</v>
      </c>
      <c r="I6" s="29"/>
      <c r="J6" s="28">
        <v>4</v>
      </c>
      <c r="K6" s="29"/>
      <c r="L6" s="30">
        <v>1</v>
      </c>
      <c r="M6" s="27"/>
      <c r="N6" s="28">
        <v>3</v>
      </c>
      <c r="O6" s="29">
        <v>1</v>
      </c>
      <c r="P6" s="30">
        <v>4</v>
      </c>
      <c r="Q6" s="29">
        <v>1</v>
      </c>
      <c r="R6" s="30">
        <v>4</v>
      </c>
      <c r="S6" s="29">
        <v>1</v>
      </c>
      <c r="T6" s="26">
        <f>D6-(F6+H6+J6+L6+N6+P6+R6)</f>
        <v>3</v>
      </c>
    </row>
    <row r="7" spans="1:20" ht="29.25" customHeight="1">
      <c r="A7" s="107"/>
      <c r="B7" s="31" t="s">
        <v>49</v>
      </c>
      <c r="C7" s="25">
        <v>3</v>
      </c>
      <c r="D7" s="26">
        <v>36</v>
      </c>
      <c r="E7" s="27"/>
      <c r="F7" s="28">
        <v>8</v>
      </c>
      <c r="G7" s="29"/>
      <c r="H7" s="30">
        <v>6</v>
      </c>
      <c r="I7" s="29"/>
      <c r="J7" s="28">
        <v>4</v>
      </c>
      <c r="K7" s="29"/>
      <c r="L7" s="30">
        <v>3</v>
      </c>
      <c r="M7" s="27"/>
      <c r="N7" s="28">
        <v>4</v>
      </c>
      <c r="O7" s="29">
        <v>3</v>
      </c>
      <c r="P7" s="30">
        <v>5</v>
      </c>
      <c r="Q7" s="29"/>
      <c r="R7" s="30">
        <v>2</v>
      </c>
      <c r="S7" s="29"/>
      <c r="T7" s="26">
        <f>D7-(F7+H7+J7+L7+N7+P7+R7)</f>
        <v>4</v>
      </c>
    </row>
    <row r="8" spans="1:20" ht="29.25" customHeight="1">
      <c r="A8" s="107"/>
      <c r="B8" s="24" t="s">
        <v>50</v>
      </c>
      <c r="C8" s="32">
        <v>1</v>
      </c>
      <c r="D8" s="33">
        <v>30</v>
      </c>
      <c r="E8" s="34"/>
      <c r="F8" s="35">
        <v>8</v>
      </c>
      <c r="G8" s="36"/>
      <c r="H8" s="37">
        <v>4</v>
      </c>
      <c r="I8" s="36"/>
      <c r="J8" s="35">
        <v>6</v>
      </c>
      <c r="K8" s="36"/>
      <c r="L8" s="37"/>
      <c r="M8" s="34"/>
      <c r="N8" s="35">
        <v>6</v>
      </c>
      <c r="O8" s="36"/>
      <c r="P8" s="37">
        <v>3</v>
      </c>
      <c r="Q8" s="36">
        <v>1</v>
      </c>
      <c r="R8" s="37">
        <v>1</v>
      </c>
      <c r="S8" s="36"/>
      <c r="T8" s="33">
        <f>D8-(F8+H8+J8+L8+N8+P8+R8)</f>
        <v>2</v>
      </c>
    </row>
    <row r="9" spans="1:20" ht="29.25" customHeight="1">
      <c r="A9" s="107"/>
      <c r="B9" s="38" t="s">
        <v>51</v>
      </c>
      <c r="C9" s="39"/>
      <c r="D9" s="40">
        <v>27</v>
      </c>
      <c r="E9" s="41"/>
      <c r="F9" s="42">
        <v>6</v>
      </c>
      <c r="G9" s="43"/>
      <c r="H9" s="44">
        <v>4</v>
      </c>
      <c r="I9" s="43"/>
      <c r="J9" s="42">
        <v>2</v>
      </c>
      <c r="K9" s="43"/>
      <c r="L9" s="44">
        <v>1</v>
      </c>
      <c r="M9" s="41"/>
      <c r="N9" s="42">
        <v>6</v>
      </c>
      <c r="O9" s="43"/>
      <c r="P9" s="44">
        <v>2</v>
      </c>
      <c r="Q9" s="43"/>
      <c r="R9" s="44">
        <v>5</v>
      </c>
      <c r="S9" s="43"/>
      <c r="T9" s="40">
        <f>D9-(F9+H9+J9+L9+N9+P9+R9)</f>
        <v>1</v>
      </c>
    </row>
    <row r="10" spans="1:20" ht="29.25" customHeight="1" thickBot="1">
      <c r="A10" s="108"/>
      <c r="B10" s="45" t="s">
        <v>52</v>
      </c>
      <c r="C10" s="46"/>
      <c r="D10" s="47">
        <v>28</v>
      </c>
      <c r="E10" s="48"/>
      <c r="F10" s="49">
        <v>6</v>
      </c>
      <c r="G10" s="50"/>
      <c r="H10" s="49">
        <v>5</v>
      </c>
      <c r="I10" s="50"/>
      <c r="J10" s="49">
        <v>2</v>
      </c>
      <c r="K10" s="50"/>
      <c r="L10" s="49">
        <v>1</v>
      </c>
      <c r="M10" s="50"/>
      <c r="N10" s="49">
        <v>7</v>
      </c>
      <c r="O10" s="50"/>
      <c r="P10" s="49">
        <v>4</v>
      </c>
      <c r="Q10" s="50"/>
      <c r="R10" s="49">
        <v>2</v>
      </c>
      <c r="S10" s="50"/>
      <c r="T10" s="47">
        <f>D10-(F10+H10+J10+L10+N10+P10+R10)</f>
        <v>1</v>
      </c>
    </row>
    <row r="11" spans="1:20" ht="29.25" customHeight="1">
      <c r="A11" s="51"/>
      <c r="B11" s="52"/>
      <c r="C11" s="53" t="s">
        <v>53</v>
      </c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5"/>
    </row>
    <row r="12" spans="1:20" ht="29.25" customHeight="1">
      <c r="A12" s="56"/>
      <c r="B12" s="57"/>
      <c r="C12" s="109" t="s">
        <v>54</v>
      </c>
      <c r="D12" s="109"/>
      <c r="E12" s="109"/>
      <c r="F12" s="109"/>
      <c r="G12" s="109"/>
      <c r="H12" s="109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</row>
    <row r="13" spans="3:20" ht="14.25">
      <c r="C13" s="58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</row>
  </sheetData>
  <sheetProtection/>
  <mergeCells count="12">
    <mergeCell ref="S4:T4"/>
    <mergeCell ref="G4:H4"/>
    <mergeCell ref="I4:J4"/>
    <mergeCell ref="K4:L4"/>
    <mergeCell ref="M4:N4"/>
    <mergeCell ref="Q4:R4"/>
    <mergeCell ref="O4:P4"/>
    <mergeCell ref="A4:A5"/>
    <mergeCell ref="B4:B5"/>
    <mergeCell ref="A6:A10"/>
    <mergeCell ref="C12:H12"/>
    <mergeCell ref="E4:F4"/>
  </mergeCells>
  <conditionalFormatting sqref="D6:T11 C6:C10">
    <cfRule type="cellIs" priority="1" dxfId="0" operator="equal" stopIfTrue="1">
      <formula>0</formula>
    </cfRule>
  </conditionalFormatting>
  <printOptions/>
  <pageMargins left="0.7874015748031497" right="0.7874015748031497" top="0.984251968503937" bottom="0.984251968503937" header="0.5118110236220472" footer="0.5118110236220472"/>
  <pageSetup firstPageNumber="88" useFirstPageNumber="1" horizontalDpi="600" verticalDpi="600" orientation="portrait" paperSize="9" scale="70" r:id="rId2"/>
  <headerFooter alignWithMargins="0">
    <oddFooter>&amp;C&amp;P</oddFooter>
  </headerFooter>
  <colBreaks count="1" manualBreakCount="1">
    <brk id="2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栃木県</cp:lastModifiedBy>
  <cp:lastPrinted>2008-02-15T04:35:17Z</cp:lastPrinted>
  <dcterms:created xsi:type="dcterms:W3CDTF">2008-01-28T08:34:44Z</dcterms:created>
  <dcterms:modified xsi:type="dcterms:W3CDTF">2008-03-03T00:27:38Z</dcterms:modified>
  <cp:category/>
  <cp:version/>
  <cp:contentType/>
  <cp:contentStatus/>
</cp:coreProperties>
</file>