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230" windowHeight="5910" activeTab="0"/>
  </bookViews>
  <sheets>
    <sheet name="HP掲載用" sheetId="1" r:id="rId1"/>
    <sheet name="栃木県⇔センター" sheetId="2" r:id="rId2"/>
  </sheets>
  <definedNames>
    <definedName name="_xlfn.SUMIFS" hidden="1">#NAME?</definedName>
    <definedName name="_xlnm.Print_Area" localSheetId="0">'HP掲載用'!$B$2:$L$494</definedName>
    <definedName name="_xlnm.Print_Area" localSheetId="1">'栃木県⇔センター'!$B$2:$P$494</definedName>
    <definedName name="_xlnm.Print_Titles" localSheetId="0">'HP掲載用'!$2:$4</definedName>
    <definedName name="_xlnm.Print_Titles" localSheetId="1">'栃木県⇔センター'!$2:$4</definedName>
  </definedNames>
  <calcPr fullCalcOnLoad="1"/>
</workbook>
</file>

<file path=xl/sharedStrings.xml><?xml version="1.0" encoding="utf-8"?>
<sst xmlns="http://schemas.openxmlformats.org/spreadsheetml/2006/main" count="1178" uniqueCount="587">
  <si>
    <t>急速又は普通</t>
  </si>
  <si>
    <t>那珂川町</t>
  </si>
  <si>
    <t>高根沢町</t>
  </si>
  <si>
    <t>塩谷町</t>
  </si>
  <si>
    <t>野木町</t>
  </si>
  <si>
    <t>壬生町</t>
  </si>
  <si>
    <t>芳賀町</t>
  </si>
  <si>
    <t>市貝町</t>
  </si>
  <si>
    <t>茂木町</t>
  </si>
  <si>
    <t>益子町</t>
  </si>
  <si>
    <t>上三川町</t>
  </si>
  <si>
    <t>下野市</t>
  </si>
  <si>
    <t>那須烏山市</t>
  </si>
  <si>
    <t>さくら市</t>
  </si>
  <si>
    <t>矢板市</t>
  </si>
  <si>
    <t>大田原市</t>
  </si>
  <si>
    <t>真岡市</t>
  </si>
  <si>
    <t>小山市</t>
  </si>
  <si>
    <t>鹿沼市</t>
  </si>
  <si>
    <t>佐野市</t>
  </si>
  <si>
    <t>栃木市</t>
  </si>
  <si>
    <t>足利市</t>
  </si>
  <si>
    <t>宇都宮市</t>
  </si>
  <si>
    <t>那須町</t>
  </si>
  <si>
    <t>那須塩原市</t>
  </si>
  <si>
    <t>日光市</t>
  </si>
  <si>
    <t>国道119号線の日光市山内から西原交差点（宇都宮市西原町）沿い
国道121号線の福島県境（日光市横川）から七井中央交差点（芳賀郡益子町）沿い
国道123号線の平松町交差点（宇都宮市宿郷町）から茨城県境（芳賀郡茂木町飯野）沿い
国道293号線の茨城県境（那須郡那珂川町富山）から公設市場前交差点（足利市堀込町）沿い
国道408号線の茨城県境（真岡市久下田）から宝積寺交差点（塩谷郡高根沢町宝積寺）沿い</t>
  </si>
  <si>
    <t>国道4号線の茨城県境（下都賀郡野木町野木）から福島県境（那須郡那須町豊原乙）沿い
国道新4号線の茨城県境（小山市東野田）から平出工業団地交差点（宇都宮市平出工業団地）沿い
国道50号線の群馬県境（足利市南大町）から茨城県境（小山市雨ヶ谷新田）沿い</t>
  </si>
  <si>
    <t>設置場所</t>
  </si>
  <si>
    <t>充電器の種類・基数</t>
  </si>
  <si>
    <t>道の駅　もてぎ
　　(茂木町大字茂木1090-1)</t>
  </si>
  <si>
    <t>道の駅　にのみや
　　(真岡市久下田2204-1)</t>
  </si>
  <si>
    <t>道の駅　湯の香しおばら
　　(那須塩原市関谷442)</t>
  </si>
  <si>
    <t>道の駅　那須高原友愛の森
　　(那須町大字高久乙593-8)</t>
  </si>
  <si>
    <t>道の駅　明治の森・黒磯
　　(那須塩原市青木27)</t>
  </si>
  <si>
    <t>道の駅　ばとう
　　(那珂川町北向田183-1)</t>
  </si>
  <si>
    <t>道の駅　東山道伊王野
　　(那須町大字伊王野459)</t>
  </si>
  <si>
    <t>道の駅　きつれがわ
　　(さくら市喜連川4145-10)</t>
  </si>
  <si>
    <t>道の駅　どまんなかたぬま
　　(佐野市吉水町366-2)</t>
  </si>
  <si>
    <t>道の駅　はが
　　(芳賀町大字祖母井842-1)</t>
  </si>
  <si>
    <t>道の駅　那須与一の郷
　　(大田原市南金丸1584-6)</t>
  </si>
  <si>
    <t>道の駅　那須野が原博物館
　　(那須塩原市三島5-1)</t>
  </si>
  <si>
    <t>道の駅　みかも
　　(栃木市藤岡町大田和678)</t>
  </si>
  <si>
    <t>道の駅　思川
　　(小山市大字下国府塚25-1)</t>
  </si>
  <si>
    <t>道の駅　湯西川
　　(日光市西川478-1)</t>
  </si>
  <si>
    <t>道の駅　みぶ
　　(壬生町大字国谷1870-2)</t>
  </si>
  <si>
    <t>道の駅　にしかた
　　(栃木市西方町元369-1)</t>
  </si>
  <si>
    <t>道の駅　しもつけ
　　(下野市薬師寺41番地)</t>
  </si>
  <si>
    <t>道の駅　やいた
　　(矢板市矢板114-1)</t>
  </si>
  <si>
    <t>道の駅　湧水の郷しおや
　　(塩谷町大字船生3727-3)</t>
  </si>
  <si>
    <t>道の駅　うつのみや　ろまんちっく村
　　(宇都宮市新里町丙254)</t>
  </si>
  <si>
    <t>№
（通し番号）</t>
  </si>
  <si>
    <t>栃木県のビジョンリスト（栃木県⇔センター）</t>
  </si>
  <si>
    <t>No
（通し番号）</t>
  </si>
  <si>
    <t>設置場所の指定方法</t>
  </si>
  <si>
    <t>栃木県のビジョンリスト　</t>
  </si>
  <si>
    <t>急速充電器</t>
  </si>
  <si>
    <t>普通充電器</t>
  </si>
  <si>
    <t>管理№</t>
  </si>
  <si>
    <t>管理№
付与日</t>
  </si>
  <si>
    <t>充電器の
種類</t>
  </si>
  <si>
    <t>充電器の
基数</t>
  </si>
  <si>
    <t>設置場所／設置住所</t>
  </si>
  <si>
    <t>備　　考</t>
  </si>
  <si>
    <t>充電器の種類・基数等</t>
  </si>
  <si>
    <r>
      <t xml:space="preserve">管理NO
</t>
    </r>
    <r>
      <rPr>
        <sz val="11"/>
        <color indexed="9"/>
        <rFont val="ＭＳ ゴシック"/>
        <family val="3"/>
      </rPr>
      <t>（自治体様記入）</t>
    </r>
  </si>
  <si>
    <r>
      <t xml:space="preserve">管理NO付与日
</t>
    </r>
    <r>
      <rPr>
        <sz val="11"/>
        <color indexed="9"/>
        <rFont val="ＭＳ ゴシック"/>
        <family val="3"/>
      </rPr>
      <t>（自治体様記入）</t>
    </r>
  </si>
  <si>
    <t>充電器の
種類</t>
  </si>
  <si>
    <t>充電器の
基数</t>
  </si>
  <si>
    <t>設置場所/設置住所</t>
  </si>
  <si>
    <t>申請者
（自治体様使用欄）</t>
  </si>
  <si>
    <t>管理者
（自治体様使用欄）</t>
  </si>
  <si>
    <r>
      <t xml:space="preserve">申請書
到着日
</t>
    </r>
    <r>
      <rPr>
        <sz val="11"/>
        <color indexed="9"/>
        <rFont val="ＭＳ ゴシック"/>
        <family val="3"/>
      </rPr>
      <t>（センター記入</t>
    </r>
    <r>
      <rPr>
        <sz val="12"/>
        <color indexed="9"/>
        <rFont val="ＭＳ ゴシック"/>
        <family val="3"/>
      </rPr>
      <t>）</t>
    </r>
  </si>
  <si>
    <r>
      <t xml:space="preserve">交付決定
通知発行日
</t>
    </r>
    <r>
      <rPr>
        <sz val="11"/>
        <color indexed="9"/>
        <rFont val="ＭＳ ゴシック"/>
        <family val="3"/>
      </rPr>
      <t>（センター記入）</t>
    </r>
  </si>
  <si>
    <r>
      <t xml:space="preserve">補助金額
決定通知発行日
</t>
    </r>
    <r>
      <rPr>
        <sz val="11"/>
        <color indexed="9"/>
        <rFont val="ＭＳ ゴシック"/>
        <family val="3"/>
      </rPr>
      <t>（センター記入）</t>
    </r>
  </si>
  <si>
    <t>栃木-0001</t>
  </si>
  <si>
    <t>日光市足尾総合支所／日光市足尾町通洞8番2号</t>
  </si>
  <si>
    <t>No</t>
  </si>
  <si>
    <t>湯けむりまごころの宿　一心館／日光市鬼怒川温泉滝542-3</t>
  </si>
  <si>
    <t>道の駅「東山道伊王野」／那須郡那須町大字伊王野459</t>
  </si>
  <si>
    <t>中嶋勝治</t>
  </si>
  <si>
    <t>栃木-0003</t>
  </si>
  <si>
    <t>栃木-0004</t>
  </si>
  <si>
    <t>オートバックス宇都宮南店／宇都宮市宮の内2-1300</t>
  </si>
  <si>
    <t>栃木-0005</t>
  </si>
  <si>
    <t>スーパーオートバックス小山／小山市西城南7丁目2-4</t>
  </si>
  <si>
    <t>平一幸</t>
  </si>
  <si>
    <t>栃木-0006</t>
  </si>
  <si>
    <t>星野自動車整備工場／矢板市針生333-16</t>
  </si>
  <si>
    <t>星野靖之</t>
  </si>
  <si>
    <t>栃木-0007</t>
  </si>
  <si>
    <t>道の駅「にしかた」／栃木市西方町元369番地1</t>
  </si>
  <si>
    <t>田中典行</t>
  </si>
  <si>
    <t>栃木-0008</t>
  </si>
  <si>
    <t>栃木-0009</t>
  </si>
  <si>
    <t>東日本三菱自動車販売　宇都宮総合グラウンド店／宇都宮市西川田南2丁目2番1号</t>
  </si>
  <si>
    <t>東日本三菱自動車販売　日光森友店／日光市森友575番地</t>
  </si>
  <si>
    <t>栃木-0010</t>
  </si>
  <si>
    <t>東日本三菱自動車販売　佐野店／佐野市免鳥町303番地</t>
  </si>
  <si>
    <t>石原幸雄</t>
  </si>
  <si>
    <t>栃木-0011</t>
  </si>
  <si>
    <t>栃木-0012</t>
  </si>
  <si>
    <t>太平記館／足利市伊勢町3丁目6-4</t>
  </si>
  <si>
    <t>栃木-0013</t>
  </si>
  <si>
    <t>丸和ホンダ／栃木市箱森町39-17</t>
  </si>
  <si>
    <t>宮パーツ本社／宇都宮市八千代1-14-10</t>
  </si>
  <si>
    <t>栃木-0014</t>
  </si>
  <si>
    <t>豊浦電機商会／那須塩原市松浦町121-121</t>
  </si>
  <si>
    <t>栃木-0015</t>
  </si>
  <si>
    <t>タイヤ館矢板／矢板市中直沢376-7</t>
  </si>
  <si>
    <t>国道120号線の神橋交差点（日光市山内）から群馬県境（日光市湯元）沿い
国道122号線の神橋交差点（日光市山内）から群馬県境（日光市足尾町）沿い
国道294号線の茨城県境（真岡市久下田）から福島県境（那須郡那須町寄居）沿い
国道352号線の福島県境（日光市横川）から上三川交差点（河内郡上三川町下蒲生）沿い
国道400号線の茨城県境（那須郡那珂川町富山）から福島県境（日光市横川）沿い
国道407号線の南大町交差点（足利市南大町）から群馬県境（足利市南大町）沿い
国道461号線の七本桜交差点（日光市今市）から茨城県境（那須郡那珂川町盛泉）沿い</t>
  </si>
  <si>
    <t>栃木-0016</t>
  </si>
  <si>
    <t>コンセーレ／宇都宮市駒生1-1-6</t>
  </si>
  <si>
    <t>コンセーレ／宇都宮市駒生1-1-6</t>
  </si>
  <si>
    <t>栃木-0019</t>
  </si>
  <si>
    <t>栃木-0020</t>
  </si>
  <si>
    <t>ホテル丸冶／宇都宮市泉町1-22</t>
  </si>
  <si>
    <t>栃木-0021</t>
  </si>
  <si>
    <t>日産プリンス栃木販売　宇都宮細谷店／宇都宮市細谷町317-2</t>
  </si>
  <si>
    <t>栃木-0022</t>
  </si>
  <si>
    <t>日光星の宿／日光市上鉢石1115番地</t>
  </si>
  <si>
    <t>栃木-0023</t>
  </si>
  <si>
    <t>元泉館／那須塩原市湯本塩原101</t>
  </si>
  <si>
    <t>栃木-0025</t>
  </si>
  <si>
    <t>光雲荘／那須塩原市塩原2340-1</t>
  </si>
  <si>
    <t>栃木-0026</t>
  </si>
  <si>
    <t>ホテル三吉野別館／佐野市富岡町324</t>
  </si>
  <si>
    <t>栃木-0027</t>
  </si>
  <si>
    <t>ホテル松屋／那須塩原市塩原168</t>
  </si>
  <si>
    <t>栃木-0028</t>
  </si>
  <si>
    <t>奥塩原高原ホテル／那須塩原市湯本塩原113-4</t>
  </si>
  <si>
    <t>栃木-0029</t>
  </si>
  <si>
    <t>ホテル湖上苑／日光市中宮祠2478</t>
  </si>
  <si>
    <t>栃木-0030</t>
  </si>
  <si>
    <t>懐かし家風和里／日光市本町9番地</t>
  </si>
  <si>
    <t>栃木-0031</t>
  </si>
  <si>
    <t>ホテルナチュラルガーデン日光／日光市花石町1825-3</t>
  </si>
  <si>
    <t>栃木-0032</t>
  </si>
  <si>
    <t>鬼怒川温泉ホテル／日光市鬼怒川温泉滝545</t>
  </si>
  <si>
    <t>栃木-0037</t>
  </si>
  <si>
    <t>栃木-0035</t>
  </si>
  <si>
    <t>ホテルサンシャイン益子舘／芳賀郡益子町大字益子243-3</t>
  </si>
  <si>
    <t>黒子松屋／鹿沼市深程1666</t>
  </si>
  <si>
    <t>栃木-0034</t>
  </si>
  <si>
    <t>日産プリンス栃木販売　鹿沼店／鹿沼市茂呂2521-7</t>
  </si>
  <si>
    <t>栃木-0033</t>
  </si>
  <si>
    <t>日産プリンス栃木販売　黒磯店／那須塩原市豊住町78-79</t>
  </si>
  <si>
    <t>栃木-0038</t>
  </si>
  <si>
    <t>鬼怒川金谷ホテル／日光市鬼怒川温泉大原1394</t>
  </si>
  <si>
    <t>栃木-0039</t>
  </si>
  <si>
    <t>渓雲閣／那須塩原市湯本塩原37</t>
  </si>
  <si>
    <t>栃木-0040</t>
  </si>
  <si>
    <t>湯荘白樺／那須塩原市湯本塩原14</t>
  </si>
  <si>
    <t>栃木-0041</t>
  </si>
  <si>
    <t>旅の宿丸京／日光市鬼怒川温泉大原1388-3</t>
  </si>
  <si>
    <t>栃木-0044</t>
  </si>
  <si>
    <t>カーリサイクルホソノ駐車場／小山市大字中久喜1519-5</t>
  </si>
  <si>
    <t>栃木-0046</t>
  </si>
  <si>
    <t>日光金谷ホテル／日光市上鉢石町1300番地</t>
  </si>
  <si>
    <t>栃木-0048</t>
  </si>
  <si>
    <t>中禅寺湖金谷ホテル／日光市中宮祠2482</t>
  </si>
  <si>
    <t>栃木-0050</t>
  </si>
  <si>
    <t>ゆ宿　美や川／日光市湯元2514-1</t>
  </si>
  <si>
    <t>栃木-0051</t>
  </si>
  <si>
    <t>松川屋那須高原ホテル／那須郡那須町大字湯本252</t>
  </si>
  <si>
    <t>栃木-0052</t>
  </si>
  <si>
    <t>ホテルエピナール那須／那須郡那須町大字高久丙1番地</t>
  </si>
  <si>
    <t>栃木-0053</t>
  </si>
  <si>
    <t>奥日光ゆの森／日光市湯元温泉</t>
  </si>
  <si>
    <t>栃木-0054</t>
  </si>
  <si>
    <t>ホテルウェリィスミヨシ／矢板市扇町1-13-4</t>
  </si>
  <si>
    <t>栃木-0055</t>
  </si>
  <si>
    <t>石橋ビジネスホテル／下野市下古山3332</t>
  </si>
  <si>
    <t>カーウォッシュ２１えそじま店／宇都宮市江曽島町字関道1162</t>
  </si>
  <si>
    <t>栃木-0056</t>
  </si>
  <si>
    <t>栃木-0057</t>
  </si>
  <si>
    <t>りんどう湖ロイヤルホテル／那須郡那須町大字高久丙字海道下4449-2</t>
  </si>
  <si>
    <t>栃木-0062</t>
  </si>
  <si>
    <t>栃木-0063</t>
  </si>
  <si>
    <t>日産プリンス栃木販売　栃木店／栃木市平柳町3丁目24番22号</t>
  </si>
  <si>
    <t>栃木-0064</t>
  </si>
  <si>
    <t>日産プリンス栃木販売　小山店／小山市神鳥谷1-17-32</t>
  </si>
  <si>
    <t>栃木-0065</t>
  </si>
  <si>
    <t>ビジネスホテル　アジサイ／那須塩原市井口532-7</t>
  </si>
  <si>
    <t>栃木-0066</t>
  </si>
  <si>
    <t>栃木-0067</t>
  </si>
  <si>
    <t>山水閣／那須郡那須町湯本206</t>
  </si>
  <si>
    <t>大丸温泉旅館／那須郡那須町大字湯本269</t>
  </si>
  <si>
    <t>栃木-0068</t>
  </si>
  <si>
    <t>栃木-0069</t>
  </si>
  <si>
    <t>ほてる白河　湯の蔵／日光市鬼怒川温泉滝485</t>
  </si>
  <si>
    <t>栃木-0070</t>
  </si>
  <si>
    <t>彩り湯かしき　花と華／日光市湯西川601</t>
  </si>
  <si>
    <t>栃木-0071</t>
  </si>
  <si>
    <t>ホテルサンバレー那須／那須郡那須町湯本203番地</t>
  </si>
  <si>
    <t>栃木-0072</t>
  </si>
  <si>
    <t>四季味亭ふじや／那須塩原市上塩原675</t>
  </si>
  <si>
    <t>栃木-0024は欠番</t>
  </si>
  <si>
    <t>栃木-0047は欠番</t>
  </si>
  <si>
    <t>栃木-0049は欠番</t>
  </si>
  <si>
    <t>栃木-0073</t>
  </si>
  <si>
    <t>足利銀行鹿沼支店駐車場／鹿沼市石橋町1544</t>
  </si>
  <si>
    <t>栃木-0078</t>
  </si>
  <si>
    <t>グランドホテル愛寿／那須郡那須町大字湯本206-116</t>
  </si>
  <si>
    <t>栃木-0079</t>
  </si>
  <si>
    <t>佐野プレミアム・アウトレット／佐野市越名町2058</t>
  </si>
  <si>
    <t>栃木-0080</t>
  </si>
  <si>
    <t>かんすい苑覚楽／那須塩原市黒磯402-2</t>
  </si>
  <si>
    <t>栃木-0081</t>
  </si>
  <si>
    <t>赤見温泉フィッシングフラワーパーク／佐野市出流原町1236-1</t>
  </si>
  <si>
    <t>栃木-0082</t>
  </si>
  <si>
    <t>とりせん　細谷店／宇都宮市細谷町380</t>
  </si>
  <si>
    <t>栃木-0083</t>
  </si>
  <si>
    <t>ホテル東日本宇都宮/宇都宮市上大曽町４９２－１</t>
  </si>
  <si>
    <t>栃木-0085</t>
  </si>
  <si>
    <t>栃木-0086</t>
  </si>
  <si>
    <t>栃木日産自動車販売㈱真岡店／真岡市長田６１５－１</t>
  </si>
  <si>
    <t>栃木日産自動車販売㈱矢板店／矢板市中９４４－１</t>
  </si>
  <si>
    <t>栃木-0087</t>
  </si>
  <si>
    <t>栃木日産自動車販売㈱宇都宮不動前店／宇都宮市不動前5-1-29</t>
  </si>
  <si>
    <t>栃木日産自動車販売㈱小山店／小山市喜沢713</t>
  </si>
  <si>
    <t>栃木-0084</t>
  </si>
  <si>
    <t>栃木-0088</t>
  </si>
  <si>
    <t>ＯＮＳＥＮＲＹＯＫＡＮ山喜／那須塩原市板室８４４</t>
  </si>
  <si>
    <t>栃木-0017は欠番</t>
  </si>
  <si>
    <t>栃木-0018は欠番</t>
  </si>
  <si>
    <t>栃木-0089</t>
  </si>
  <si>
    <t>栃木-0090</t>
  </si>
  <si>
    <t>ファミリーマートさくら馬場店／さくら市馬場1226番地2</t>
  </si>
  <si>
    <t>ファミリーマートさくら長久保店／さくら市長久保字西原1466番地2</t>
  </si>
  <si>
    <t>栃木-0091</t>
  </si>
  <si>
    <t>ファミリーマート宇都宮下金井町店／宇都宮市下金井町516番地7</t>
  </si>
  <si>
    <t>栃木-0092</t>
  </si>
  <si>
    <t>ファミリーマート宇都宮徳次郎店／宇都宮市新里町丙字熊野堂714-2</t>
  </si>
  <si>
    <t>栃木-0093</t>
  </si>
  <si>
    <t>ファミリーマート宇都宮中岡本店／宇都宮市中岡本町473番地5</t>
  </si>
  <si>
    <t>栃木-0094</t>
  </si>
  <si>
    <t>ファミリーマート宇都宮田野町店／宇都宮市田野町160番地6</t>
  </si>
  <si>
    <t>栃木-0096</t>
  </si>
  <si>
    <t>ファミリーマート塩谷中央店／塩谷郡塩谷町大字船生字沢畑12076</t>
  </si>
  <si>
    <t>栃木-0097</t>
  </si>
  <si>
    <t>ファミリーマート大田原黒羽店／大田原市黒羽向町52番</t>
  </si>
  <si>
    <t>栃木-0098</t>
  </si>
  <si>
    <t>ファミリーマート那須塩原黒磯バイパス店／那須塩原市黒磯28-16</t>
  </si>
  <si>
    <t>栃木-0099</t>
  </si>
  <si>
    <t>ファミリーマート那須塩原井口店／那須塩原市大字井口1176-21</t>
  </si>
  <si>
    <t>栃木-0100</t>
  </si>
  <si>
    <t>ファミリーマート黒磯鍋掛店／那須塩原市鍋掛932-1</t>
  </si>
  <si>
    <t>栃木-0101</t>
  </si>
  <si>
    <t>栃木-0102</t>
  </si>
  <si>
    <t>ファミリーマート那須インター店／那須郡那須町高久甲4008-27、28</t>
  </si>
  <si>
    <t>ファミリーマート那須塩原市二区町店／那須塩原市二区町492-3</t>
  </si>
  <si>
    <t>栃木-0109</t>
  </si>
  <si>
    <t>ファミリーマート日光倉ヶ崎店／日光市倉ヶ崎字南原39番地1</t>
  </si>
  <si>
    <t>栃木-0111</t>
  </si>
  <si>
    <t>ファミリーマート矢板中央店／矢板市中157番地1</t>
  </si>
  <si>
    <t>栃木-0114</t>
  </si>
  <si>
    <t>ファミリーマート大田原野崎店／大田原市下石上2111番地7</t>
  </si>
  <si>
    <t>栃木-0116</t>
  </si>
  <si>
    <t>ファミリーマート野木工業団地／下都賀郡野木町野木107-1</t>
  </si>
  <si>
    <t>栃木-0117</t>
  </si>
  <si>
    <t>ファミリーマート石橋工業団地店／下野市下石橋432-2</t>
  </si>
  <si>
    <t>栃木-0118</t>
  </si>
  <si>
    <t>ファミリーマート国分寺川中子店／下野市川中子3329-492</t>
  </si>
  <si>
    <t>栃木-0120</t>
  </si>
  <si>
    <t>栃木-0121</t>
  </si>
  <si>
    <t>ファミリーマート上三川インター店／河内郡上三川町大字西汗字赤堀1592-14</t>
  </si>
  <si>
    <t>ファミリーマート上三川ゆうきが丘店／河内郡上三川町大字上神主536番地4</t>
  </si>
  <si>
    <t>栃木-0123</t>
  </si>
  <si>
    <t>ファミリーマート佐野小見町店／佐野市小見町332-1</t>
  </si>
  <si>
    <t>栃木-0125</t>
  </si>
  <si>
    <t>ファミリーマート佐野北茂呂町店／佐野市北茂呂町字北茂呂3-3</t>
  </si>
  <si>
    <t>栃木-0126</t>
  </si>
  <si>
    <t>ファミリーマート鹿沼インター店／鹿沼市上石川1453-1</t>
  </si>
  <si>
    <t>栃木-0127</t>
  </si>
  <si>
    <t>ファミリーマート鹿沼仁神堂店／鹿沼市仁神堂町533-137</t>
  </si>
  <si>
    <t>栃木-0128</t>
  </si>
  <si>
    <t>ファミリーマート小山上立木店／小山市大字立木字堂ノ宮634-1</t>
  </si>
  <si>
    <t>栃木-0129</t>
  </si>
  <si>
    <t>ファミリーマート小山南乙女店／小山市南乙女２丁目１番地2</t>
  </si>
  <si>
    <t>栃木-0130</t>
  </si>
  <si>
    <t>ファミリーマート足利伊勢四丁目店／足利市伊勢町四町目18番地1</t>
  </si>
  <si>
    <t>栃木-0131</t>
  </si>
  <si>
    <t>ファミリーマート足利富士見町店／足利市富士見町72番地2</t>
  </si>
  <si>
    <t>栃木-0132</t>
  </si>
  <si>
    <t>ファミリーマート栃木尻内町店／栃木市尻内町155</t>
  </si>
  <si>
    <t>栃木-0134</t>
  </si>
  <si>
    <t>栃木-0135</t>
  </si>
  <si>
    <t>ファミリーマート芳賀西水沼店／芳賀郡芳賀町大字西水沼3023-1</t>
  </si>
  <si>
    <t>栃木-0133</t>
  </si>
  <si>
    <t>栃木-0136</t>
  </si>
  <si>
    <t>株式会社福田屋百貨店インターパーク店／宇都宮市インターパーク6-1-1</t>
  </si>
  <si>
    <t>ファミリーマートベツイ栃木大宮店／栃木市大宮町字竜神前534番地</t>
  </si>
  <si>
    <t>ファミリーマートベツイ栃木大塚店／栃木市大塚町303番地6</t>
  </si>
  <si>
    <t>栃木-0137</t>
  </si>
  <si>
    <t>イオン栃木店／栃木市箱森町37-9</t>
  </si>
  <si>
    <t>栃木-0138</t>
  </si>
  <si>
    <t>イオンモール小山店／小山市中久喜1467-1</t>
  </si>
  <si>
    <t>栃木-0139</t>
  </si>
  <si>
    <t>イオン今市店／日光市豊田79-1</t>
  </si>
  <si>
    <t>栃木-0140</t>
  </si>
  <si>
    <t>イオン佐野新都市店／佐野市高萩町1324-1</t>
  </si>
  <si>
    <t>栃木-0141</t>
  </si>
  <si>
    <t>株式会社カトー本社／宇都宮市大和2-1-1</t>
  </si>
  <si>
    <t>栃木-0143</t>
  </si>
  <si>
    <t>栃木-0144</t>
  </si>
  <si>
    <t>足利カントリークラブ多幸コース／佐野市飛駒町6380番地</t>
  </si>
  <si>
    <t>足利カントリークラブ飛駒コース／佐野市飛駒町4025番地</t>
  </si>
  <si>
    <t>栃木-0145</t>
  </si>
  <si>
    <t>日産プリンス栃木販売株式会社宇都宮店／宇都宮市西原町530</t>
  </si>
  <si>
    <t>栃木-0146</t>
  </si>
  <si>
    <t>かんぽの宿塩原／那須塩原市塩原1256</t>
  </si>
  <si>
    <t>かんぽの宿栃木喜連川温泉／さくら市喜連川5296-1</t>
  </si>
  <si>
    <t>栃木-0147</t>
  </si>
  <si>
    <t>栃木-0148</t>
  </si>
  <si>
    <t>カインズホーム宇都宮平出店／宇都宮市平出町字上野3711番地</t>
  </si>
  <si>
    <t>栃木-0149</t>
  </si>
  <si>
    <t>スーパーオートバックス宇都宮／宇都宮市城東2-25-16</t>
  </si>
  <si>
    <t>那須国際カントリークラブ／那須郡那須町高久丙1792</t>
  </si>
  <si>
    <t>栃木-0151</t>
  </si>
  <si>
    <t>栃木-0152</t>
  </si>
  <si>
    <t>栃木-0153</t>
  </si>
  <si>
    <t>鬼怒川パークホテルズ／日光市鬼怒川温泉大原1409</t>
  </si>
  <si>
    <t>鬼怒川グランドホテル夢の季／日光市鬼怒川温泉大原1021</t>
  </si>
  <si>
    <t>栃木-0154</t>
  </si>
  <si>
    <t>生長の家栃木県教化部／宇都宮市簗瀬町字桶内159-3</t>
  </si>
  <si>
    <t>栃木-0155</t>
  </si>
  <si>
    <t>スーパースポーツゼビオ小山店／小山市駅南町2-30-20</t>
  </si>
  <si>
    <t>栃木-0156</t>
  </si>
  <si>
    <t>スーパースポーツゼビオ足利店／足利市堀込町2485-2</t>
  </si>
  <si>
    <t>栃木-0157</t>
  </si>
  <si>
    <t>蔵の街第１駐車場／栃木市倭町13-1</t>
  </si>
  <si>
    <t>栃木-0158</t>
  </si>
  <si>
    <t>藤井産業株式会社／宇都宮市平出工業団地41-3</t>
  </si>
  <si>
    <t>栃木-0159</t>
  </si>
  <si>
    <t>那須ガーデンアウトレット／那須塩原市塩野崎184-7</t>
  </si>
  <si>
    <t>栃木-0058欠番</t>
  </si>
  <si>
    <t>栃木-0059欠番</t>
  </si>
  <si>
    <t>日光グルマンズ和牛／日光市所野1541-523</t>
  </si>
  <si>
    <t>栃木-0160</t>
  </si>
  <si>
    <t>鬼怒川観光ホテル／日光市鬼怒川温泉滝359-2</t>
  </si>
  <si>
    <t>栃木-0163</t>
  </si>
  <si>
    <t>旧TEPCO塩原ランド／那須塩原市関谷448-4</t>
  </si>
  <si>
    <t>栃木-0164</t>
  </si>
  <si>
    <t>道の駅「明治の森・黒磯」／那須塩原市青木27</t>
  </si>
  <si>
    <t>栃木-0165</t>
  </si>
  <si>
    <t>栃木-0166</t>
  </si>
  <si>
    <t>板室自然遊学センター／那須塩原市百村3090-6</t>
  </si>
  <si>
    <t>塩原温泉湯っ歩の里／那須塩原市塩原602-1</t>
  </si>
  <si>
    <t>栃木-0167</t>
  </si>
  <si>
    <t>ウェルネスの森 那須／那須郡那須町高久甲6437</t>
  </si>
  <si>
    <t>栃木-0168</t>
  </si>
  <si>
    <t>栃木-0169</t>
  </si>
  <si>
    <t>ホンダカーズ両毛　栃木インター店／栃木市野中町199-1</t>
  </si>
  <si>
    <t>ホンダカーズ両毛　足利山川店／足利市山川町830-4</t>
  </si>
  <si>
    <t>栃木-0170</t>
  </si>
  <si>
    <t>小山おいしい広場／小山市萩島沖字45-1</t>
  </si>
  <si>
    <t>栃木-0171</t>
  </si>
  <si>
    <t>㈱ファイブエイトゴルフクラブ／矢板市安沢2180</t>
  </si>
  <si>
    <t>東日本三菱自動車販売㈱　栃木店／栃木市野中町1352-6</t>
  </si>
  <si>
    <t>栃木-0172</t>
  </si>
  <si>
    <t>栃木-0173</t>
  </si>
  <si>
    <t>東日本三菱自動車販売㈱　高根沢店／塩谷郡高根沢町石末2256-1</t>
  </si>
  <si>
    <t>栃木-0174</t>
  </si>
  <si>
    <t>道の駅「やいた」／矢板市矢板114番地1</t>
  </si>
  <si>
    <t>栃木-0175</t>
  </si>
  <si>
    <t>ホンダカーズ両毛　佐野富岡店／佐野市富岡町1400</t>
  </si>
  <si>
    <t>栃木-0176</t>
  </si>
  <si>
    <t>ニトリ　宇都宮平出店／宇都宮市平出町3562</t>
  </si>
  <si>
    <t>栃木-0177</t>
  </si>
  <si>
    <t>ニトリ　小山店／小山市大字喜沢字海道西1369</t>
  </si>
  <si>
    <t>栃木-0178</t>
  </si>
  <si>
    <t>ニトリ　宇都宮鶴田店／宇都宮市鶴田町1235-1</t>
  </si>
  <si>
    <t>ニトリ　宇都宮鶴田店／宇都宮市鶴田町1235-1</t>
  </si>
  <si>
    <t>栃木-0179</t>
  </si>
  <si>
    <t>ニトリ　那須塩原店／那須塩原市東三島２丁目81-10</t>
  </si>
  <si>
    <t>栃木-0180</t>
  </si>
  <si>
    <t>EDO WONDERLAND 日光江戸村／日光市柄倉470-2</t>
  </si>
  <si>
    <t>栃木-0181</t>
  </si>
  <si>
    <t>有限会社タネオカ技巧／日光市川室790-3</t>
  </si>
  <si>
    <t>道の駅　サシバの里いちかい
　　(市貝町大字市塙1270)</t>
  </si>
  <si>
    <t>栃木-0182</t>
  </si>
  <si>
    <t>若松屋／宇都宮市雀の宮1-20-3</t>
  </si>
  <si>
    <t>栃木-0183</t>
  </si>
  <si>
    <t>株式会社ふくみみ／宇都宮市雀の宮1-20-25</t>
  </si>
  <si>
    <t>栃木-0184</t>
  </si>
  <si>
    <t>栃木-0185</t>
  </si>
  <si>
    <t>東日本三菱自動車販売株式会社宇都宮今泉町店／宇都宮市今泉町538-1</t>
  </si>
  <si>
    <t>東日本三菱自動車販売株式会社足利今福店／足利市今福町121-2</t>
  </si>
  <si>
    <t>鬼怒川温泉　若竹の庄／日光市鬼怒川温泉藤原136</t>
  </si>
  <si>
    <t>セブイレブン日光七本桜店／日光市今市1174-2</t>
  </si>
  <si>
    <t>栃木-0187</t>
  </si>
  <si>
    <t>ジョイフル本田宇都宮店／河内郡上三川町磯岡421-1</t>
  </si>
  <si>
    <t>栃木-0188</t>
  </si>
  <si>
    <t>栃木-0189</t>
  </si>
  <si>
    <t>ニトリ佐野店／佐野市高萩町1343-5</t>
  </si>
  <si>
    <t>栃木-0190</t>
  </si>
  <si>
    <t>栃木日産自動車販売㈱烏山店／烏山市興野917-1</t>
  </si>
  <si>
    <t>栃木-0191</t>
  </si>
  <si>
    <t>栃木日産自動車販売㈱佐野高萩店／佐野市高萩町438-3</t>
  </si>
  <si>
    <t>栃木-0192</t>
  </si>
  <si>
    <t>栃木日産自動車販売㈱佐野店／佐野市大橋町2071-6</t>
  </si>
  <si>
    <t>栃木-0193</t>
  </si>
  <si>
    <t>栃木日産自動車販売㈱自治医大店／下野市笹原30-1</t>
  </si>
  <si>
    <t>栃木-0194</t>
  </si>
  <si>
    <t>栃木日産自動車販売㈱壬生店／下都賀郡壬生町安塚843-1</t>
  </si>
  <si>
    <t>栃木-0196</t>
  </si>
  <si>
    <t>ホテルルートイン第2足利／足利市堀込町2460</t>
  </si>
  <si>
    <t>栃木-0197</t>
  </si>
  <si>
    <t>ホテルルートイン宇都宮／宇都宮市御幸町187-1</t>
  </si>
  <si>
    <t>栃木-0198</t>
  </si>
  <si>
    <t>ホテルルートイン佐野藤岡インター／佐野市高萩町379-1</t>
  </si>
  <si>
    <t>栃木-0199</t>
  </si>
  <si>
    <t>ホテルルートイン小山／小山市雨ヶ谷新田71-21</t>
  </si>
  <si>
    <t>栃木-0201</t>
  </si>
  <si>
    <t>栃木-0200</t>
  </si>
  <si>
    <t>ホテルルートイン西那須野／那須塩原市睦105-18</t>
  </si>
  <si>
    <t>栃木-0202</t>
  </si>
  <si>
    <t>ホテルルートイン第2西那須野／那須塩原市東三島2-102-2</t>
  </si>
  <si>
    <t>栃木-0203</t>
  </si>
  <si>
    <t>アイランドホテル&amp;リゾート那須／那須郡那須町寄居字太田393-1</t>
  </si>
  <si>
    <t>栃木-0204</t>
  </si>
  <si>
    <t>湯けむりの里柏屋／日光市川治温泉高原62</t>
  </si>
  <si>
    <t>栃の木カントリークラブ／塩谷郡塩谷町大字東房523</t>
  </si>
  <si>
    <t>栃木-0205</t>
  </si>
  <si>
    <t>栃木-0206</t>
  </si>
  <si>
    <t>ホンダカーズ栃木　不動前店／宇都宮市不動前5-802-1</t>
  </si>
  <si>
    <t>栃木-0207</t>
  </si>
  <si>
    <t>道の駅「那須与一の郷」／大田原市南金丸1584-6</t>
  </si>
  <si>
    <t>栃木-0208</t>
  </si>
  <si>
    <t>日産レンタカー栃木足利店／足利市八椚町1</t>
  </si>
  <si>
    <t>国道120号線の神橋交差点（日光市山内）から群馬県境（日光市湯元）沿い
国道122号線の神橋交差点（日光市山内）から群馬県境（日光市足尾市）沿い
国道294号線の茨城県境（真岡市久下田）から福島県境（那須郡那須町寄居）沿い
国道352号線の福島県境（日光市横川）から上三川交差点（河内郡上三川町下蒲生）沿い
国道400号線の茨城県境（那須郡那珂川町富山）から福島県境（日光市横川）沿い
国道407号線の南大町交差点（足利市南大町）から群馬県境（足利市南大町）沿い
国道461号線の七本桜交差点（日光市今市）から茨城県境（那須郡那珂川町盛泉）沿い</t>
  </si>
  <si>
    <t>栃木-0209</t>
  </si>
  <si>
    <t>(株)那須野ヶ原カントリークラブ／大田原市南金丸2025</t>
  </si>
  <si>
    <t>栃木-0095は欠番</t>
  </si>
  <si>
    <t>栃木-0103は欠番</t>
  </si>
  <si>
    <t>栃木-0105は欠番</t>
  </si>
  <si>
    <t>栃木-0150</t>
  </si>
  <si>
    <t>栃木-0107は欠番</t>
  </si>
  <si>
    <t>栃木-0104は欠番</t>
  </si>
  <si>
    <t>栃木-0106は欠番</t>
  </si>
  <si>
    <t>栃木-0108は欠番</t>
  </si>
  <si>
    <t>栃木-0110は欠番</t>
  </si>
  <si>
    <t>栃木-0115は欠番</t>
  </si>
  <si>
    <t>栃木-0113は欠番</t>
  </si>
  <si>
    <t>栃木-0112は欠番</t>
  </si>
  <si>
    <t>栃木-0119は欠番</t>
  </si>
  <si>
    <t>栃木-0122は欠番</t>
  </si>
  <si>
    <t>栃木-0124は欠番</t>
  </si>
  <si>
    <t>栃木-0195は欠番</t>
  </si>
  <si>
    <t>急速充電器</t>
  </si>
  <si>
    <t>普通充電器</t>
  </si>
  <si>
    <t>合計</t>
  </si>
  <si>
    <t>栃木-0210</t>
  </si>
  <si>
    <t>ホンダカーズ佐野　山辺駅前店／足利市八幡町508-1</t>
  </si>
  <si>
    <t>栃木-0211</t>
  </si>
  <si>
    <t>ホンダカーズ佐野　田島店／佐野市田島町49-1</t>
  </si>
  <si>
    <t>栃木-0060は欠番</t>
  </si>
  <si>
    <t>栃木-0161は欠番</t>
  </si>
  <si>
    <t>栃木-00162は欠番</t>
  </si>
  <si>
    <t>栃木-0076は欠番</t>
  </si>
  <si>
    <t>栃木-0077は欠番</t>
  </si>
  <si>
    <t>栃木-0074は欠番</t>
  </si>
  <si>
    <t>栃木-0075は欠番</t>
  </si>
  <si>
    <t>栃木-0212</t>
  </si>
  <si>
    <t>栃木-0213</t>
  </si>
  <si>
    <t>那須鈑金株式会社／那須塩原市三区町594</t>
  </si>
  <si>
    <t>栃木-0142は欠番</t>
  </si>
  <si>
    <t>栃木-0045は欠番</t>
  </si>
  <si>
    <t>栃木-0036は欠番</t>
  </si>
  <si>
    <t>栃木-0061は欠番</t>
  </si>
  <si>
    <t>栃木-0214</t>
  </si>
  <si>
    <t>すずき内科・循環器科／下野市薬師寺2489-10</t>
  </si>
  <si>
    <t>栃木-0215</t>
  </si>
  <si>
    <t>株式会社東興コーポレーション／宇都宮市中今泉3-28-10</t>
  </si>
  <si>
    <t>栃木-0216</t>
  </si>
  <si>
    <t>栃木-0217</t>
  </si>
  <si>
    <t>栃木-0218</t>
  </si>
  <si>
    <t>絶景一望閣／那須郡那須町湯本157</t>
  </si>
  <si>
    <t>栃木-0219</t>
  </si>
  <si>
    <t>栃木-0220</t>
  </si>
  <si>
    <t>旅館上会津屋／那須塩原市塩原745</t>
  </si>
  <si>
    <t>源美の宿会津屋／那須塩原市塩原733</t>
  </si>
  <si>
    <t>栃木-0221</t>
  </si>
  <si>
    <t>秀山閣佐か茂登／那須塩原市塩原684</t>
  </si>
  <si>
    <t>栃木-0222</t>
  </si>
  <si>
    <t>花の宿松や／日光市藤原19</t>
  </si>
  <si>
    <t>栃木-0223</t>
  </si>
  <si>
    <t>湯西川温泉平家直孫の宿本家伴久／日光市湯西川温泉749</t>
  </si>
  <si>
    <t>栃木-0224</t>
  </si>
  <si>
    <t>日光竹久夢二美術館／日光市鬼怒川温泉柄倉772-1</t>
  </si>
  <si>
    <t>栃木-0225</t>
  </si>
  <si>
    <t>杉ノ郷カントリークラブ／日光市塩野室町1863番地</t>
  </si>
  <si>
    <t>栃木-0226</t>
  </si>
  <si>
    <t>ゆば御膳みやざき／日光市藤原1番地</t>
  </si>
  <si>
    <t>栃木-0227</t>
  </si>
  <si>
    <t>日光ろばたづけ製造本舗森友店／日光市森友751</t>
  </si>
  <si>
    <t>栃木-0228</t>
  </si>
  <si>
    <t>栃木-0229</t>
  </si>
  <si>
    <t>栃木-0230</t>
  </si>
  <si>
    <t>東花ホテル／宇都宮市簗瀬町1762</t>
  </si>
  <si>
    <t>栃木-0231</t>
  </si>
  <si>
    <t>株式会社外池酒造店／芳賀郡益子町塙333-1</t>
  </si>
  <si>
    <t>栃木-0232</t>
  </si>
  <si>
    <t>源泉の宿らんりょう／日光市川治温泉川治11番地</t>
  </si>
  <si>
    <t>栃木-0233</t>
  </si>
  <si>
    <t>栃木-0234</t>
  </si>
  <si>
    <t>南平台温泉ホテル／那珂川郡那珂川町小口1342</t>
  </si>
  <si>
    <t>栃木-0235</t>
  </si>
  <si>
    <t>那須小川ゴルフクラブ／那珂川郡那珂川町三輪1283</t>
  </si>
  <si>
    <t>アイランドホテル&amp;リゾート那須／那須郡那須町寄居393-1</t>
  </si>
  <si>
    <t>ホテルタマノ／大田原市野崎2-20-1</t>
  </si>
  <si>
    <t>栃木-0236</t>
  </si>
  <si>
    <t>栃木-0237</t>
  </si>
  <si>
    <t>中禅寺観光センター／日光市中宮祠2478</t>
  </si>
  <si>
    <t>栃木-0239</t>
  </si>
  <si>
    <t>栃木-0238</t>
  </si>
  <si>
    <t>日光山水／日光市中宮祠2478</t>
  </si>
  <si>
    <t>プティホテルセ・ボン／日光市久次良町100</t>
  </si>
  <si>
    <t>中禅寺ペンション／日光市中宮祠2482</t>
  </si>
  <si>
    <t>日光はないちもんめ／日光市小佐越坂の下800</t>
  </si>
  <si>
    <t>アイランドホースリゾート那須／大田原市狭原1291-7</t>
  </si>
  <si>
    <t>矢板イースタンホテル／矢板市末広町24-1</t>
  </si>
  <si>
    <t>栃木-0240</t>
  </si>
  <si>
    <t>栃木-0241</t>
  </si>
  <si>
    <t>栃木-0242</t>
  </si>
  <si>
    <t>鹿沼プレミアゴルフ倶楽部／鹿沼市下久我1820</t>
  </si>
  <si>
    <t>栃木-0243</t>
  </si>
  <si>
    <t>栃木-0244</t>
  </si>
  <si>
    <t>日光プレミアゴルフ倶楽部／日光市七里1333</t>
  </si>
  <si>
    <t>奥日光小西ホテル／日光市湯元2549-5</t>
  </si>
  <si>
    <t>栃木-0245</t>
  </si>
  <si>
    <t>有限会社ティティエスとちぎ本社工場／宇都宮市古田町727-3</t>
  </si>
  <si>
    <t>栃木-0246</t>
  </si>
  <si>
    <t>野州自動車工業有限会社／佐野市田沼町405-1</t>
  </si>
  <si>
    <t>栃木-0247</t>
  </si>
  <si>
    <t>ゴールデンレイクスカントリークラブ／真岡市三谷827</t>
  </si>
  <si>
    <t>栃木-0248</t>
  </si>
  <si>
    <t>システムパーク西２丁目／宇都宮市西2-4-7 右隣</t>
  </si>
  <si>
    <t>栃木-0249</t>
  </si>
  <si>
    <t>ヤオハンスーパー今市店／日光市瀬川218-1</t>
  </si>
  <si>
    <t>ペンションペーパームーン／那須郡那須町湯本206-53７</t>
  </si>
  <si>
    <t>栃木-0250</t>
  </si>
  <si>
    <t>ネッツトヨタ宇都宮（株）今市店／日光市森友985-1</t>
  </si>
  <si>
    <t>栃木-0251</t>
  </si>
  <si>
    <t>ネッツトヨタ宇都宮（株）西那須野店／那須塩原市下永田1-991-3</t>
  </si>
  <si>
    <t>栃木-0252</t>
  </si>
  <si>
    <t>ネッツトヨタ宇都宮（株）本社中央店／宇都宮市不動前1-2-18</t>
  </si>
  <si>
    <t>栃木-0253</t>
  </si>
  <si>
    <t>ネッツトヨタ宇都宮（株）足利店／足利市八椚町391-3</t>
  </si>
  <si>
    <t>栃木-0254</t>
  </si>
  <si>
    <t>ネッツトヨタ宇都宮（株）栃木店／栃木市野中町174-1</t>
  </si>
  <si>
    <t>栃木-0255</t>
  </si>
  <si>
    <t>ネッツトヨタ宇都宮（株）佐野店／佐野市富岡町179-1</t>
  </si>
  <si>
    <t>栃木-0256</t>
  </si>
  <si>
    <t>ネッツトヨタ宇都宮（株）真岡店／真岡市下長田1965</t>
  </si>
  <si>
    <t>栃木-0257</t>
  </si>
  <si>
    <t>ネッツトヨタ宇都宮（株）おもちゃのまち店／下都賀郡壬生町緑町3-18-11</t>
  </si>
  <si>
    <t>栃木-0186は欠番</t>
  </si>
  <si>
    <t>那須塩原市</t>
  </si>
  <si>
    <t>栃木-0259</t>
  </si>
  <si>
    <t>(有)塩田モータース／佐野市田沼町333</t>
  </si>
  <si>
    <t>栃木-0258</t>
  </si>
  <si>
    <t>(株)栃木県共立自動車学校／宇都宮市下金井町718-3</t>
  </si>
  <si>
    <t>栃木-0260</t>
  </si>
  <si>
    <t>システムパーク城山町3丁目／小山市城山町3-5-10</t>
  </si>
  <si>
    <t>栃木-0261</t>
  </si>
  <si>
    <t>ホテルルートイン真岡／真岡市長田字障子合441-1</t>
  </si>
  <si>
    <t>道の駅「ばとう」／那須郡那珂川町北向田183-1</t>
  </si>
  <si>
    <t>栃木-0262</t>
  </si>
  <si>
    <t>特別養護老人ホームトータスホーム／河内郡上三川町下神主229-6</t>
  </si>
  <si>
    <t>栃木-0263</t>
  </si>
  <si>
    <t>道の駅日光／日光市今市719-1</t>
  </si>
  <si>
    <t>栃木-0264</t>
  </si>
  <si>
    <t>栃木-0265</t>
  </si>
  <si>
    <t>栃木-0266</t>
  </si>
  <si>
    <t>矢内様テナント前駐車場／宇都宮市鶴田町3201-8</t>
  </si>
  <si>
    <t>邦和理工正面駐車場／宇都宮市若草3-13-22</t>
  </si>
  <si>
    <t>栃木県ペストコントロール協会駐車場／宇都宮市若草3-13-22</t>
  </si>
  <si>
    <t>栃木-0042は欠番</t>
  </si>
  <si>
    <t>栃木-0043は欠番</t>
  </si>
  <si>
    <t>栃木-0267</t>
  </si>
  <si>
    <t>栃木日産自動車販売(株)上三川店／河内郡上三川町上蒲生2524</t>
  </si>
  <si>
    <t>道の駅サシバの里いちかい／芳賀郡市貝町大字市塙1270番地</t>
  </si>
  <si>
    <t>栃木-0268</t>
  </si>
  <si>
    <t>栃木-0269</t>
  </si>
  <si>
    <t>(株)ホンダパーツ日商栃木営業所／下都賀郡壬生町みぶ羽生田産業団地6-2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</si>
</sst>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&quot; 時&quot;&quot;点&quot;"/>
    <numFmt numFmtId="177" formatCode="&quot;栃&quot;&quot;木&quot;\-0000"/>
    <numFmt numFmtId="178" formatCode="yyyy/m/d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ゴシック"/>
      <family val="3"/>
    </font>
    <font>
      <sz val="12"/>
      <color indexed="9"/>
      <name val="ＭＳ Ｐゴシック"/>
      <family val="3"/>
    </font>
    <font>
      <sz val="11"/>
      <color indexed="9"/>
      <name val="ＭＳ ゴシック"/>
      <family val="3"/>
    </font>
    <font>
      <sz val="10"/>
      <color indexed="9"/>
      <name val="ＭＳ ゴシック"/>
      <family val="3"/>
    </font>
    <font>
      <sz val="11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2"/>
      <color theme="0"/>
      <name val="ＭＳ ゴシック"/>
      <family val="3"/>
    </font>
    <font>
      <sz val="10"/>
      <color theme="0"/>
      <name val="ＭＳ ゴシック"/>
      <family val="3"/>
    </font>
    <font>
      <sz val="11"/>
      <name val="Calibri"/>
      <family val="3"/>
    </font>
    <font>
      <sz val="12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4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8" fontId="25" fillId="0" borderId="0" xfId="0" applyNumberFormat="1" applyFont="1" applyAlignment="1">
      <alignment horizontal="center" vertical="center"/>
    </xf>
    <xf numFmtId="178" fontId="25" fillId="0" borderId="0" xfId="0" applyNumberFormat="1" applyFont="1" applyAlignment="1">
      <alignment horizontal="center" vertical="center"/>
    </xf>
    <xf numFmtId="0" fontId="25" fillId="34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/>
    </xf>
    <xf numFmtId="178" fontId="25" fillId="34" borderId="10" xfId="0" applyNumberFormat="1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49" fontId="42" fillId="34" borderId="10" xfId="0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178" fontId="42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77" fontId="44" fillId="0" borderId="10" xfId="0" applyNumberFormat="1" applyFont="1" applyBorder="1" applyAlignment="1">
      <alignment horizontal="center" vertical="center"/>
    </xf>
    <xf numFmtId="178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10" xfId="0" applyNumberFormat="1" applyFont="1" applyBorder="1" applyAlignment="1">
      <alignment horizontal="center" vertical="center"/>
    </xf>
    <xf numFmtId="178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/>
    </xf>
    <xf numFmtId="177" fontId="44" fillId="0" borderId="10" xfId="0" applyNumberFormat="1" applyFont="1" applyFill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7" fontId="44" fillId="0" borderId="12" xfId="0" applyNumberFormat="1" applyFont="1" applyBorder="1" applyAlignment="1">
      <alignment horizontal="center" vertical="center"/>
    </xf>
    <xf numFmtId="177" fontId="44" fillId="0" borderId="14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77" fontId="44" fillId="0" borderId="10" xfId="0" applyNumberFormat="1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4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25" fillId="34" borderId="10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4" xfId="0" applyFont="1" applyBorder="1" applyAlignment="1">
      <alignment horizontal="center" vertical="center"/>
    </xf>
    <xf numFmtId="0" fontId="44" fillId="0" borderId="12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0" borderId="10" xfId="0" applyFont="1" applyBorder="1" applyAlignment="1">
      <alignment vertical="center"/>
    </xf>
    <xf numFmtId="177" fontId="44" fillId="0" borderId="12" xfId="0" applyNumberFormat="1" applyFont="1" applyBorder="1" applyAlignment="1">
      <alignment horizontal="center" vertical="center"/>
    </xf>
    <xf numFmtId="177" fontId="44" fillId="0" borderId="14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42" fillId="34" borderId="15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98"/>
  <sheetViews>
    <sheetView tabSelected="1" view="pageBreakPreview" zoomScale="80" zoomScaleNormal="85" zoomScaleSheetLayoutView="80" zoomScalePageLayoutView="0" workbookViewId="0" topLeftCell="A1">
      <pane ySplit="4" topLeftCell="A461" activePane="bottomLeft" state="frozen"/>
      <selection pane="topLeft" activeCell="A1" sqref="A1"/>
      <selection pane="bottomLeft" activeCell="H475" sqref="H475"/>
    </sheetView>
  </sheetViews>
  <sheetFormatPr defaultColWidth="9.140625" defaultRowHeight="15"/>
  <cols>
    <col min="1" max="1" width="1.8515625" style="0" customWidth="1"/>
    <col min="2" max="2" width="11.421875" style="2" customWidth="1"/>
    <col min="3" max="3" width="33.7109375" style="0" customWidth="1"/>
    <col min="4" max="4" width="13.00390625" style="2" bestFit="1" customWidth="1"/>
    <col min="5" max="5" width="7.28125" style="2" customWidth="1"/>
    <col min="6" max="6" width="7.28125" style="2" hidden="1" customWidth="1"/>
    <col min="7" max="7" width="11.421875" style="2" customWidth="1"/>
    <col min="8" max="8" width="13.28125" style="18" customWidth="1"/>
    <col min="9" max="10" width="11.421875" style="2" customWidth="1"/>
    <col min="11" max="11" width="47.8515625" style="13" customWidth="1"/>
    <col min="12" max="12" width="30.57421875" style="0" customWidth="1"/>
  </cols>
  <sheetData>
    <row r="1" ht="9" customHeight="1"/>
    <row r="2" spans="2:14" ht="18.75">
      <c r="B2" s="5" t="s">
        <v>55</v>
      </c>
      <c r="N2" t="s">
        <v>56</v>
      </c>
    </row>
    <row r="3" spans="12:14" ht="13.5">
      <c r="L3" s="12"/>
      <c r="N3" t="s">
        <v>57</v>
      </c>
    </row>
    <row r="4" spans="2:12" s="9" customFormat="1" ht="46.5" customHeight="1">
      <c r="B4" s="22" t="s">
        <v>51</v>
      </c>
      <c r="C4" s="23" t="s">
        <v>28</v>
      </c>
      <c r="D4" s="101" t="s">
        <v>29</v>
      </c>
      <c r="E4" s="101"/>
      <c r="F4" s="31" t="s">
        <v>77</v>
      </c>
      <c r="G4" s="23" t="s">
        <v>58</v>
      </c>
      <c r="H4" s="24" t="s">
        <v>59</v>
      </c>
      <c r="I4" s="25" t="s">
        <v>60</v>
      </c>
      <c r="J4" s="25" t="s">
        <v>61</v>
      </c>
      <c r="K4" s="23" t="s">
        <v>62</v>
      </c>
      <c r="L4" s="23" t="s">
        <v>63</v>
      </c>
    </row>
    <row r="5" spans="2:12" ht="18" customHeight="1">
      <c r="B5" s="96">
        <v>1</v>
      </c>
      <c r="C5" s="99" t="s">
        <v>30</v>
      </c>
      <c r="D5" s="96" t="s">
        <v>0</v>
      </c>
      <c r="E5" s="96">
        <v>2</v>
      </c>
      <c r="F5" s="30">
        <v>1</v>
      </c>
      <c r="G5" s="19"/>
      <c r="H5" s="17"/>
      <c r="I5" s="11"/>
      <c r="J5" s="11"/>
      <c r="K5" s="16"/>
      <c r="L5" s="14"/>
    </row>
    <row r="6" spans="2:12" ht="18" customHeight="1">
      <c r="B6" s="96"/>
      <c r="C6" s="100"/>
      <c r="D6" s="96"/>
      <c r="E6" s="96"/>
      <c r="F6" s="30">
        <v>2</v>
      </c>
      <c r="G6" s="19"/>
      <c r="H6" s="17"/>
      <c r="I6" s="11"/>
      <c r="J6" s="11"/>
      <c r="K6" s="16"/>
      <c r="L6" s="14"/>
    </row>
    <row r="7" spans="2:12" ht="36" customHeight="1">
      <c r="B7" s="3">
        <v>2</v>
      </c>
      <c r="C7" s="4" t="s">
        <v>31</v>
      </c>
      <c r="D7" s="3" t="s">
        <v>0</v>
      </c>
      <c r="E7" s="11">
        <v>1</v>
      </c>
      <c r="F7" s="30">
        <v>1</v>
      </c>
      <c r="G7" s="19"/>
      <c r="H7" s="17"/>
      <c r="I7" s="11"/>
      <c r="J7" s="11"/>
      <c r="K7" s="16"/>
      <c r="L7" s="14"/>
    </row>
    <row r="8" spans="2:12" ht="18" customHeight="1">
      <c r="B8" s="96">
        <v>3</v>
      </c>
      <c r="C8" s="99" t="s">
        <v>32</v>
      </c>
      <c r="D8" s="96" t="s">
        <v>0</v>
      </c>
      <c r="E8" s="96">
        <v>2</v>
      </c>
      <c r="F8" s="30">
        <v>1</v>
      </c>
      <c r="G8" s="19"/>
      <c r="H8" s="17"/>
      <c r="I8" s="11"/>
      <c r="J8" s="11"/>
      <c r="K8" s="16"/>
      <c r="L8" s="14"/>
    </row>
    <row r="9" spans="2:12" ht="18" customHeight="1">
      <c r="B9" s="96"/>
      <c r="C9" s="100"/>
      <c r="D9" s="96"/>
      <c r="E9" s="96"/>
      <c r="F9" s="30">
        <v>2</v>
      </c>
      <c r="G9" s="19"/>
      <c r="H9" s="17"/>
      <c r="I9" s="11"/>
      <c r="J9" s="11"/>
      <c r="K9" s="16"/>
      <c r="L9" s="14"/>
    </row>
    <row r="10" spans="2:12" ht="18" customHeight="1">
      <c r="B10" s="96">
        <v>4</v>
      </c>
      <c r="C10" s="99" t="s">
        <v>33</v>
      </c>
      <c r="D10" s="96" t="s">
        <v>0</v>
      </c>
      <c r="E10" s="96">
        <v>2</v>
      </c>
      <c r="F10" s="30">
        <v>1</v>
      </c>
      <c r="G10" s="19"/>
      <c r="H10" s="17"/>
      <c r="I10" s="33"/>
      <c r="J10" s="33"/>
      <c r="K10" s="16"/>
      <c r="L10" s="14"/>
    </row>
    <row r="11" spans="2:12" ht="18" customHeight="1">
      <c r="B11" s="96"/>
      <c r="C11" s="100"/>
      <c r="D11" s="96"/>
      <c r="E11" s="96"/>
      <c r="F11" s="30">
        <v>2</v>
      </c>
      <c r="G11" s="19"/>
      <c r="H11" s="17"/>
      <c r="I11" s="11"/>
      <c r="J11" s="11"/>
      <c r="K11" s="16"/>
      <c r="L11" s="14"/>
    </row>
    <row r="12" spans="2:12" ht="18" customHeight="1">
      <c r="B12" s="96">
        <v>5</v>
      </c>
      <c r="C12" s="99" t="s">
        <v>34</v>
      </c>
      <c r="D12" s="96" t="s">
        <v>0</v>
      </c>
      <c r="E12" s="96">
        <v>2</v>
      </c>
      <c r="F12" s="30">
        <v>1</v>
      </c>
      <c r="G12" s="19" t="s">
        <v>343</v>
      </c>
      <c r="H12" s="17">
        <v>41912</v>
      </c>
      <c r="I12" s="35" t="s">
        <v>56</v>
      </c>
      <c r="J12" s="35">
        <v>1</v>
      </c>
      <c r="K12" s="16" t="s">
        <v>344</v>
      </c>
      <c r="L12" s="14"/>
    </row>
    <row r="13" spans="2:12" ht="18" customHeight="1">
      <c r="B13" s="96"/>
      <c r="C13" s="100"/>
      <c r="D13" s="96"/>
      <c r="E13" s="96"/>
      <c r="F13" s="30">
        <v>2</v>
      </c>
      <c r="G13" s="19"/>
      <c r="H13" s="17"/>
      <c r="I13" s="11"/>
      <c r="J13" s="11"/>
      <c r="K13" s="16"/>
      <c r="L13" s="14"/>
    </row>
    <row r="14" spans="2:12" ht="18" customHeight="1">
      <c r="B14" s="96">
        <v>6</v>
      </c>
      <c r="C14" s="99" t="s">
        <v>35</v>
      </c>
      <c r="D14" s="96" t="s">
        <v>0</v>
      </c>
      <c r="E14" s="96">
        <v>2</v>
      </c>
      <c r="F14" s="30">
        <v>1</v>
      </c>
      <c r="G14" s="19" t="s">
        <v>566</v>
      </c>
      <c r="H14" s="17">
        <v>42303</v>
      </c>
      <c r="I14" s="11" t="s">
        <v>56</v>
      </c>
      <c r="J14" s="11">
        <v>1</v>
      </c>
      <c r="K14" s="16" t="s">
        <v>568</v>
      </c>
      <c r="L14" s="14"/>
    </row>
    <row r="15" spans="2:12" ht="18" customHeight="1">
      <c r="B15" s="96"/>
      <c r="C15" s="100"/>
      <c r="D15" s="96"/>
      <c r="E15" s="96"/>
      <c r="F15" s="30">
        <v>2</v>
      </c>
      <c r="G15" s="19"/>
      <c r="H15" s="17"/>
      <c r="I15" s="11"/>
      <c r="J15" s="11"/>
      <c r="K15" s="16"/>
      <c r="L15" s="14"/>
    </row>
    <row r="16" spans="2:12" ht="36" customHeight="1">
      <c r="B16" s="3">
        <v>7</v>
      </c>
      <c r="C16" s="4" t="s">
        <v>36</v>
      </c>
      <c r="D16" s="3" t="s">
        <v>0</v>
      </c>
      <c r="E16" s="11">
        <v>1</v>
      </c>
      <c r="F16" s="30">
        <v>1</v>
      </c>
      <c r="G16" s="19" t="s">
        <v>81</v>
      </c>
      <c r="H16" s="17">
        <v>41484</v>
      </c>
      <c r="I16" s="11" t="s">
        <v>56</v>
      </c>
      <c r="J16" s="11">
        <v>1</v>
      </c>
      <c r="K16" s="16" t="s">
        <v>79</v>
      </c>
      <c r="L16" s="14"/>
    </row>
    <row r="17" spans="2:12" ht="36" customHeight="1">
      <c r="B17" s="3">
        <v>8</v>
      </c>
      <c r="C17" s="4" t="s">
        <v>37</v>
      </c>
      <c r="D17" s="3" t="s">
        <v>0</v>
      </c>
      <c r="E17" s="11">
        <v>1</v>
      </c>
      <c r="F17" s="30">
        <v>1</v>
      </c>
      <c r="G17" s="19"/>
      <c r="H17" s="17"/>
      <c r="I17" s="11"/>
      <c r="J17" s="11"/>
      <c r="K17" s="16"/>
      <c r="L17" s="14"/>
    </row>
    <row r="18" spans="2:12" ht="18" customHeight="1">
      <c r="B18" s="96">
        <v>9</v>
      </c>
      <c r="C18" s="99" t="s">
        <v>38</v>
      </c>
      <c r="D18" s="96" t="s">
        <v>0</v>
      </c>
      <c r="E18" s="96">
        <v>2</v>
      </c>
      <c r="F18" s="30">
        <v>1</v>
      </c>
      <c r="G18" s="19"/>
      <c r="H18" s="17"/>
      <c r="I18" s="11"/>
      <c r="J18" s="11"/>
      <c r="K18" s="16"/>
      <c r="L18" s="14"/>
    </row>
    <row r="19" spans="2:12" ht="18" customHeight="1">
      <c r="B19" s="96"/>
      <c r="C19" s="100"/>
      <c r="D19" s="96"/>
      <c r="E19" s="96"/>
      <c r="F19" s="30">
        <v>2</v>
      </c>
      <c r="G19" s="19"/>
      <c r="H19" s="17"/>
      <c r="I19" s="11"/>
      <c r="J19" s="11"/>
      <c r="K19" s="16"/>
      <c r="L19" s="14"/>
    </row>
    <row r="20" spans="2:12" ht="36" customHeight="1">
      <c r="B20" s="3">
        <v>10</v>
      </c>
      <c r="C20" s="4" t="s">
        <v>39</v>
      </c>
      <c r="D20" s="3" t="s">
        <v>0</v>
      </c>
      <c r="E20" s="11">
        <v>1</v>
      </c>
      <c r="F20" s="30">
        <v>1</v>
      </c>
      <c r="G20" s="19"/>
      <c r="H20" s="17"/>
      <c r="I20" s="11"/>
      <c r="J20" s="11"/>
      <c r="K20" s="16"/>
      <c r="L20" s="14"/>
    </row>
    <row r="21" spans="2:12" ht="18" customHeight="1">
      <c r="B21" s="96">
        <v>11</v>
      </c>
      <c r="C21" s="99" t="s">
        <v>40</v>
      </c>
      <c r="D21" s="96" t="s">
        <v>0</v>
      </c>
      <c r="E21" s="96">
        <v>2</v>
      </c>
      <c r="F21" s="30">
        <v>1</v>
      </c>
      <c r="G21" s="19" t="s">
        <v>427</v>
      </c>
      <c r="H21" s="17">
        <v>42058</v>
      </c>
      <c r="I21" s="11" t="s">
        <v>56</v>
      </c>
      <c r="J21" s="11">
        <v>1</v>
      </c>
      <c r="K21" s="53" t="s">
        <v>428</v>
      </c>
      <c r="L21" s="14"/>
    </row>
    <row r="22" spans="2:12" ht="18" customHeight="1">
      <c r="B22" s="96"/>
      <c r="C22" s="100"/>
      <c r="D22" s="96"/>
      <c r="E22" s="96"/>
      <c r="F22" s="30">
        <v>2</v>
      </c>
      <c r="G22" s="19"/>
      <c r="H22" s="17"/>
      <c r="I22" s="11"/>
      <c r="J22" s="11"/>
      <c r="K22" s="54"/>
      <c r="L22" s="14"/>
    </row>
    <row r="23" spans="2:12" ht="36" customHeight="1">
      <c r="B23" s="3">
        <v>12</v>
      </c>
      <c r="C23" s="4" t="s">
        <v>41</v>
      </c>
      <c r="D23" s="3" t="s">
        <v>0</v>
      </c>
      <c r="E23" s="11">
        <v>1</v>
      </c>
      <c r="F23" s="30">
        <v>1</v>
      </c>
      <c r="G23" s="19"/>
      <c r="H23" s="17"/>
      <c r="I23" s="11"/>
      <c r="J23" s="11"/>
      <c r="K23" s="16"/>
      <c r="L23" s="14"/>
    </row>
    <row r="24" spans="2:12" ht="36" customHeight="1">
      <c r="B24" s="3">
        <v>13</v>
      </c>
      <c r="C24" s="4" t="s">
        <v>42</v>
      </c>
      <c r="D24" s="3" t="s">
        <v>0</v>
      </c>
      <c r="E24" s="11">
        <v>1</v>
      </c>
      <c r="F24" s="30">
        <v>1</v>
      </c>
      <c r="G24" s="19"/>
      <c r="H24" s="17"/>
      <c r="I24" s="11"/>
      <c r="J24" s="11"/>
      <c r="K24" s="16"/>
      <c r="L24" s="14"/>
    </row>
    <row r="25" spans="2:12" ht="18" customHeight="1">
      <c r="B25" s="96">
        <v>14</v>
      </c>
      <c r="C25" s="99" t="s">
        <v>43</v>
      </c>
      <c r="D25" s="96" t="s">
        <v>0</v>
      </c>
      <c r="E25" s="96">
        <v>2</v>
      </c>
      <c r="F25" s="30">
        <v>1</v>
      </c>
      <c r="G25" s="19"/>
      <c r="H25" s="17"/>
      <c r="I25" s="11"/>
      <c r="J25" s="11"/>
      <c r="K25" s="16"/>
      <c r="L25" s="14"/>
    </row>
    <row r="26" spans="2:12" ht="18" customHeight="1">
      <c r="B26" s="96"/>
      <c r="C26" s="100"/>
      <c r="D26" s="96"/>
      <c r="E26" s="96"/>
      <c r="F26" s="30">
        <v>2</v>
      </c>
      <c r="G26" s="19"/>
      <c r="H26" s="17"/>
      <c r="I26" s="11"/>
      <c r="J26" s="11"/>
      <c r="K26" s="16"/>
      <c r="L26" s="14"/>
    </row>
    <row r="27" spans="2:12" ht="36" customHeight="1">
      <c r="B27" s="3">
        <v>15</v>
      </c>
      <c r="C27" s="4" t="s">
        <v>44</v>
      </c>
      <c r="D27" s="3" t="s">
        <v>0</v>
      </c>
      <c r="E27" s="11">
        <v>1</v>
      </c>
      <c r="F27" s="30">
        <v>1</v>
      </c>
      <c r="G27" s="19"/>
      <c r="H27" s="17"/>
      <c r="I27" s="11"/>
      <c r="J27" s="11"/>
      <c r="K27" s="16"/>
      <c r="L27" s="14"/>
    </row>
    <row r="28" spans="2:12" ht="18" customHeight="1">
      <c r="B28" s="96">
        <v>16</v>
      </c>
      <c r="C28" s="99" t="s">
        <v>45</v>
      </c>
      <c r="D28" s="96" t="s">
        <v>0</v>
      </c>
      <c r="E28" s="96">
        <v>2</v>
      </c>
      <c r="F28" s="30">
        <v>1</v>
      </c>
      <c r="G28" s="19"/>
      <c r="H28" s="17"/>
      <c r="I28" s="11"/>
      <c r="J28" s="11"/>
      <c r="K28" s="16"/>
      <c r="L28" s="14"/>
    </row>
    <row r="29" spans="2:12" ht="18" customHeight="1">
      <c r="B29" s="96"/>
      <c r="C29" s="100"/>
      <c r="D29" s="96"/>
      <c r="E29" s="96"/>
      <c r="F29" s="30">
        <v>2</v>
      </c>
      <c r="G29" s="19"/>
      <c r="H29" s="17"/>
      <c r="I29" s="11"/>
      <c r="J29" s="11"/>
      <c r="K29" s="16"/>
      <c r="L29" s="14"/>
    </row>
    <row r="30" spans="2:12" ht="36" customHeight="1">
      <c r="B30" s="3">
        <v>17</v>
      </c>
      <c r="C30" s="4" t="s">
        <v>46</v>
      </c>
      <c r="D30" s="3" t="s">
        <v>0</v>
      </c>
      <c r="E30" s="11">
        <v>1</v>
      </c>
      <c r="F30" s="30">
        <v>1</v>
      </c>
      <c r="G30" s="19" t="s">
        <v>90</v>
      </c>
      <c r="H30" s="17">
        <v>41535</v>
      </c>
      <c r="I30" s="32" t="s">
        <v>56</v>
      </c>
      <c r="J30" s="32">
        <v>1</v>
      </c>
      <c r="K30" s="16" t="s">
        <v>91</v>
      </c>
      <c r="L30" s="14"/>
    </row>
    <row r="31" spans="2:12" ht="18" customHeight="1">
      <c r="B31" s="96">
        <v>18</v>
      </c>
      <c r="C31" s="99" t="s">
        <v>47</v>
      </c>
      <c r="D31" s="96" t="s">
        <v>0</v>
      </c>
      <c r="E31" s="96">
        <v>2</v>
      </c>
      <c r="F31" s="30">
        <v>1</v>
      </c>
      <c r="G31" s="19"/>
      <c r="H31" s="17"/>
      <c r="I31" s="11"/>
      <c r="J31" s="11"/>
      <c r="K31" s="16"/>
      <c r="L31" s="14"/>
    </row>
    <row r="32" spans="2:12" ht="18" customHeight="1">
      <c r="B32" s="96"/>
      <c r="C32" s="100"/>
      <c r="D32" s="96"/>
      <c r="E32" s="96"/>
      <c r="F32" s="30">
        <v>2</v>
      </c>
      <c r="G32" s="19"/>
      <c r="H32" s="17"/>
      <c r="I32" s="11"/>
      <c r="J32" s="11"/>
      <c r="K32" s="16"/>
      <c r="L32" s="14"/>
    </row>
    <row r="33" spans="2:12" ht="36" customHeight="1">
      <c r="B33" s="3">
        <v>19</v>
      </c>
      <c r="C33" s="4" t="s">
        <v>48</v>
      </c>
      <c r="D33" s="3" t="s">
        <v>0</v>
      </c>
      <c r="E33" s="11">
        <v>1</v>
      </c>
      <c r="F33" s="30">
        <v>1</v>
      </c>
      <c r="G33" s="19" t="s">
        <v>363</v>
      </c>
      <c r="H33" s="17">
        <v>41982</v>
      </c>
      <c r="I33" s="34" t="s">
        <v>56</v>
      </c>
      <c r="J33" s="34">
        <v>1</v>
      </c>
      <c r="K33" s="16" t="s">
        <v>364</v>
      </c>
      <c r="L33" s="14"/>
    </row>
    <row r="34" spans="2:12" ht="36" customHeight="1">
      <c r="B34" s="3">
        <v>20</v>
      </c>
      <c r="C34" s="4" t="s">
        <v>49</v>
      </c>
      <c r="D34" s="3" t="s">
        <v>0</v>
      </c>
      <c r="E34" s="11">
        <v>1</v>
      </c>
      <c r="F34" s="30">
        <v>1</v>
      </c>
      <c r="G34" s="19"/>
      <c r="H34" s="17"/>
      <c r="I34" s="11"/>
      <c r="J34" s="11"/>
      <c r="K34" s="16"/>
      <c r="L34" s="14"/>
    </row>
    <row r="35" spans="2:12" ht="18" customHeight="1">
      <c r="B35" s="96">
        <v>21</v>
      </c>
      <c r="C35" s="99" t="s">
        <v>50</v>
      </c>
      <c r="D35" s="96" t="s">
        <v>0</v>
      </c>
      <c r="E35" s="96">
        <v>2</v>
      </c>
      <c r="F35" s="30">
        <v>1</v>
      </c>
      <c r="G35" s="19"/>
      <c r="H35" s="17"/>
      <c r="I35" s="11"/>
      <c r="J35" s="11"/>
      <c r="K35" s="16"/>
      <c r="L35" s="14"/>
    </row>
    <row r="36" spans="2:12" ht="18" customHeight="1">
      <c r="B36" s="96"/>
      <c r="C36" s="100"/>
      <c r="D36" s="96"/>
      <c r="E36" s="96"/>
      <c r="F36" s="30">
        <v>2</v>
      </c>
      <c r="G36" s="19"/>
      <c r="H36" s="17"/>
      <c r="I36" s="11"/>
      <c r="J36" s="11"/>
      <c r="K36" s="16"/>
      <c r="L36" s="14"/>
    </row>
    <row r="37" spans="2:12" s="42" customFormat="1" ht="27.75" customHeight="1">
      <c r="B37" s="36">
        <v>22</v>
      </c>
      <c r="C37" s="41" t="s">
        <v>380</v>
      </c>
      <c r="D37" s="36" t="s">
        <v>0</v>
      </c>
      <c r="E37" s="36">
        <v>1</v>
      </c>
      <c r="F37" s="36"/>
      <c r="G37" s="37"/>
      <c r="H37" s="38"/>
      <c r="I37" s="36"/>
      <c r="J37" s="36"/>
      <c r="K37" s="39"/>
      <c r="L37" s="40"/>
    </row>
    <row r="38" spans="2:12" s="42" customFormat="1" ht="13.5" customHeight="1">
      <c r="B38" s="97">
        <v>23</v>
      </c>
      <c r="C38" s="98" t="s">
        <v>27</v>
      </c>
      <c r="D38" s="97" t="s">
        <v>0</v>
      </c>
      <c r="E38" s="97">
        <v>32</v>
      </c>
      <c r="F38" s="36">
        <v>1</v>
      </c>
      <c r="G38" s="37" t="s">
        <v>82</v>
      </c>
      <c r="H38" s="38">
        <v>41498</v>
      </c>
      <c r="I38" s="36" t="s">
        <v>57</v>
      </c>
      <c r="J38" s="36">
        <v>1</v>
      </c>
      <c r="K38" s="39" t="s">
        <v>83</v>
      </c>
      <c r="L38" s="40"/>
    </row>
    <row r="39" spans="2:12" s="42" customFormat="1" ht="13.5">
      <c r="B39" s="97"/>
      <c r="C39" s="98"/>
      <c r="D39" s="97"/>
      <c r="E39" s="97"/>
      <c r="F39" s="36">
        <v>2</v>
      </c>
      <c r="G39" s="37" t="s">
        <v>87</v>
      </c>
      <c r="H39" s="38">
        <v>41526</v>
      </c>
      <c r="I39" s="36" t="s">
        <v>57</v>
      </c>
      <c r="J39" s="36">
        <v>1</v>
      </c>
      <c r="K39" s="39" t="s">
        <v>88</v>
      </c>
      <c r="L39" s="40"/>
    </row>
    <row r="40" spans="2:12" s="42" customFormat="1" ht="13.5">
      <c r="B40" s="97"/>
      <c r="C40" s="98"/>
      <c r="D40" s="97"/>
      <c r="E40" s="97"/>
      <c r="F40" s="36">
        <v>3</v>
      </c>
      <c r="G40" s="37" t="s">
        <v>108</v>
      </c>
      <c r="H40" s="38">
        <v>41569</v>
      </c>
      <c r="I40" s="36" t="s">
        <v>56</v>
      </c>
      <c r="J40" s="36">
        <v>1</v>
      </c>
      <c r="K40" s="39" t="s">
        <v>109</v>
      </c>
      <c r="L40" s="40"/>
    </row>
    <row r="41" spans="2:12" s="42" customFormat="1" ht="13.5">
      <c r="B41" s="97"/>
      <c r="C41" s="98"/>
      <c r="D41" s="97"/>
      <c r="E41" s="97"/>
      <c r="F41" s="36">
        <v>4</v>
      </c>
      <c r="G41" s="37" t="s">
        <v>155</v>
      </c>
      <c r="H41" s="38">
        <v>41645</v>
      </c>
      <c r="I41" s="36" t="s">
        <v>57</v>
      </c>
      <c r="J41" s="36">
        <v>1</v>
      </c>
      <c r="K41" s="39" t="s">
        <v>156</v>
      </c>
      <c r="L41" s="40"/>
    </row>
    <row r="42" spans="2:12" s="42" customFormat="1" ht="13.5">
      <c r="B42" s="97"/>
      <c r="C42" s="98"/>
      <c r="D42" s="97"/>
      <c r="E42" s="97"/>
      <c r="F42" s="36">
        <v>6</v>
      </c>
      <c r="G42" s="36" t="s">
        <v>227</v>
      </c>
      <c r="H42" s="38">
        <v>41775</v>
      </c>
      <c r="I42" s="36" t="s">
        <v>56</v>
      </c>
      <c r="J42" s="36">
        <v>1</v>
      </c>
      <c r="K42" s="39" t="s">
        <v>228</v>
      </c>
      <c r="L42" s="40" t="s">
        <v>462</v>
      </c>
    </row>
    <row r="43" spans="2:12" s="42" customFormat="1" ht="13.5">
      <c r="B43" s="97"/>
      <c r="C43" s="98"/>
      <c r="D43" s="97"/>
      <c r="E43" s="97"/>
      <c r="F43" s="36">
        <v>7</v>
      </c>
      <c r="G43" s="36" t="s">
        <v>234</v>
      </c>
      <c r="H43" s="38">
        <v>41775</v>
      </c>
      <c r="I43" s="36" t="s">
        <v>56</v>
      </c>
      <c r="J43" s="36">
        <v>1</v>
      </c>
      <c r="K43" s="39" t="s">
        <v>235</v>
      </c>
      <c r="L43" s="40"/>
    </row>
    <row r="44" spans="2:12" s="42" customFormat="1" ht="13.5">
      <c r="B44" s="97"/>
      <c r="C44" s="98"/>
      <c r="D44" s="97"/>
      <c r="E44" s="97"/>
      <c r="F44" s="36">
        <v>8</v>
      </c>
      <c r="G44" s="36" t="s">
        <v>242</v>
      </c>
      <c r="H44" s="38">
        <v>41775</v>
      </c>
      <c r="I44" s="36" t="s">
        <v>56</v>
      </c>
      <c r="J44" s="36">
        <v>1</v>
      </c>
      <c r="K44" s="39" t="s">
        <v>243</v>
      </c>
      <c r="L44" s="40"/>
    </row>
    <row r="45" spans="2:12" s="42" customFormat="1" ht="13.5">
      <c r="B45" s="97"/>
      <c r="C45" s="98"/>
      <c r="D45" s="97"/>
      <c r="E45" s="97"/>
      <c r="F45" s="36">
        <v>9</v>
      </c>
      <c r="G45" s="36" t="s">
        <v>248</v>
      </c>
      <c r="H45" s="38">
        <v>41775</v>
      </c>
      <c r="I45" s="36" t="s">
        <v>56</v>
      </c>
      <c r="J45" s="36">
        <v>1</v>
      </c>
      <c r="K45" s="39" t="s">
        <v>251</v>
      </c>
      <c r="L45" s="40"/>
    </row>
    <row r="46" spans="2:12" s="42" customFormat="1" ht="13.5">
      <c r="B46" s="97"/>
      <c r="C46" s="98"/>
      <c r="D46" s="97"/>
      <c r="E46" s="97"/>
      <c r="F46" s="36">
        <v>10</v>
      </c>
      <c r="G46" s="63" t="s">
        <v>254</v>
      </c>
      <c r="H46" s="38">
        <v>41775</v>
      </c>
      <c r="I46" s="63" t="s">
        <v>56</v>
      </c>
      <c r="J46" s="63">
        <v>1</v>
      </c>
      <c r="K46" s="39" t="s">
        <v>255</v>
      </c>
      <c r="L46" s="40" t="s">
        <v>439</v>
      </c>
    </row>
    <row r="47" spans="2:12" s="42" customFormat="1" ht="13.5">
      <c r="B47" s="97"/>
      <c r="C47" s="98"/>
      <c r="D47" s="97"/>
      <c r="E47" s="97"/>
      <c r="F47" s="36">
        <v>11</v>
      </c>
      <c r="G47" s="63" t="s">
        <v>256</v>
      </c>
      <c r="H47" s="38">
        <v>41775</v>
      </c>
      <c r="I47" s="63" t="s">
        <v>56</v>
      </c>
      <c r="J47" s="63">
        <v>1</v>
      </c>
      <c r="K47" s="39" t="s">
        <v>257</v>
      </c>
      <c r="L47" s="40" t="s">
        <v>446</v>
      </c>
    </row>
    <row r="48" spans="2:12" s="42" customFormat="1" ht="13.5">
      <c r="B48" s="97"/>
      <c r="C48" s="98"/>
      <c r="D48" s="97"/>
      <c r="E48" s="97"/>
      <c r="F48" s="36">
        <v>12</v>
      </c>
      <c r="G48" s="63" t="s">
        <v>262</v>
      </c>
      <c r="H48" s="38">
        <v>41775</v>
      </c>
      <c r="I48" s="63" t="s">
        <v>56</v>
      </c>
      <c r="J48" s="63">
        <v>1</v>
      </c>
      <c r="K48" s="39" t="s">
        <v>263</v>
      </c>
      <c r="L48" s="40" t="s">
        <v>447</v>
      </c>
    </row>
    <row r="49" spans="2:12" s="42" customFormat="1" ht="13.5">
      <c r="B49" s="97"/>
      <c r="C49" s="98"/>
      <c r="D49" s="97"/>
      <c r="E49" s="97"/>
      <c r="F49" s="36">
        <v>13</v>
      </c>
      <c r="G49" s="63" t="s">
        <v>278</v>
      </c>
      <c r="H49" s="38">
        <v>41775</v>
      </c>
      <c r="I49" s="63" t="s">
        <v>56</v>
      </c>
      <c r="J49" s="63">
        <v>1</v>
      </c>
      <c r="K49" s="39" t="s">
        <v>279</v>
      </c>
      <c r="L49" s="40"/>
    </row>
    <row r="50" spans="2:12" s="42" customFormat="1" ht="13.5">
      <c r="B50" s="97"/>
      <c r="C50" s="98"/>
      <c r="D50" s="97"/>
      <c r="E50" s="97"/>
      <c r="F50" s="36">
        <v>14</v>
      </c>
      <c r="G50" s="63" t="s">
        <v>314</v>
      </c>
      <c r="H50" s="38">
        <v>41849</v>
      </c>
      <c r="I50" s="63" t="s">
        <v>56</v>
      </c>
      <c r="J50" s="63">
        <v>1</v>
      </c>
      <c r="K50" s="39" t="s">
        <v>315</v>
      </c>
      <c r="L50" s="40"/>
    </row>
    <row r="51" spans="2:12" s="42" customFormat="1" ht="13.5">
      <c r="B51" s="97"/>
      <c r="C51" s="98"/>
      <c r="D51" s="97"/>
      <c r="E51" s="97"/>
      <c r="F51" s="36">
        <v>15</v>
      </c>
      <c r="G51" s="63" t="s">
        <v>316</v>
      </c>
      <c r="H51" s="38">
        <v>41855</v>
      </c>
      <c r="I51" s="63" t="s">
        <v>57</v>
      </c>
      <c r="J51" s="63">
        <v>1</v>
      </c>
      <c r="K51" s="39" t="s">
        <v>317</v>
      </c>
      <c r="L51" s="40"/>
    </row>
    <row r="52" spans="2:12" s="42" customFormat="1" ht="13.5">
      <c r="B52" s="97"/>
      <c r="C52" s="98"/>
      <c r="D52" s="97"/>
      <c r="E52" s="97"/>
      <c r="F52" s="36">
        <v>16</v>
      </c>
      <c r="G52" s="61" t="s">
        <v>355</v>
      </c>
      <c r="H52" s="38">
        <v>41942</v>
      </c>
      <c r="I52" s="63" t="s">
        <v>57</v>
      </c>
      <c r="J52" s="63">
        <v>1</v>
      </c>
      <c r="K52" s="39" t="s">
        <v>356</v>
      </c>
      <c r="L52" s="40"/>
    </row>
    <row r="53" spans="2:12" s="42" customFormat="1" ht="13.5">
      <c r="B53" s="97"/>
      <c r="C53" s="98"/>
      <c r="D53" s="97"/>
      <c r="E53" s="97"/>
      <c r="F53" s="36">
        <v>17</v>
      </c>
      <c r="G53" s="37" t="s">
        <v>355</v>
      </c>
      <c r="H53" s="38">
        <v>41942</v>
      </c>
      <c r="I53" s="63" t="s">
        <v>57</v>
      </c>
      <c r="J53" s="63">
        <v>1</v>
      </c>
      <c r="K53" s="39" t="s">
        <v>356</v>
      </c>
      <c r="L53" s="40"/>
    </row>
    <row r="54" spans="2:12" s="42" customFormat="1" ht="13.5">
      <c r="B54" s="97"/>
      <c r="C54" s="98"/>
      <c r="D54" s="97"/>
      <c r="E54" s="97"/>
      <c r="F54" s="36">
        <v>18</v>
      </c>
      <c r="G54" s="37"/>
      <c r="H54" s="38"/>
      <c r="I54" s="90"/>
      <c r="J54" s="90"/>
      <c r="K54" s="39"/>
      <c r="L54" s="40"/>
    </row>
    <row r="55" spans="2:12" s="42" customFormat="1" ht="13.5">
      <c r="B55" s="97"/>
      <c r="C55" s="98"/>
      <c r="D55" s="97"/>
      <c r="E55" s="97"/>
      <c r="F55" s="36">
        <v>19</v>
      </c>
      <c r="G55" s="62"/>
      <c r="H55" s="38"/>
      <c r="I55" s="63"/>
      <c r="J55" s="63"/>
      <c r="K55" s="39"/>
      <c r="L55" s="40"/>
    </row>
    <row r="56" spans="2:12" s="42" customFormat="1" ht="13.5">
      <c r="B56" s="97"/>
      <c r="C56" s="98"/>
      <c r="D56" s="97"/>
      <c r="E56" s="97"/>
      <c r="F56" s="36">
        <v>20</v>
      </c>
      <c r="G56" s="62"/>
      <c r="H56" s="38"/>
      <c r="I56" s="63"/>
      <c r="J56" s="63"/>
      <c r="K56" s="39"/>
      <c r="L56" s="40"/>
    </row>
    <row r="57" spans="2:12" s="42" customFormat="1" ht="13.5">
      <c r="B57" s="97"/>
      <c r="C57" s="98"/>
      <c r="D57" s="97"/>
      <c r="E57" s="97"/>
      <c r="F57" s="36"/>
      <c r="G57" s="62"/>
      <c r="H57" s="38"/>
      <c r="I57" s="36"/>
      <c r="J57" s="36"/>
      <c r="K57" s="39"/>
      <c r="L57" s="40"/>
    </row>
    <row r="58" spans="2:12" s="42" customFormat="1" ht="13.5">
      <c r="B58" s="97"/>
      <c r="C58" s="98"/>
      <c r="D58" s="97"/>
      <c r="E58" s="97"/>
      <c r="F58" s="36"/>
      <c r="G58" s="62"/>
      <c r="H58" s="38"/>
      <c r="I58" s="36"/>
      <c r="J58" s="36"/>
      <c r="K58" s="39"/>
      <c r="L58" s="40"/>
    </row>
    <row r="59" spans="2:12" s="42" customFormat="1" ht="13.5">
      <c r="B59" s="97"/>
      <c r="C59" s="98"/>
      <c r="D59" s="97"/>
      <c r="E59" s="97"/>
      <c r="F59" s="36"/>
      <c r="G59" s="62"/>
      <c r="H59" s="38"/>
      <c r="I59" s="36"/>
      <c r="J59" s="36"/>
      <c r="K59" s="39"/>
      <c r="L59" s="40"/>
    </row>
    <row r="60" spans="2:12" s="42" customFormat="1" ht="13.5">
      <c r="B60" s="97"/>
      <c r="C60" s="98"/>
      <c r="D60" s="97"/>
      <c r="E60" s="97"/>
      <c r="F60" s="36"/>
      <c r="G60" s="62"/>
      <c r="H60" s="38"/>
      <c r="I60" s="36"/>
      <c r="J60" s="36"/>
      <c r="K60" s="39"/>
      <c r="L60" s="40"/>
    </row>
    <row r="61" spans="2:12" s="42" customFormat="1" ht="13.5">
      <c r="B61" s="97"/>
      <c r="C61" s="98"/>
      <c r="D61" s="97"/>
      <c r="E61" s="97"/>
      <c r="F61" s="36"/>
      <c r="G61" s="62"/>
      <c r="H61" s="38"/>
      <c r="I61" s="36"/>
      <c r="J61" s="36"/>
      <c r="K61" s="39"/>
      <c r="L61" s="40"/>
    </row>
    <row r="62" spans="2:12" s="42" customFormat="1" ht="13.5">
      <c r="B62" s="97"/>
      <c r="C62" s="98"/>
      <c r="D62" s="97"/>
      <c r="E62" s="97"/>
      <c r="F62" s="36"/>
      <c r="G62" s="62"/>
      <c r="H62" s="38"/>
      <c r="I62" s="36"/>
      <c r="J62" s="36"/>
      <c r="K62" s="39"/>
      <c r="L62" s="40"/>
    </row>
    <row r="63" spans="2:12" s="42" customFormat="1" ht="13.5">
      <c r="B63" s="97"/>
      <c r="C63" s="98"/>
      <c r="D63" s="97"/>
      <c r="E63" s="97"/>
      <c r="F63" s="69"/>
      <c r="G63" s="62"/>
      <c r="H63" s="38"/>
      <c r="I63" s="69"/>
      <c r="J63" s="69"/>
      <c r="K63" s="39"/>
      <c r="L63" s="40"/>
    </row>
    <row r="64" spans="2:12" s="42" customFormat="1" ht="13.5">
      <c r="B64" s="97"/>
      <c r="C64" s="98"/>
      <c r="D64" s="97"/>
      <c r="E64" s="97"/>
      <c r="F64" s="36"/>
      <c r="G64" s="62"/>
      <c r="H64" s="38"/>
      <c r="I64" s="36"/>
      <c r="J64" s="36"/>
      <c r="K64" s="39"/>
      <c r="L64" s="40"/>
    </row>
    <row r="65" spans="2:12" s="42" customFormat="1" ht="13.5">
      <c r="B65" s="97"/>
      <c r="C65" s="98"/>
      <c r="D65" s="97"/>
      <c r="E65" s="97"/>
      <c r="F65" s="36"/>
      <c r="G65" s="62"/>
      <c r="H65" s="38"/>
      <c r="I65" s="36"/>
      <c r="J65" s="36"/>
      <c r="K65" s="39"/>
      <c r="L65" s="40"/>
    </row>
    <row r="66" spans="2:12" s="42" customFormat="1" ht="13.5">
      <c r="B66" s="97"/>
      <c r="C66" s="98"/>
      <c r="D66" s="97"/>
      <c r="E66" s="97"/>
      <c r="F66" s="36"/>
      <c r="G66" s="62"/>
      <c r="H66" s="38"/>
      <c r="I66" s="36"/>
      <c r="J66" s="36"/>
      <c r="K66" s="39"/>
      <c r="L66" s="40"/>
    </row>
    <row r="67" spans="2:12" s="42" customFormat="1" ht="13.5">
      <c r="B67" s="97"/>
      <c r="C67" s="98"/>
      <c r="D67" s="97"/>
      <c r="E67" s="97"/>
      <c r="F67" s="36"/>
      <c r="G67" s="62"/>
      <c r="H67" s="38"/>
      <c r="I67" s="36"/>
      <c r="J67" s="36"/>
      <c r="K67" s="39"/>
      <c r="L67" s="40"/>
    </row>
    <row r="68" spans="2:12" s="42" customFormat="1" ht="13.5">
      <c r="B68" s="97"/>
      <c r="C68" s="98"/>
      <c r="D68" s="97"/>
      <c r="E68" s="97"/>
      <c r="F68" s="36">
        <v>21</v>
      </c>
      <c r="G68" s="37"/>
      <c r="H68" s="38"/>
      <c r="I68" s="36"/>
      <c r="J68" s="36"/>
      <c r="K68" s="39"/>
      <c r="L68" s="40"/>
    </row>
    <row r="69" spans="2:12" s="42" customFormat="1" ht="13.5">
      <c r="B69" s="97"/>
      <c r="C69" s="98"/>
      <c r="D69" s="97"/>
      <c r="E69" s="97"/>
      <c r="F69" s="36">
        <v>22</v>
      </c>
      <c r="G69" s="37"/>
      <c r="H69" s="38"/>
      <c r="I69" s="36"/>
      <c r="J69" s="36"/>
      <c r="K69" s="39"/>
      <c r="L69" s="40"/>
    </row>
    <row r="70" spans="2:12" s="42" customFormat="1" ht="13.5" customHeight="1">
      <c r="B70" s="97">
        <v>24</v>
      </c>
      <c r="C70" s="98" t="s">
        <v>26</v>
      </c>
      <c r="D70" s="97" t="s">
        <v>0</v>
      </c>
      <c r="E70" s="97">
        <v>23</v>
      </c>
      <c r="F70" s="36">
        <v>1</v>
      </c>
      <c r="G70" s="37" t="s">
        <v>230</v>
      </c>
      <c r="H70" s="38">
        <v>41775</v>
      </c>
      <c r="I70" s="74" t="s">
        <v>56</v>
      </c>
      <c r="J70" s="74">
        <v>1</v>
      </c>
      <c r="K70" s="39" t="s">
        <v>231</v>
      </c>
      <c r="L70" s="71" t="s">
        <v>469</v>
      </c>
    </row>
    <row r="71" spans="2:12" s="42" customFormat="1" ht="13.5">
      <c r="B71" s="97"/>
      <c r="C71" s="98"/>
      <c r="D71" s="97"/>
      <c r="E71" s="97"/>
      <c r="F71" s="36">
        <v>3</v>
      </c>
      <c r="G71" s="37" t="s">
        <v>232</v>
      </c>
      <c r="H71" s="38">
        <v>41775</v>
      </c>
      <c r="I71" s="74" t="s">
        <v>56</v>
      </c>
      <c r="J71" s="74">
        <v>1</v>
      </c>
      <c r="K71" s="39" t="s">
        <v>233</v>
      </c>
      <c r="L71" s="71" t="s">
        <v>463</v>
      </c>
    </row>
    <row r="72" spans="2:12" s="42" customFormat="1" ht="13.5">
      <c r="B72" s="97"/>
      <c r="C72" s="98"/>
      <c r="D72" s="97"/>
      <c r="E72" s="97"/>
      <c r="F72" s="36">
        <v>4</v>
      </c>
      <c r="G72" s="37" t="s">
        <v>236</v>
      </c>
      <c r="H72" s="38">
        <v>41775</v>
      </c>
      <c r="I72" s="74" t="s">
        <v>56</v>
      </c>
      <c r="J72" s="74">
        <v>1</v>
      </c>
      <c r="K72" s="39" t="s">
        <v>237</v>
      </c>
      <c r="L72" s="40"/>
    </row>
    <row r="73" spans="2:12" s="42" customFormat="1" ht="13.5">
      <c r="B73" s="97"/>
      <c r="C73" s="98"/>
      <c r="D73" s="97"/>
      <c r="E73" s="97"/>
      <c r="F73" s="36">
        <v>5</v>
      </c>
      <c r="G73" s="37" t="s">
        <v>252</v>
      </c>
      <c r="H73" s="38">
        <v>41775</v>
      </c>
      <c r="I73" s="74" t="s">
        <v>56</v>
      </c>
      <c r="J73" s="74">
        <v>1</v>
      </c>
      <c r="K73" s="39" t="s">
        <v>253</v>
      </c>
      <c r="L73" s="40" t="s">
        <v>434</v>
      </c>
    </row>
    <row r="74" spans="2:12" s="42" customFormat="1" ht="13.5">
      <c r="B74" s="97"/>
      <c r="C74" s="98"/>
      <c r="D74" s="97"/>
      <c r="E74" s="97"/>
      <c r="F74" s="36">
        <v>6</v>
      </c>
      <c r="G74" s="37" t="s">
        <v>272</v>
      </c>
      <c r="H74" s="38">
        <v>41775</v>
      </c>
      <c r="I74" s="74" t="s">
        <v>56</v>
      </c>
      <c r="J74" s="74">
        <v>1</v>
      </c>
      <c r="K74" s="39" t="s">
        <v>273</v>
      </c>
      <c r="L74" s="40" t="s">
        <v>436</v>
      </c>
    </row>
    <row r="75" spans="2:12" s="42" customFormat="1" ht="13.5">
      <c r="B75" s="97"/>
      <c r="C75" s="98"/>
      <c r="D75" s="97"/>
      <c r="E75" s="97"/>
      <c r="F75" s="36">
        <v>7</v>
      </c>
      <c r="G75" s="37" t="s">
        <v>274</v>
      </c>
      <c r="H75" s="38">
        <v>41775</v>
      </c>
      <c r="I75" s="74" t="s">
        <v>56</v>
      </c>
      <c r="J75" s="74">
        <v>1</v>
      </c>
      <c r="K75" s="39" t="s">
        <v>275</v>
      </c>
      <c r="L75" s="40" t="s">
        <v>438</v>
      </c>
    </row>
    <row r="76" spans="2:12" s="42" customFormat="1" ht="13.5">
      <c r="B76" s="97"/>
      <c r="C76" s="98"/>
      <c r="D76" s="97"/>
      <c r="E76" s="97"/>
      <c r="F76" s="36">
        <v>8</v>
      </c>
      <c r="G76" s="37" t="s">
        <v>284</v>
      </c>
      <c r="H76" s="38">
        <v>41775</v>
      </c>
      <c r="I76" s="74" t="s">
        <v>56</v>
      </c>
      <c r="J76" s="74">
        <v>1</v>
      </c>
      <c r="K76" s="39" t="s">
        <v>285</v>
      </c>
      <c r="L76" s="40" t="s">
        <v>442</v>
      </c>
    </row>
    <row r="77" spans="2:12" s="42" customFormat="1" ht="13.5">
      <c r="B77" s="97"/>
      <c r="C77" s="98"/>
      <c r="D77" s="97"/>
      <c r="E77" s="97"/>
      <c r="F77" s="36">
        <v>9</v>
      </c>
      <c r="G77" s="37" t="s">
        <v>287</v>
      </c>
      <c r="H77" s="38">
        <v>41775</v>
      </c>
      <c r="I77" s="74" t="s">
        <v>56</v>
      </c>
      <c r="J77" s="74">
        <v>1</v>
      </c>
      <c r="K77" s="39" t="s">
        <v>288</v>
      </c>
      <c r="L77" s="40" t="s">
        <v>443</v>
      </c>
    </row>
    <row r="78" spans="2:12" s="42" customFormat="1" ht="13.5">
      <c r="B78" s="97"/>
      <c r="C78" s="98"/>
      <c r="D78" s="97"/>
      <c r="E78" s="97"/>
      <c r="F78" s="36">
        <v>10</v>
      </c>
      <c r="G78" s="37" t="s">
        <v>562</v>
      </c>
      <c r="H78" s="38">
        <v>42299</v>
      </c>
      <c r="I78" s="90" t="s">
        <v>57</v>
      </c>
      <c r="J78" s="90">
        <v>1</v>
      </c>
      <c r="K78" s="39" t="s">
        <v>563</v>
      </c>
      <c r="L78" s="40"/>
    </row>
    <row r="79" spans="2:12" s="42" customFormat="1" ht="13.5">
      <c r="B79" s="97"/>
      <c r="C79" s="98"/>
      <c r="D79" s="97"/>
      <c r="E79" s="97"/>
      <c r="F79" s="36">
        <v>11</v>
      </c>
      <c r="G79" s="37" t="s">
        <v>560</v>
      </c>
      <c r="H79" s="38">
        <v>42299</v>
      </c>
      <c r="I79" s="90" t="s">
        <v>57</v>
      </c>
      <c r="J79" s="90">
        <v>1</v>
      </c>
      <c r="K79" s="39" t="s">
        <v>561</v>
      </c>
      <c r="L79" s="40"/>
    </row>
    <row r="80" spans="2:12" s="42" customFormat="1" ht="13.5">
      <c r="B80" s="97"/>
      <c r="C80" s="98"/>
      <c r="D80" s="97"/>
      <c r="E80" s="97"/>
      <c r="F80" s="36">
        <v>12</v>
      </c>
      <c r="G80" s="90" t="s">
        <v>571</v>
      </c>
      <c r="H80" s="38">
        <v>42317</v>
      </c>
      <c r="I80" s="63" t="s">
        <v>56</v>
      </c>
      <c r="J80" s="63">
        <v>1</v>
      </c>
      <c r="K80" s="39" t="s">
        <v>572</v>
      </c>
      <c r="L80" s="40"/>
    </row>
    <row r="81" spans="2:12" s="42" customFormat="1" ht="13.5">
      <c r="B81" s="97"/>
      <c r="C81" s="98"/>
      <c r="D81" s="97"/>
      <c r="E81" s="97"/>
      <c r="F81" s="36">
        <v>13</v>
      </c>
      <c r="G81" s="37"/>
      <c r="H81" s="38"/>
      <c r="I81" s="63"/>
      <c r="J81" s="63"/>
      <c r="K81" s="39"/>
      <c r="L81" s="40"/>
    </row>
    <row r="82" spans="2:12" s="42" customFormat="1" ht="13.5">
      <c r="B82" s="97"/>
      <c r="C82" s="98"/>
      <c r="D82" s="97"/>
      <c r="E82" s="97"/>
      <c r="F82" s="36">
        <v>14</v>
      </c>
      <c r="G82" s="37"/>
      <c r="H82" s="38"/>
      <c r="I82" s="63"/>
      <c r="J82" s="63"/>
      <c r="K82" s="39"/>
      <c r="L82" s="40"/>
    </row>
    <row r="83" spans="2:12" s="42" customFormat="1" ht="13.5">
      <c r="B83" s="97"/>
      <c r="C83" s="98"/>
      <c r="D83" s="97"/>
      <c r="E83" s="97"/>
      <c r="F83" s="36">
        <v>15</v>
      </c>
      <c r="G83" s="37"/>
      <c r="H83" s="38"/>
      <c r="I83" s="63"/>
      <c r="J83" s="63"/>
      <c r="K83" s="39"/>
      <c r="L83" s="40"/>
    </row>
    <row r="84" spans="2:12" s="42" customFormat="1" ht="13.5">
      <c r="B84" s="97"/>
      <c r="C84" s="98"/>
      <c r="D84" s="97"/>
      <c r="E84" s="97"/>
      <c r="F84" s="69"/>
      <c r="G84" s="37"/>
      <c r="H84" s="38"/>
      <c r="I84" s="69"/>
      <c r="J84" s="69"/>
      <c r="K84" s="39"/>
      <c r="L84" s="40"/>
    </row>
    <row r="85" spans="2:12" s="42" customFormat="1" ht="13.5">
      <c r="B85" s="97"/>
      <c r="C85" s="98"/>
      <c r="D85" s="97"/>
      <c r="E85" s="97"/>
      <c r="F85" s="36">
        <v>16</v>
      </c>
      <c r="G85" s="37"/>
      <c r="H85" s="38"/>
      <c r="I85" s="63"/>
      <c r="J85" s="63"/>
      <c r="K85" s="39"/>
      <c r="L85" s="40"/>
    </row>
    <row r="86" spans="2:12" s="42" customFormat="1" ht="13.5">
      <c r="B86" s="97"/>
      <c r="C86" s="98"/>
      <c r="D86" s="97"/>
      <c r="E86" s="97"/>
      <c r="F86" s="36">
        <v>17</v>
      </c>
      <c r="G86" s="36"/>
      <c r="H86" s="38"/>
      <c r="I86" s="36"/>
      <c r="J86" s="36"/>
      <c r="K86" s="39"/>
      <c r="L86" s="40"/>
    </row>
    <row r="87" spans="2:12" s="42" customFormat="1" ht="13.5">
      <c r="B87" s="97"/>
      <c r="C87" s="98"/>
      <c r="D87" s="97"/>
      <c r="E87" s="97"/>
      <c r="F87" s="36">
        <v>18</v>
      </c>
      <c r="G87" s="37"/>
      <c r="H87" s="38"/>
      <c r="I87" s="36"/>
      <c r="J87" s="36"/>
      <c r="K87" s="39"/>
      <c r="L87" s="40"/>
    </row>
    <row r="88" spans="2:12" s="42" customFormat="1" ht="13.5">
      <c r="B88" s="97"/>
      <c r="C88" s="98"/>
      <c r="D88" s="97"/>
      <c r="E88" s="97"/>
      <c r="F88" s="36">
        <v>19</v>
      </c>
      <c r="G88" s="37"/>
      <c r="H88" s="38"/>
      <c r="I88" s="36"/>
      <c r="J88" s="36"/>
      <c r="K88" s="39"/>
      <c r="L88" s="40"/>
    </row>
    <row r="89" spans="2:12" s="42" customFormat="1" ht="13.5">
      <c r="B89" s="97"/>
      <c r="C89" s="98"/>
      <c r="D89" s="97"/>
      <c r="E89" s="97"/>
      <c r="F89" s="36">
        <v>20</v>
      </c>
      <c r="G89" s="37"/>
      <c r="H89" s="38"/>
      <c r="I89" s="36"/>
      <c r="J89" s="36"/>
      <c r="K89" s="39"/>
      <c r="L89" s="40"/>
    </row>
    <row r="90" spans="2:12" s="42" customFormat="1" ht="13.5">
      <c r="B90" s="97"/>
      <c r="C90" s="98"/>
      <c r="D90" s="97"/>
      <c r="E90" s="97"/>
      <c r="F90" s="36">
        <v>21</v>
      </c>
      <c r="G90" s="37"/>
      <c r="H90" s="38"/>
      <c r="I90" s="36"/>
      <c r="J90" s="36"/>
      <c r="K90" s="39"/>
      <c r="L90" s="40"/>
    </row>
    <row r="91" spans="2:12" s="42" customFormat="1" ht="13.5">
      <c r="B91" s="97"/>
      <c r="C91" s="98"/>
      <c r="D91" s="97"/>
      <c r="E91" s="97"/>
      <c r="F91" s="36">
        <v>22</v>
      </c>
      <c r="G91" s="37"/>
      <c r="H91" s="38"/>
      <c r="I91" s="36"/>
      <c r="J91" s="36"/>
      <c r="K91" s="39"/>
      <c r="L91" s="40"/>
    </row>
    <row r="92" spans="2:12" s="42" customFormat="1" ht="13.5">
      <c r="B92" s="97"/>
      <c r="C92" s="98"/>
      <c r="D92" s="97"/>
      <c r="E92" s="97"/>
      <c r="F92" s="36">
        <v>23</v>
      </c>
      <c r="G92" s="37"/>
      <c r="H92" s="38"/>
      <c r="I92" s="36"/>
      <c r="J92" s="36"/>
      <c r="K92" s="39"/>
      <c r="L92" s="40"/>
    </row>
    <row r="93" spans="2:12" s="42" customFormat="1" ht="13.5" customHeight="1">
      <c r="B93" s="97">
        <v>25</v>
      </c>
      <c r="C93" s="98" t="s">
        <v>110</v>
      </c>
      <c r="D93" s="97" t="s">
        <v>0</v>
      </c>
      <c r="E93" s="97">
        <v>18</v>
      </c>
      <c r="F93" s="36">
        <v>1</v>
      </c>
      <c r="G93" s="37" t="s">
        <v>75</v>
      </c>
      <c r="H93" s="38">
        <v>41435</v>
      </c>
      <c r="I93" s="36" t="s">
        <v>56</v>
      </c>
      <c r="J93" s="43">
        <v>1</v>
      </c>
      <c r="K93" s="40" t="s">
        <v>76</v>
      </c>
      <c r="L93" s="40"/>
    </row>
    <row r="94" spans="2:12" s="42" customFormat="1" ht="13.5">
      <c r="B94" s="97"/>
      <c r="C94" s="98"/>
      <c r="D94" s="97"/>
      <c r="E94" s="97"/>
      <c r="F94" s="36">
        <v>2</v>
      </c>
      <c r="G94" s="37" t="s">
        <v>200</v>
      </c>
      <c r="H94" s="38">
        <v>41674</v>
      </c>
      <c r="I94" s="36" t="s">
        <v>57</v>
      </c>
      <c r="J94" s="36">
        <v>1</v>
      </c>
      <c r="K94" s="39" t="s">
        <v>201</v>
      </c>
      <c r="L94" s="40"/>
    </row>
    <row r="95" spans="2:12" s="42" customFormat="1" ht="13.5">
      <c r="B95" s="97"/>
      <c r="C95" s="98"/>
      <c r="D95" s="97"/>
      <c r="E95" s="97"/>
      <c r="F95" s="36">
        <v>3</v>
      </c>
      <c r="G95" s="37" t="s">
        <v>238</v>
      </c>
      <c r="H95" s="38">
        <v>41775</v>
      </c>
      <c r="I95" s="36" t="s">
        <v>56</v>
      </c>
      <c r="J95" s="36">
        <v>1</v>
      </c>
      <c r="K95" s="39" t="s">
        <v>239</v>
      </c>
      <c r="L95" s="40"/>
    </row>
    <row r="96" spans="2:12" s="42" customFormat="1" ht="13.5">
      <c r="B96" s="97"/>
      <c r="C96" s="98"/>
      <c r="D96" s="97"/>
      <c r="E96" s="97"/>
      <c r="F96" s="36">
        <v>4</v>
      </c>
      <c r="G96" s="37" t="s">
        <v>240</v>
      </c>
      <c r="H96" s="38">
        <v>41775</v>
      </c>
      <c r="I96" s="36" t="s">
        <v>56</v>
      </c>
      <c r="J96" s="36">
        <v>1</v>
      </c>
      <c r="K96" s="39" t="s">
        <v>241</v>
      </c>
      <c r="L96" s="40"/>
    </row>
    <row r="97" spans="2:12" s="42" customFormat="1" ht="13.5">
      <c r="B97" s="97"/>
      <c r="C97" s="98"/>
      <c r="D97" s="97"/>
      <c r="E97" s="97"/>
      <c r="F97" s="36">
        <v>5</v>
      </c>
      <c r="G97" s="37" t="s">
        <v>260</v>
      </c>
      <c r="H97" s="38">
        <v>41775</v>
      </c>
      <c r="I97" s="63" t="s">
        <v>56</v>
      </c>
      <c r="J97" s="63">
        <v>1</v>
      </c>
      <c r="K97" s="39" t="s">
        <v>261</v>
      </c>
      <c r="L97" s="40" t="s">
        <v>440</v>
      </c>
    </row>
    <row r="98" spans="2:12" s="42" customFormat="1" ht="13.5">
      <c r="B98" s="97"/>
      <c r="C98" s="98"/>
      <c r="D98" s="97"/>
      <c r="E98" s="97"/>
      <c r="F98" s="36">
        <v>6</v>
      </c>
      <c r="G98" s="37" t="s">
        <v>341</v>
      </c>
      <c r="H98" s="38">
        <v>41912</v>
      </c>
      <c r="I98" s="63" t="s">
        <v>56</v>
      </c>
      <c r="J98" s="63">
        <v>1</v>
      </c>
      <c r="K98" s="39" t="s">
        <v>342</v>
      </c>
      <c r="L98" s="40" t="s">
        <v>441</v>
      </c>
    </row>
    <row r="99" spans="2:12" s="42" customFormat="1" ht="13.5">
      <c r="B99" s="97"/>
      <c r="C99" s="98"/>
      <c r="D99" s="97"/>
      <c r="E99" s="97"/>
      <c r="F99" s="36">
        <v>7</v>
      </c>
      <c r="G99" s="37" t="s">
        <v>345</v>
      </c>
      <c r="H99" s="38">
        <v>41912</v>
      </c>
      <c r="I99" s="63" t="s">
        <v>56</v>
      </c>
      <c r="J99" s="63">
        <v>1</v>
      </c>
      <c r="K99" s="39" t="s">
        <v>348</v>
      </c>
      <c r="L99" s="40" t="s">
        <v>444</v>
      </c>
    </row>
    <row r="100" spans="2:12" s="42" customFormat="1" ht="13.5">
      <c r="B100" s="97"/>
      <c r="C100" s="98"/>
      <c r="D100" s="97"/>
      <c r="E100" s="97"/>
      <c r="F100" s="36">
        <v>8</v>
      </c>
      <c r="G100" s="37" t="s">
        <v>501</v>
      </c>
      <c r="H100" s="38">
        <v>42234</v>
      </c>
      <c r="I100" s="79" t="s">
        <v>57</v>
      </c>
      <c r="J100" s="79">
        <v>1</v>
      </c>
      <c r="K100" s="39" t="s">
        <v>502</v>
      </c>
      <c r="L100" s="40"/>
    </row>
    <row r="101" spans="2:12" s="42" customFormat="1" ht="13.5">
      <c r="B101" s="97"/>
      <c r="C101" s="98"/>
      <c r="D101" s="97"/>
      <c r="E101" s="97"/>
      <c r="F101" s="36">
        <v>9</v>
      </c>
      <c r="G101" s="37" t="s">
        <v>515</v>
      </c>
      <c r="H101" s="38">
        <v>42234</v>
      </c>
      <c r="I101" s="80" t="s">
        <v>57</v>
      </c>
      <c r="J101" s="80">
        <v>1</v>
      </c>
      <c r="K101" s="39" t="s">
        <v>514</v>
      </c>
      <c r="L101" s="40"/>
    </row>
    <row r="102" spans="2:12" s="42" customFormat="1" ht="13.5">
      <c r="B102" s="97"/>
      <c r="C102" s="98"/>
      <c r="D102" s="97"/>
      <c r="E102" s="97"/>
      <c r="F102" s="36">
        <v>10</v>
      </c>
      <c r="G102" s="63"/>
      <c r="H102" s="38"/>
      <c r="I102" s="63"/>
      <c r="J102" s="63"/>
      <c r="K102" s="39"/>
      <c r="L102" s="40"/>
    </row>
    <row r="103" spans="2:12" s="42" customFormat="1" ht="13.5">
      <c r="B103" s="97"/>
      <c r="C103" s="98"/>
      <c r="D103" s="97"/>
      <c r="E103" s="97"/>
      <c r="F103" s="36">
        <v>11</v>
      </c>
      <c r="G103" s="63"/>
      <c r="H103" s="38"/>
      <c r="I103" s="63"/>
      <c r="J103" s="63"/>
      <c r="K103" s="39"/>
      <c r="L103" s="40"/>
    </row>
    <row r="104" spans="2:12" s="42" customFormat="1" ht="13.5">
      <c r="B104" s="97"/>
      <c r="C104" s="98"/>
      <c r="D104" s="97"/>
      <c r="E104" s="97"/>
      <c r="F104" s="36">
        <v>12</v>
      </c>
      <c r="G104" s="37"/>
      <c r="H104" s="38"/>
      <c r="I104" s="63"/>
      <c r="J104" s="63"/>
      <c r="K104" s="39"/>
      <c r="L104" s="40"/>
    </row>
    <row r="105" spans="2:12" s="42" customFormat="1" ht="13.5">
      <c r="B105" s="97"/>
      <c r="C105" s="98"/>
      <c r="D105" s="97"/>
      <c r="E105" s="97"/>
      <c r="F105" s="36">
        <v>13</v>
      </c>
      <c r="G105" s="36"/>
      <c r="H105" s="38"/>
      <c r="I105" s="36"/>
      <c r="J105" s="36"/>
      <c r="K105" s="39"/>
      <c r="L105" s="40"/>
    </row>
    <row r="106" spans="2:12" s="42" customFormat="1" ht="13.5">
      <c r="B106" s="97"/>
      <c r="C106" s="98"/>
      <c r="D106" s="97"/>
      <c r="E106" s="97"/>
      <c r="F106" s="36">
        <v>14</v>
      </c>
      <c r="G106" s="36"/>
      <c r="H106" s="38"/>
      <c r="I106" s="36"/>
      <c r="J106" s="36"/>
      <c r="K106" s="39"/>
      <c r="L106" s="40"/>
    </row>
    <row r="107" spans="2:12" s="42" customFormat="1" ht="13.5">
      <c r="B107" s="97"/>
      <c r="C107" s="98"/>
      <c r="D107" s="97"/>
      <c r="E107" s="97"/>
      <c r="F107" s="36">
        <v>15</v>
      </c>
      <c r="G107" s="37"/>
      <c r="H107" s="38"/>
      <c r="I107" s="36"/>
      <c r="J107" s="36"/>
      <c r="K107" s="39"/>
      <c r="L107" s="40"/>
    </row>
    <row r="108" spans="2:12" s="42" customFormat="1" ht="13.5">
      <c r="B108" s="97"/>
      <c r="C108" s="98"/>
      <c r="D108" s="97"/>
      <c r="E108" s="97"/>
      <c r="F108" s="36">
        <v>16</v>
      </c>
      <c r="G108" s="37"/>
      <c r="H108" s="38"/>
      <c r="I108" s="36"/>
      <c r="J108" s="36"/>
      <c r="K108" s="39"/>
      <c r="L108" s="40"/>
    </row>
    <row r="109" spans="2:12" s="42" customFormat="1" ht="13.5">
      <c r="B109" s="97"/>
      <c r="C109" s="98"/>
      <c r="D109" s="97"/>
      <c r="E109" s="97"/>
      <c r="F109" s="36">
        <v>17</v>
      </c>
      <c r="G109" s="37"/>
      <c r="H109" s="38"/>
      <c r="I109" s="36"/>
      <c r="J109" s="36"/>
      <c r="K109" s="39"/>
      <c r="L109" s="40"/>
    </row>
    <row r="110" spans="2:12" s="42" customFormat="1" ht="13.5">
      <c r="B110" s="97"/>
      <c r="C110" s="98"/>
      <c r="D110" s="97"/>
      <c r="E110" s="97"/>
      <c r="F110" s="36">
        <v>28</v>
      </c>
      <c r="G110" s="37"/>
      <c r="H110" s="38"/>
      <c r="I110" s="36"/>
      <c r="J110" s="36"/>
      <c r="K110" s="39"/>
      <c r="L110" s="40"/>
    </row>
    <row r="111" spans="2:12" s="42" customFormat="1" ht="13.5">
      <c r="B111" s="102">
        <v>26</v>
      </c>
      <c r="C111" s="106" t="s">
        <v>25</v>
      </c>
      <c r="D111" s="102" t="s">
        <v>0</v>
      </c>
      <c r="E111" s="102">
        <v>66</v>
      </c>
      <c r="F111" s="36">
        <v>1</v>
      </c>
      <c r="G111" s="37" t="s">
        <v>177</v>
      </c>
      <c r="H111" s="38">
        <v>41655</v>
      </c>
      <c r="I111" s="36" t="s">
        <v>56</v>
      </c>
      <c r="J111" s="36">
        <v>1</v>
      </c>
      <c r="K111" s="39" t="s">
        <v>390</v>
      </c>
      <c r="L111" s="40"/>
    </row>
    <row r="112" spans="2:12" s="42" customFormat="1" ht="13.5">
      <c r="B112" s="103"/>
      <c r="C112" s="107"/>
      <c r="D112" s="103"/>
      <c r="E112" s="103"/>
      <c r="F112" s="36">
        <v>2</v>
      </c>
      <c r="G112" s="37" t="s">
        <v>191</v>
      </c>
      <c r="H112" s="38">
        <v>41662</v>
      </c>
      <c r="I112" s="36" t="s">
        <v>57</v>
      </c>
      <c r="J112" s="36">
        <v>1</v>
      </c>
      <c r="K112" s="39" t="s">
        <v>192</v>
      </c>
      <c r="L112" s="40"/>
    </row>
    <row r="113" spans="2:12" s="42" customFormat="1" ht="13.5">
      <c r="B113" s="103"/>
      <c r="C113" s="107"/>
      <c r="D113" s="103"/>
      <c r="E113" s="103"/>
      <c r="F113" s="36">
        <v>3</v>
      </c>
      <c r="G113" s="37">
        <v>2</v>
      </c>
      <c r="H113" s="38">
        <v>41471</v>
      </c>
      <c r="I113" s="36" t="s">
        <v>57</v>
      </c>
      <c r="J113" s="36">
        <v>1</v>
      </c>
      <c r="K113" s="39" t="s">
        <v>78</v>
      </c>
      <c r="L113" s="40"/>
    </row>
    <row r="114" spans="2:12" s="42" customFormat="1" ht="13.5">
      <c r="B114" s="103"/>
      <c r="C114" s="107"/>
      <c r="D114" s="103"/>
      <c r="E114" s="103"/>
      <c r="F114" s="36">
        <v>4</v>
      </c>
      <c r="G114" s="37" t="s">
        <v>94</v>
      </c>
      <c r="H114" s="38">
        <v>41547</v>
      </c>
      <c r="I114" s="36" t="s">
        <v>56</v>
      </c>
      <c r="J114" s="36">
        <v>1</v>
      </c>
      <c r="K114" s="39" t="s">
        <v>96</v>
      </c>
      <c r="L114" s="40"/>
    </row>
    <row r="115" spans="2:12" s="42" customFormat="1" ht="13.5">
      <c r="B115" s="103"/>
      <c r="C115" s="107"/>
      <c r="D115" s="103"/>
      <c r="E115" s="103"/>
      <c r="F115" s="36">
        <v>5</v>
      </c>
      <c r="G115" s="37" t="s">
        <v>119</v>
      </c>
      <c r="H115" s="38">
        <v>41611</v>
      </c>
      <c r="I115" s="36" t="s">
        <v>57</v>
      </c>
      <c r="J115" s="36">
        <v>1</v>
      </c>
      <c r="K115" s="39" t="s">
        <v>120</v>
      </c>
      <c r="L115" s="40"/>
    </row>
    <row r="116" spans="2:12" s="42" customFormat="1" ht="13.5">
      <c r="B116" s="103"/>
      <c r="C116" s="107"/>
      <c r="D116" s="103"/>
      <c r="E116" s="103"/>
      <c r="F116" s="36">
        <v>6</v>
      </c>
      <c r="G116" s="37" t="s">
        <v>137</v>
      </c>
      <c r="H116" s="38">
        <v>41620</v>
      </c>
      <c r="I116" s="36" t="s">
        <v>56</v>
      </c>
      <c r="J116" s="36">
        <v>1</v>
      </c>
      <c r="K116" s="39" t="s">
        <v>138</v>
      </c>
      <c r="L116" s="40"/>
    </row>
    <row r="117" spans="2:12" s="42" customFormat="1" ht="13.5">
      <c r="B117" s="103"/>
      <c r="C117" s="107"/>
      <c r="D117" s="103"/>
      <c r="E117" s="103"/>
      <c r="F117" s="36">
        <v>7</v>
      </c>
      <c r="G117" s="37" t="s">
        <v>147</v>
      </c>
      <c r="H117" s="38">
        <v>41632</v>
      </c>
      <c r="I117" s="36" t="s">
        <v>56</v>
      </c>
      <c r="J117" s="36">
        <v>1</v>
      </c>
      <c r="K117" s="39" t="s">
        <v>148</v>
      </c>
      <c r="L117" s="40"/>
    </row>
    <row r="118" spans="2:12" s="42" customFormat="1" ht="13.5">
      <c r="B118" s="103"/>
      <c r="C118" s="107"/>
      <c r="D118" s="103"/>
      <c r="E118" s="103"/>
      <c r="F118" s="36">
        <v>8</v>
      </c>
      <c r="G118" s="37" t="s">
        <v>153</v>
      </c>
      <c r="H118" s="38">
        <v>41632</v>
      </c>
      <c r="I118" s="36" t="s">
        <v>57</v>
      </c>
      <c r="J118" s="36">
        <v>1</v>
      </c>
      <c r="K118" s="39" t="s">
        <v>154</v>
      </c>
      <c r="L118" s="40"/>
    </row>
    <row r="119" spans="2:12" s="42" customFormat="1" ht="13.5">
      <c r="B119" s="103"/>
      <c r="C119" s="107"/>
      <c r="D119" s="103"/>
      <c r="E119" s="103"/>
      <c r="F119" s="36">
        <v>10</v>
      </c>
      <c r="G119" s="37" t="s">
        <v>188</v>
      </c>
      <c r="H119" s="38">
        <v>41662</v>
      </c>
      <c r="I119" s="36" t="s">
        <v>57</v>
      </c>
      <c r="J119" s="36">
        <v>1</v>
      </c>
      <c r="K119" s="39" t="s">
        <v>389</v>
      </c>
      <c r="L119" s="40" t="s">
        <v>457</v>
      </c>
    </row>
    <row r="120" spans="2:12" s="42" customFormat="1" ht="13.5">
      <c r="B120" s="103"/>
      <c r="C120" s="107"/>
      <c r="D120" s="103"/>
      <c r="E120" s="103"/>
      <c r="F120" s="36">
        <v>11</v>
      </c>
      <c r="G120" s="37" t="s">
        <v>189</v>
      </c>
      <c r="H120" s="38">
        <v>41662</v>
      </c>
      <c r="I120" s="36" t="s">
        <v>57</v>
      </c>
      <c r="J120" s="36">
        <v>1</v>
      </c>
      <c r="K120" s="39" t="s">
        <v>190</v>
      </c>
      <c r="L120" s="40"/>
    </row>
    <row r="121" spans="2:12" s="42" customFormat="1" ht="13.5">
      <c r="B121" s="103"/>
      <c r="C121" s="107"/>
      <c r="D121" s="103"/>
      <c r="E121" s="103"/>
      <c r="F121" s="36">
        <v>12</v>
      </c>
      <c r="G121" s="37" t="s">
        <v>131</v>
      </c>
      <c r="H121" s="38">
        <v>41620</v>
      </c>
      <c r="I121" s="36" t="s">
        <v>57</v>
      </c>
      <c r="J121" s="36">
        <v>1</v>
      </c>
      <c r="K121" s="39" t="s">
        <v>132</v>
      </c>
      <c r="L121" s="40"/>
    </row>
    <row r="122" spans="2:12" s="42" customFormat="1" ht="13.5">
      <c r="B122" s="103"/>
      <c r="C122" s="107"/>
      <c r="D122" s="103"/>
      <c r="E122" s="103"/>
      <c r="F122" s="36">
        <v>13</v>
      </c>
      <c r="G122" s="37" t="s">
        <v>133</v>
      </c>
      <c r="H122" s="38">
        <v>41620</v>
      </c>
      <c r="I122" s="36" t="s">
        <v>57</v>
      </c>
      <c r="J122" s="36">
        <v>1</v>
      </c>
      <c r="K122" s="39" t="s">
        <v>134</v>
      </c>
      <c r="L122" s="40"/>
    </row>
    <row r="123" spans="2:12" s="42" customFormat="1" ht="13.5">
      <c r="B123" s="103"/>
      <c r="C123" s="107"/>
      <c r="D123" s="103"/>
      <c r="E123" s="103"/>
      <c r="F123" s="36">
        <v>14</v>
      </c>
      <c r="G123" s="37" t="s">
        <v>135</v>
      </c>
      <c r="H123" s="38">
        <v>41620</v>
      </c>
      <c r="I123" s="36" t="s">
        <v>57</v>
      </c>
      <c r="J123" s="36">
        <v>1</v>
      </c>
      <c r="K123" s="39" t="s">
        <v>136</v>
      </c>
      <c r="L123" s="40"/>
    </row>
    <row r="124" spans="2:12" s="42" customFormat="1" ht="13.5">
      <c r="B124" s="103"/>
      <c r="C124" s="107"/>
      <c r="D124" s="103"/>
      <c r="E124" s="103"/>
      <c r="F124" s="36">
        <v>15</v>
      </c>
      <c r="G124" s="47" t="s">
        <v>157</v>
      </c>
      <c r="H124" s="44">
        <v>41646</v>
      </c>
      <c r="I124" s="45" t="s">
        <v>57</v>
      </c>
      <c r="J124" s="45">
        <v>1</v>
      </c>
      <c r="K124" s="46" t="s">
        <v>158</v>
      </c>
      <c r="L124" s="40"/>
    </row>
    <row r="125" spans="2:12" s="42" customFormat="1" ht="13.5">
      <c r="B125" s="103"/>
      <c r="C125" s="107"/>
      <c r="D125" s="103"/>
      <c r="E125" s="103"/>
      <c r="F125" s="36">
        <v>16</v>
      </c>
      <c r="G125" s="47" t="s">
        <v>157</v>
      </c>
      <c r="H125" s="44">
        <v>41646</v>
      </c>
      <c r="I125" s="45" t="s">
        <v>57</v>
      </c>
      <c r="J125" s="45">
        <v>1</v>
      </c>
      <c r="K125" s="46" t="s">
        <v>158</v>
      </c>
      <c r="L125" s="40" t="s">
        <v>198</v>
      </c>
    </row>
    <row r="126" spans="2:12" s="42" customFormat="1" ht="13.5">
      <c r="B126" s="103"/>
      <c r="C126" s="107"/>
      <c r="D126" s="103"/>
      <c r="E126" s="103"/>
      <c r="F126" s="36">
        <v>17</v>
      </c>
      <c r="G126" s="47" t="s">
        <v>159</v>
      </c>
      <c r="H126" s="44">
        <v>41646</v>
      </c>
      <c r="I126" s="45" t="s">
        <v>57</v>
      </c>
      <c r="J126" s="45">
        <v>1</v>
      </c>
      <c r="K126" s="46" t="s">
        <v>160</v>
      </c>
      <c r="L126" s="40"/>
    </row>
    <row r="127" spans="2:12" s="42" customFormat="1" ht="13.5">
      <c r="B127" s="103"/>
      <c r="C127" s="107"/>
      <c r="D127" s="103"/>
      <c r="E127" s="103"/>
      <c r="F127" s="36">
        <v>18</v>
      </c>
      <c r="G127" s="47" t="s">
        <v>159</v>
      </c>
      <c r="H127" s="44">
        <v>41646</v>
      </c>
      <c r="I127" s="45" t="s">
        <v>57</v>
      </c>
      <c r="J127" s="45">
        <v>1</v>
      </c>
      <c r="K127" s="46" t="s">
        <v>160</v>
      </c>
      <c r="L127" s="40" t="s">
        <v>199</v>
      </c>
    </row>
    <row r="128" spans="2:12" s="42" customFormat="1" ht="13.5">
      <c r="B128" s="104"/>
      <c r="C128" s="108"/>
      <c r="D128" s="108"/>
      <c r="E128" s="108"/>
      <c r="F128" s="36">
        <v>19</v>
      </c>
      <c r="G128" s="37" t="s">
        <v>161</v>
      </c>
      <c r="H128" s="38">
        <v>41646</v>
      </c>
      <c r="I128" s="36" t="s">
        <v>57</v>
      </c>
      <c r="J128" s="36">
        <v>1</v>
      </c>
      <c r="K128" s="39" t="s">
        <v>162</v>
      </c>
      <c r="L128" s="40"/>
    </row>
    <row r="129" spans="2:12" s="42" customFormat="1" ht="13.5">
      <c r="B129" s="104"/>
      <c r="C129" s="108"/>
      <c r="D129" s="108"/>
      <c r="E129" s="108"/>
      <c r="F129" s="36">
        <v>20</v>
      </c>
      <c r="G129" s="37" t="s">
        <v>167</v>
      </c>
      <c r="H129" s="38">
        <v>41648</v>
      </c>
      <c r="I129" s="36" t="s">
        <v>57</v>
      </c>
      <c r="J129" s="36">
        <v>1</v>
      </c>
      <c r="K129" s="39" t="s">
        <v>168</v>
      </c>
      <c r="L129" s="40"/>
    </row>
    <row r="130" spans="2:12" s="42" customFormat="1" ht="13.5">
      <c r="B130" s="104"/>
      <c r="C130" s="108"/>
      <c r="D130" s="108"/>
      <c r="E130" s="108"/>
      <c r="F130" s="36">
        <v>21</v>
      </c>
      <c r="G130" s="37" t="s">
        <v>298</v>
      </c>
      <c r="H130" s="38">
        <v>41782</v>
      </c>
      <c r="I130" s="36" t="s">
        <v>56</v>
      </c>
      <c r="J130" s="36">
        <v>1</v>
      </c>
      <c r="K130" s="39" t="s">
        <v>299</v>
      </c>
      <c r="L130" s="40"/>
    </row>
    <row r="131" spans="2:12" s="42" customFormat="1" ht="13.5">
      <c r="B131" s="104"/>
      <c r="C131" s="108"/>
      <c r="D131" s="108"/>
      <c r="E131" s="108"/>
      <c r="F131" s="36">
        <v>22</v>
      </c>
      <c r="G131" s="37" t="s">
        <v>298</v>
      </c>
      <c r="H131" s="38">
        <v>41782</v>
      </c>
      <c r="I131" s="36" t="s">
        <v>57</v>
      </c>
      <c r="J131" s="36">
        <v>1</v>
      </c>
      <c r="K131" s="39" t="s">
        <v>299</v>
      </c>
      <c r="L131" s="40"/>
    </row>
    <row r="132" spans="2:12" s="42" customFormat="1" ht="13.5">
      <c r="B132" s="104"/>
      <c r="C132" s="108"/>
      <c r="D132" s="108"/>
      <c r="E132" s="108"/>
      <c r="F132" s="36">
        <v>23</v>
      </c>
      <c r="G132" s="37" t="s">
        <v>319</v>
      </c>
      <c r="H132" s="38">
        <v>41883</v>
      </c>
      <c r="I132" s="36" t="s">
        <v>56</v>
      </c>
      <c r="J132" s="36">
        <v>1</v>
      </c>
      <c r="K132" s="39" t="s">
        <v>338</v>
      </c>
      <c r="L132" s="40"/>
    </row>
    <row r="133" spans="2:12" s="42" customFormat="1" ht="13.5">
      <c r="B133" s="104"/>
      <c r="C133" s="108"/>
      <c r="D133" s="108"/>
      <c r="E133" s="108"/>
      <c r="F133" s="36">
        <v>24</v>
      </c>
      <c r="G133" s="37" t="s">
        <v>319</v>
      </c>
      <c r="H133" s="38">
        <v>41883</v>
      </c>
      <c r="I133" s="36" t="s">
        <v>57</v>
      </c>
      <c r="J133" s="36">
        <v>1</v>
      </c>
      <c r="K133" s="39" t="s">
        <v>338</v>
      </c>
      <c r="L133" s="40"/>
    </row>
    <row r="134" spans="2:12" s="42" customFormat="1" ht="13.5">
      <c r="B134" s="104"/>
      <c r="C134" s="108"/>
      <c r="D134" s="108"/>
      <c r="E134" s="108"/>
      <c r="F134" s="36">
        <v>25</v>
      </c>
      <c r="G134" s="37" t="s">
        <v>320</v>
      </c>
      <c r="H134" s="38">
        <v>41883</v>
      </c>
      <c r="I134" s="36" t="s">
        <v>57</v>
      </c>
      <c r="J134" s="36">
        <v>1</v>
      </c>
      <c r="K134" s="39" t="s">
        <v>322</v>
      </c>
      <c r="L134" s="40"/>
    </row>
    <row r="135" spans="2:12" s="42" customFormat="1" ht="13.5">
      <c r="B135" s="104"/>
      <c r="C135" s="108"/>
      <c r="D135" s="108"/>
      <c r="E135" s="108"/>
      <c r="F135" s="36">
        <v>26</v>
      </c>
      <c r="G135" s="37" t="s">
        <v>321</v>
      </c>
      <c r="H135" s="38">
        <v>41883</v>
      </c>
      <c r="I135" s="36" t="s">
        <v>57</v>
      </c>
      <c r="J135" s="36">
        <v>1</v>
      </c>
      <c r="K135" s="39" t="s">
        <v>323</v>
      </c>
      <c r="L135" s="40"/>
    </row>
    <row r="136" spans="2:12" s="42" customFormat="1" ht="13.5">
      <c r="B136" s="104"/>
      <c r="C136" s="108"/>
      <c r="D136" s="108"/>
      <c r="E136" s="108"/>
      <c r="F136" s="36">
        <v>27</v>
      </c>
      <c r="G136" s="37" t="s">
        <v>339</v>
      </c>
      <c r="H136" s="38">
        <v>41912</v>
      </c>
      <c r="I136" s="36" t="s">
        <v>56</v>
      </c>
      <c r="J136" s="36">
        <v>1</v>
      </c>
      <c r="K136" s="39" t="s">
        <v>340</v>
      </c>
      <c r="L136" s="40"/>
    </row>
    <row r="137" spans="2:12" s="42" customFormat="1" ht="13.5">
      <c r="B137" s="104"/>
      <c r="C137" s="108"/>
      <c r="D137" s="108"/>
      <c r="E137" s="108"/>
      <c r="F137" s="36">
        <v>29</v>
      </c>
      <c r="G137" s="37" t="s">
        <v>376</v>
      </c>
      <c r="H137" s="38">
        <v>42025</v>
      </c>
      <c r="I137" s="36" t="s">
        <v>57</v>
      </c>
      <c r="J137" s="36">
        <v>1</v>
      </c>
      <c r="K137" s="39" t="s">
        <v>377</v>
      </c>
      <c r="L137" s="40" t="s">
        <v>458</v>
      </c>
    </row>
    <row r="138" spans="2:12" s="42" customFormat="1" ht="13.5">
      <c r="B138" s="104"/>
      <c r="C138" s="108"/>
      <c r="D138" s="108"/>
      <c r="E138" s="108"/>
      <c r="F138" s="36">
        <v>30</v>
      </c>
      <c r="G138" s="37" t="s">
        <v>376</v>
      </c>
      <c r="H138" s="38">
        <v>42025</v>
      </c>
      <c r="I138" s="36" t="s">
        <v>57</v>
      </c>
      <c r="J138" s="36">
        <v>1</v>
      </c>
      <c r="K138" s="39" t="s">
        <v>377</v>
      </c>
      <c r="L138" s="40"/>
    </row>
    <row r="139" spans="2:12" s="42" customFormat="1" ht="13.5">
      <c r="B139" s="104"/>
      <c r="C139" s="108"/>
      <c r="D139" s="108"/>
      <c r="E139" s="108"/>
      <c r="F139" s="36">
        <v>31</v>
      </c>
      <c r="G139" s="37" t="s">
        <v>378</v>
      </c>
      <c r="H139" s="38">
        <v>42027</v>
      </c>
      <c r="I139" s="36" t="s">
        <v>57</v>
      </c>
      <c r="J139" s="36">
        <v>1</v>
      </c>
      <c r="K139" s="39" t="s">
        <v>379</v>
      </c>
      <c r="L139" s="40"/>
    </row>
    <row r="140" spans="2:12" s="42" customFormat="1" ht="13.5">
      <c r="B140" s="104"/>
      <c r="C140" s="108"/>
      <c r="D140" s="108"/>
      <c r="E140" s="108"/>
      <c r="F140" s="36">
        <v>32</v>
      </c>
      <c r="G140" s="37" t="s">
        <v>421</v>
      </c>
      <c r="H140" s="38">
        <v>42051</v>
      </c>
      <c r="I140" s="49" t="s">
        <v>57</v>
      </c>
      <c r="J140" s="49">
        <v>1</v>
      </c>
      <c r="K140" s="39" t="s">
        <v>422</v>
      </c>
      <c r="L140" s="40"/>
    </row>
    <row r="141" spans="2:12" s="42" customFormat="1" ht="13.5">
      <c r="B141" s="104"/>
      <c r="C141" s="108"/>
      <c r="D141" s="108"/>
      <c r="E141" s="108"/>
      <c r="F141" s="36">
        <v>33</v>
      </c>
      <c r="G141" s="37" t="s">
        <v>421</v>
      </c>
      <c r="H141" s="38">
        <v>42051</v>
      </c>
      <c r="I141" s="49" t="s">
        <v>57</v>
      </c>
      <c r="J141" s="49">
        <v>1</v>
      </c>
      <c r="K141" s="39" t="s">
        <v>422</v>
      </c>
      <c r="L141" s="40"/>
    </row>
    <row r="142" spans="2:12" s="42" customFormat="1" ht="13.5">
      <c r="B142" s="104"/>
      <c r="C142" s="108"/>
      <c r="D142" s="108"/>
      <c r="E142" s="108"/>
      <c r="F142" s="36">
        <v>34</v>
      </c>
      <c r="G142" s="37" t="s">
        <v>485</v>
      </c>
      <c r="H142" s="38">
        <v>42222</v>
      </c>
      <c r="I142" s="77" t="s">
        <v>57</v>
      </c>
      <c r="J142" s="77">
        <v>1</v>
      </c>
      <c r="K142" s="39" t="s">
        <v>486</v>
      </c>
      <c r="L142" s="40"/>
    </row>
    <row r="143" spans="2:12" s="42" customFormat="1" ht="13.5">
      <c r="B143" s="104"/>
      <c r="C143" s="108"/>
      <c r="D143" s="108"/>
      <c r="E143" s="108"/>
      <c r="F143" s="67"/>
      <c r="G143" s="37" t="s">
        <v>487</v>
      </c>
      <c r="H143" s="38">
        <v>42222</v>
      </c>
      <c r="I143" s="77" t="s">
        <v>57</v>
      </c>
      <c r="J143" s="77">
        <v>1</v>
      </c>
      <c r="K143" s="39" t="s">
        <v>488</v>
      </c>
      <c r="L143" s="40"/>
    </row>
    <row r="144" spans="2:12" s="42" customFormat="1" ht="13.5">
      <c r="B144" s="104"/>
      <c r="C144" s="108"/>
      <c r="D144" s="108"/>
      <c r="E144" s="108"/>
      <c r="F144" s="67"/>
      <c r="G144" s="37" t="s">
        <v>489</v>
      </c>
      <c r="H144" s="38">
        <v>42222</v>
      </c>
      <c r="I144" s="77" t="s">
        <v>57</v>
      </c>
      <c r="J144" s="77">
        <v>1</v>
      </c>
      <c r="K144" s="39" t="s">
        <v>490</v>
      </c>
      <c r="L144" s="40"/>
    </row>
    <row r="145" spans="2:12" s="42" customFormat="1" ht="13.5">
      <c r="B145" s="104"/>
      <c r="C145" s="108"/>
      <c r="D145" s="108"/>
      <c r="E145" s="108"/>
      <c r="F145" s="36">
        <v>35</v>
      </c>
      <c r="G145" s="37" t="s">
        <v>491</v>
      </c>
      <c r="H145" s="38">
        <v>42222</v>
      </c>
      <c r="I145" s="77" t="s">
        <v>57</v>
      </c>
      <c r="J145" s="77">
        <v>1</v>
      </c>
      <c r="K145" s="39" t="s">
        <v>492</v>
      </c>
      <c r="L145" s="40"/>
    </row>
    <row r="146" spans="2:12" s="42" customFormat="1" ht="13.5">
      <c r="B146" s="104"/>
      <c r="C146" s="108"/>
      <c r="D146" s="108"/>
      <c r="E146" s="108"/>
      <c r="F146" s="36">
        <v>36</v>
      </c>
      <c r="G146" s="37" t="s">
        <v>493</v>
      </c>
      <c r="H146" s="38">
        <v>42222</v>
      </c>
      <c r="I146" s="77" t="s">
        <v>57</v>
      </c>
      <c r="J146" s="77">
        <v>1</v>
      </c>
      <c r="K146" s="39" t="s">
        <v>494</v>
      </c>
      <c r="L146" s="40"/>
    </row>
    <row r="147" spans="2:12" s="42" customFormat="1" ht="13.5">
      <c r="B147" s="104"/>
      <c r="C147" s="108"/>
      <c r="D147" s="108"/>
      <c r="E147" s="108"/>
      <c r="F147" s="36">
        <v>37</v>
      </c>
      <c r="G147" s="37" t="s">
        <v>495</v>
      </c>
      <c r="H147" s="38">
        <v>42222</v>
      </c>
      <c r="I147" s="77" t="s">
        <v>57</v>
      </c>
      <c r="J147" s="77">
        <v>1</v>
      </c>
      <c r="K147" s="39" t="s">
        <v>496</v>
      </c>
      <c r="L147" s="40"/>
    </row>
    <row r="148" spans="2:12" s="42" customFormat="1" ht="13.5">
      <c r="B148" s="104"/>
      <c r="C148" s="108"/>
      <c r="D148" s="108"/>
      <c r="E148" s="108"/>
      <c r="F148" s="36">
        <v>38</v>
      </c>
      <c r="G148" s="37" t="s">
        <v>503</v>
      </c>
      <c r="H148" s="38">
        <v>42234</v>
      </c>
      <c r="I148" s="79" t="s">
        <v>57</v>
      </c>
      <c r="J148" s="79">
        <v>1</v>
      </c>
      <c r="K148" s="39" t="s">
        <v>504</v>
      </c>
      <c r="L148" s="40"/>
    </row>
    <row r="149" spans="2:12" s="42" customFormat="1" ht="13.5">
      <c r="B149" s="104"/>
      <c r="C149" s="108"/>
      <c r="D149" s="108"/>
      <c r="E149" s="108"/>
      <c r="F149" s="36">
        <v>39</v>
      </c>
      <c r="G149" s="37" t="s">
        <v>505</v>
      </c>
      <c r="H149" s="38">
        <v>42234</v>
      </c>
      <c r="I149" s="79" t="s">
        <v>57</v>
      </c>
      <c r="J149" s="79">
        <v>1</v>
      </c>
      <c r="K149" s="39" t="s">
        <v>520</v>
      </c>
      <c r="L149" s="40"/>
    </row>
    <row r="150" spans="2:12" s="42" customFormat="1" ht="13.5">
      <c r="B150" s="105"/>
      <c r="C150" s="109"/>
      <c r="D150" s="109"/>
      <c r="E150" s="109"/>
      <c r="F150" s="36">
        <v>40</v>
      </c>
      <c r="G150" s="37" t="s">
        <v>512</v>
      </c>
      <c r="H150" s="38">
        <v>42234</v>
      </c>
      <c r="I150" s="80" t="s">
        <v>57</v>
      </c>
      <c r="J150" s="80">
        <v>1</v>
      </c>
      <c r="K150" s="39" t="s">
        <v>519</v>
      </c>
      <c r="L150" s="40"/>
    </row>
    <row r="151" spans="2:12" s="42" customFormat="1" ht="13.5">
      <c r="B151" s="55">
        <v>26</v>
      </c>
      <c r="C151" s="58" t="s">
        <v>25</v>
      </c>
      <c r="D151" s="55" t="s">
        <v>0</v>
      </c>
      <c r="E151" s="55">
        <v>66</v>
      </c>
      <c r="F151" s="36">
        <v>41</v>
      </c>
      <c r="G151" s="37" t="s">
        <v>513</v>
      </c>
      <c r="H151" s="38">
        <v>42234</v>
      </c>
      <c r="I151" s="80" t="s">
        <v>57</v>
      </c>
      <c r="J151" s="80">
        <v>1</v>
      </c>
      <c r="K151" s="39" t="s">
        <v>517</v>
      </c>
      <c r="L151" s="40"/>
    </row>
    <row r="152" spans="2:12" s="42" customFormat="1" ht="13.5">
      <c r="B152" s="56"/>
      <c r="C152" s="59"/>
      <c r="D152" s="59"/>
      <c r="E152" s="59"/>
      <c r="F152" s="36">
        <v>42</v>
      </c>
      <c r="G152" s="37" t="s">
        <v>516</v>
      </c>
      <c r="H152" s="38">
        <v>42234</v>
      </c>
      <c r="I152" s="80" t="s">
        <v>57</v>
      </c>
      <c r="J152" s="80">
        <v>1</v>
      </c>
      <c r="K152" s="39" t="s">
        <v>518</v>
      </c>
      <c r="L152" s="40"/>
    </row>
    <row r="153" spans="2:12" s="42" customFormat="1" ht="13.5">
      <c r="B153" s="56"/>
      <c r="C153" s="59"/>
      <c r="D153" s="59"/>
      <c r="E153" s="59"/>
      <c r="F153" s="36">
        <v>43</v>
      </c>
      <c r="G153" s="37" t="s">
        <v>527</v>
      </c>
      <c r="H153" s="38">
        <v>42256</v>
      </c>
      <c r="I153" s="82" t="s">
        <v>57</v>
      </c>
      <c r="J153" s="82">
        <v>1</v>
      </c>
      <c r="K153" s="39" t="s">
        <v>529</v>
      </c>
      <c r="L153" s="40"/>
    </row>
    <row r="154" spans="2:12" s="42" customFormat="1" ht="13.5">
      <c r="B154" s="56"/>
      <c r="C154" s="59"/>
      <c r="D154" s="59"/>
      <c r="E154" s="59"/>
      <c r="F154" s="36">
        <v>44</v>
      </c>
      <c r="G154" s="37" t="s">
        <v>528</v>
      </c>
      <c r="H154" s="38">
        <v>42256</v>
      </c>
      <c r="I154" s="82" t="s">
        <v>57</v>
      </c>
      <c r="J154" s="82">
        <v>1</v>
      </c>
      <c r="K154" s="39" t="s">
        <v>530</v>
      </c>
      <c r="L154" s="40"/>
    </row>
    <row r="155" spans="2:12" s="42" customFormat="1" ht="13.5">
      <c r="B155" s="56"/>
      <c r="C155" s="59"/>
      <c r="D155" s="59"/>
      <c r="E155" s="59"/>
      <c r="F155" s="36">
        <v>45</v>
      </c>
      <c r="G155" s="37" t="s">
        <v>539</v>
      </c>
      <c r="H155" s="38">
        <v>42290</v>
      </c>
      <c r="I155" s="86" t="s">
        <v>57</v>
      </c>
      <c r="J155" s="86">
        <v>1</v>
      </c>
      <c r="K155" s="39" t="s">
        <v>540</v>
      </c>
      <c r="L155" s="40"/>
    </row>
    <row r="156" spans="2:12" s="42" customFormat="1" ht="13.5">
      <c r="B156" s="56"/>
      <c r="C156" s="59"/>
      <c r="D156" s="59"/>
      <c r="E156" s="59"/>
      <c r="F156" s="36">
        <v>46</v>
      </c>
      <c r="G156" s="37" t="s">
        <v>542</v>
      </c>
      <c r="H156" s="38">
        <v>42297</v>
      </c>
      <c r="I156" s="87" t="s">
        <v>57</v>
      </c>
      <c r="J156" s="87">
        <v>1</v>
      </c>
      <c r="K156" s="39" t="s">
        <v>543</v>
      </c>
      <c r="L156" s="40"/>
    </row>
    <row r="157" spans="2:12" s="42" customFormat="1" ht="13.5">
      <c r="B157" s="56"/>
      <c r="C157" s="59"/>
      <c r="D157" s="59"/>
      <c r="E157" s="59"/>
      <c r="F157" s="36">
        <v>47</v>
      </c>
      <c r="G157" s="37"/>
      <c r="H157" s="38"/>
      <c r="I157" s="93"/>
      <c r="J157" s="93"/>
      <c r="K157" s="39"/>
      <c r="L157" s="40"/>
    </row>
    <row r="158" spans="2:12" s="42" customFormat="1" ht="13.5">
      <c r="B158" s="56"/>
      <c r="C158" s="59"/>
      <c r="D158" s="59"/>
      <c r="E158" s="59"/>
      <c r="F158" s="36">
        <v>48</v>
      </c>
      <c r="G158" s="37"/>
      <c r="H158" s="38"/>
      <c r="I158" s="36"/>
      <c r="J158" s="36"/>
      <c r="K158" s="39"/>
      <c r="L158" s="40"/>
    </row>
    <row r="159" spans="2:12" s="42" customFormat="1" ht="13.5">
      <c r="B159" s="56"/>
      <c r="C159" s="59"/>
      <c r="D159" s="59"/>
      <c r="E159" s="59"/>
      <c r="F159" s="36">
        <v>49</v>
      </c>
      <c r="G159" s="37"/>
      <c r="H159" s="38"/>
      <c r="I159" s="36"/>
      <c r="J159" s="36"/>
      <c r="K159" s="39"/>
      <c r="L159" s="40"/>
    </row>
    <row r="160" spans="2:12" s="42" customFormat="1" ht="13.5">
      <c r="B160" s="56"/>
      <c r="C160" s="59"/>
      <c r="D160" s="59"/>
      <c r="E160" s="59"/>
      <c r="F160" s="36">
        <v>50</v>
      </c>
      <c r="G160" s="37"/>
      <c r="H160" s="38"/>
      <c r="I160" s="36"/>
      <c r="J160" s="36"/>
      <c r="K160" s="39"/>
      <c r="L160" s="40"/>
    </row>
    <row r="161" spans="2:12" s="42" customFormat="1" ht="13.5">
      <c r="B161" s="56"/>
      <c r="C161" s="59"/>
      <c r="D161" s="59"/>
      <c r="E161" s="59"/>
      <c r="F161" s="36">
        <v>51</v>
      </c>
      <c r="G161" s="37"/>
      <c r="H161" s="38"/>
      <c r="I161" s="36"/>
      <c r="J161" s="36"/>
      <c r="K161" s="39"/>
      <c r="L161" s="40"/>
    </row>
    <row r="162" spans="2:12" s="42" customFormat="1" ht="13.5">
      <c r="B162" s="56"/>
      <c r="C162" s="59"/>
      <c r="D162" s="59"/>
      <c r="E162" s="59"/>
      <c r="F162" s="36">
        <v>52</v>
      </c>
      <c r="G162" s="37"/>
      <c r="H162" s="38"/>
      <c r="I162" s="36"/>
      <c r="J162" s="36"/>
      <c r="K162" s="39"/>
      <c r="L162" s="40"/>
    </row>
    <row r="163" spans="2:12" s="42" customFormat="1" ht="13.5">
      <c r="B163" s="56"/>
      <c r="C163" s="59"/>
      <c r="D163" s="59"/>
      <c r="E163" s="59"/>
      <c r="F163" s="36">
        <v>53</v>
      </c>
      <c r="G163" s="37"/>
      <c r="H163" s="38"/>
      <c r="I163" s="36"/>
      <c r="J163" s="36"/>
      <c r="K163" s="39"/>
      <c r="L163" s="40"/>
    </row>
    <row r="164" spans="2:12" s="42" customFormat="1" ht="13.5">
      <c r="B164" s="56"/>
      <c r="C164" s="59"/>
      <c r="D164" s="59"/>
      <c r="E164" s="59"/>
      <c r="F164" s="36">
        <v>54</v>
      </c>
      <c r="G164" s="37"/>
      <c r="H164" s="38"/>
      <c r="I164" s="36"/>
      <c r="J164" s="36"/>
      <c r="K164" s="39"/>
      <c r="L164" s="40"/>
    </row>
    <row r="165" spans="2:12" s="42" customFormat="1" ht="13.5">
      <c r="B165" s="56"/>
      <c r="C165" s="59"/>
      <c r="D165" s="59"/>
      <c r="E165" s="59"/>
      <c r="F165" s="36">
        <v>55</v>
      </c>
      <c r="G165" s="37"/>
      <c r="H165" s="38"/>
      <c r="I165" s="36"/>
      <c r="J165" s="36"/>
      <c r="K165" s="39"/>
      <c r="L165" s="40"/>
    </row>
    <row r="166" spans="2:12" s="42" customFormat="1" ht="13.5">
      <c r="B166" s="56"/>
      <c r="C166" s="59"/>
      <c r="D166" s="59"/>
      <c r="E166" s="59"/>
      <c r="F166" s="36">
        <v>66</v>
      </c>
      <c r="G166" s="37"/>
      <c r="H166" s="38"/>
      <c r="I166" s="36"/>
      <c r="J166" s="36"/>
      <c r="K166" s="39"/>
      <c r="L166" s="40"/>
    </row>
    <row r="167" spans="2:12" s="42" customFormat="1" ht="13.5">
      <c r="B167" s="56"/>
      <c r="C167" s="59"/>
      <c r="D167" s="59"/>
      <c r="E167" s="59"/>
      <c r="F167" s="36">
        <v>67</v>
      </c>
      <c r="G167" s="37"/>
      <c r="H167" s="38"/>
      <c r="I167" s="36"/>
      <c r="J167" s="36"/>
      <c r="K167" s="39"/>
      <c r="L167" s="40"/>
    </row>
    <row r="168" spans="2:12" s="42" customFormat="1" ht="13.5">
      <c r="B168" s="56"/>
      <c r="C168" s="59"/>
      <c r="D168" s="59"/>
      <c r="E168" s="59"/>
      <c r="F168" s="36">
        <v>68</v>
      </c>
      <c r="G168" s="37"/>
      <c r="H168" s="38"/>
      <c r="I168" s="36"/>
      <c r="J168" s="36"/>
      <c r="K168" s="39"/>
      <c r="L168" s="40"/>
    </row>
    <row r="169" spans="2:12" s="42" customFormat="1" ht="13.5">
      <c r="B169" s="56"/>
      <c r="C169" s="59"/>
      <c r="D169" s="59"/>
      <c r="E169" s="59"/>
      <c r="F169" s="36">
        <v>69</v>
      </c>
      <c r="G169" s="37"/>
      <c r="H169" s="38"/>
      <c r="I169" s="36"/>
      <c r="J169" s="36"/>
      <c r="K169" s="39"/>
      <c r="L169" s="40"/>
    </row>
    <row r="170" spans="2:12" s="42" customFormat="1" ht="13.5">
      <c r="B170" s="56"/>
      <c r="C170" s="59"/>
      <c r="D170" s="59"/>
      <c r="E170" s="59"/>
      <c r="F170" s="36">
        <v>70</v>
      </c>
      <c r="G170" s="37"/>
      <c r="H170" s="38"/>
      <c r="I170" s="36"/>
      <c r="J170" s="36"/>
      <c r="K170" s="39"/>
      <c r="L170" s="40"/>
    </row>
    <row r="171" spans="2:12" s="42" customFormat="1" ht="13.5">
      <c r="B171" s="56"/>
      <c r="C171" s="59"/>
      <c r="D171" s="59"/>
      <c r="E171" s="59"/>
      <c r="F171" s="36">
        <v>71</v>
      </c>
      <c r="G171" s="37"/>
      <c r="H171" s="38"/>
      <c r="I171" s="36"/>
      <c r="J171" s="36"/>
      <c r="K171" s="39"/>
      <c r="L171" s="40"/>
    </row>
    <row r="172" spans="2:12" s="42" customFormat="1" ht="13.5">
      <c r="B172" s="56"/>
      <c r="C172" s="59"/>
      <c r="D172" s="59"/>
      <c r="E172" s="59"/>
      <c r="F172" s="36">
        <v>72</v>
      </c>
      <c r="G172" s="37"/>
      <c r="H172" s="38"/>
      <c r="I172" s="36"/>
      <c r="J172" s="36"/>
      <c r="K172" s="39"/>
      <c r="L172" s="40"/>
    </row>
    <row r="173" spans="2:12" s="42" customFormat="1" ht="13.5">
      <c r="B173" s="56"/>
      <c r="C173" s="59"/>
      <c r="D173" s="59"/>
      <c r="E173" s="59"/>
      <c r="F173" s="36">
        <v>73</v>
      </c>
      <c r="G173" s="37"/>
      <c r="H173" s="38"/>
      <c r="I173" s="36"/>
      <c r="J173" s="36"/>
      <c r="K173" s="39"/>
      <c r="L173" s="40"/>
    </row>
    <row r="174" spans="2:12" s="42" customFormat="1" ht="13.5">
      <c r="B174" s="56"/>
      <c r="C174" s="59"/>
      <c r="D174" s="59"/>
      <c r="E174" s="59"/>
      <c r="F174" s="36">
        <v>74</v>
      </c>
      <c r="G174" s="37"/>
      <c r="H174" s="38"/>
      <c r="I174" s="36"/>
      <c r="J174" s="36"/>
      <c r="K174" s="39"/>
      <c r="L174" s="40"/>
    </row>
    <row r="175" spans="2:12" s="42" customFormat="1" ht="13.5">
      <c r="B175" s="56"/>
      <c r="C175" s="59"/>
      <c r="D175" s="59"/>
      <c r="E175" s="59"/>
      <c r="F175" s="36">
        <v>75</v>
      </c>
      <c r="G175" s="37"/>
      <c r="H175" s="38"/>
      <c r="I175" s="36"/>
      <c r="J175" s="36"/>
      <c r="K175" s="39"/>
      <c r="L175" s="40"/>
    </row>
    <row r="176" spans="2:12" s="42" customFormat="1" ht="13.5">
      <c r="B176" s="57"/>
      <c r="C176" s="60"/>
      <c r="D176" s="60"/>
      <c r="E176" s="60"/>
      <c r="F176" s="36">
        <v>76</v>
      </c>
      <c r="G176" s="37"/>
      <c r="H176" s="38"/>
      <c r="I176" s="36"/>
      <c r="J176" s="36"/>
      <c r="K176" s="39"/>
      <c r="L176" s="40"/>
    </row>
    <row r="177" spans="2:12" s="42" customFormat="1" ht="13.5">
      <c r="B177" s="102">
        <v>27</v>
      </c>
      <c r="C177" s="111" t="s">
        <v>24</v>
      </c>
      <c r="D177" s="97" t="s">
        <v>0</v>
      </c>
      <c r="E177" s="97">
        <v>39</v>
      </c>
      <c r="F177" s="36">
        <v>1</v>
      </c>
      <c r="G177" s="37" t="s">
        <v>106</v>
      </c>
      <c r="H177" s="38">
        <v>41569</v>
      </c>
      <c r="I177" s="36" t="s">
        <v>56</v>
      </c>
      <c r="J177" s="36">
        <v>1</v>
      </c>
      <c r="K177" s="39" t="s">
        <v>107</v>
      </c>
      <c r="L177" s="40"/>
    </row>
    <row r="178" spans="2:12" s="42" customFormat="1" ht="13.5">
      <c r="B178" s="103"/>
      <c r="C178" s="112"/>
      <c r="D178" s="97"/>
      <c r="E178" s="97"/>
      <c r="F178" s="36">
        <v>2</v>
      </c>
      <c r="G178" s="47" t="s">
        <v>121</v>
      </c>
      <c r="H178" s="44">
        <v>41611</v>
      </c>
      <c r="I178" s="45" t="s">
        <v>57</v>
      </c>
      <c r="J178" s="45">
        <v>1</v>
      </c>
      <c r="K178" s="46" t="s">
        <v>122</v>
      </c>
      <c r="L178" s="40"/>
    </row>
    <row r="179" spans="2:12" s="42" customFormat="1" ht="13.5">
      <c r="B179" s="103"/>
      <c r="C179" s="112"/>
      <c r="D179" s="97"/>
      <c r="E179" s="97"/>
      <c r="F179" s="36">
        <v>3</v>
      </c>
      <c r="G179" s="47" t="s">
        <v>121</v>
      </c>
      <c r="H179" s="44">
        <v>41611</v>
      </c>
      <c r="I179" s="45" t="s">
        <v>57</v>
      </c>
      <c r="J179" s="45">
        <v>1</v>
      </c>
      <c r="K179" s="46" t="s">
        <v>122</v>
      </c>
      <c r="L179" s="40" t="s">
        <v>197</v>
      </c>
    </row>
    <row r="180" spans="2:12" s="42" customFormat="1" ht="13.5">
      <c r="B180" s="103"/>
      <c r="C180" s="112"/>
      <c r="D180" s="97"/>
      <c r="E180" s="97"/>
      <c r="F180" s="36">
        <v>4</v>
      </c>
      <c r="G180" s="37" t="s">
        <v>129</v>
      </c>
      <c r="H180" s="38">
        <v>41611</v>
      </c>
      <c r="I180" s="36" t="s">
        <v>57</v>
      </c>
      <c r="J180" s="36">
        <v>1</v>
      </c>
      <c r="K180" s="39" t="s">
        <v>130</v>
      </c>
      <c r="L180" s="40"/>
    </row>
    <row r="181" spans="2:12" s="42" customFormat="1" ht="13.5">
      <c r="B181" s="103"/>
      <c r="C181" s="112"/>
      <c r="D181" s="97"/>
      <c r="E181" s="97"/>
      <c r="F181" s="36">
        <v>5</v>
      </c>
      <c r="G181" s="37" t="s">
        <v>145</v>
      </c>
      <c r="H181" s="38">
        <v>41627</v>
      </c>
      <c r="I181" s="36" t="s">
        <v>56</v>
      </c>
      <c r="J181" s="36">
        <v>1</v>
      </c>
      <c r="K181" s="39" t="s">
        <v>146</v>
      </c>
      <c r="L181" s="40"/>
    </row>
    <row r="182" spans="2:12" s="42" customFormat="1" ht="13.5">
      <c r="B182" s="103"/>
      <c r="C182" s="112"/>
      <c r="D182" s="97"/>
      <c r="E182" s="97"/>
      <c r="F182" s="36">
        <v>6</v>
      </c>
      <c r="G182" s="37" t="s">
        <v>149</v>
      </c>
      <c r="H182" s="38">
        <v>41632</v>
      </c>
      <c r="I182" s="36" t="s">
        <v>57</v>
      </c>
      <c r="J182" s="36">
        <v>1</v>
      </c>
      <c r="K182" s="39" t="s">
        <v>150</v>
      </c>
      <c r="L182" s="40"/>
    </row>
    <row r="183" spans="2:12" s="42" customFormat="1" ht="13.5">
      <c r="B183" s="103"/>
      <c r="C183" s="112"/>
      <c r="D183" s="97"/>
      <c r="E183" s="97"/>
      <c r="F183" s="36">
        <v>7</v>
      </c>
      <c r="G183" s="37" t="s">
        <v>151</v>
      </c>
      <c r="H183" s="38">
        <v>41632</v>
      </c>
      <c r="I183" s="36" t="s">
        <v>57</v>
      </c>
      <c r="J183" s="36">
        <v>1</v>
      </c>
      <c r="K183" s="39" t="s">
        <v>152</v>
      </c>
      <c r="L183" s="40"/>
    </row>
    <row r="184" spans="2:12" s="42" customFormat="1" ht="13.5">
      <c r="B184" s="103"/>
      <c r="C184" s="112"/>
      <c r="D184" s="97"/>
      <c r="E184" s="97"/>
      <c r="F184" s="36">
        <v>8</v>
      </c>
      <c r="G184" s="37" t="s">
        <v>182</v>
      </c>
      <c r="H184" s="38">
        <v>41656</v>
      </c>
      <c r="I184" s="36" t="s">
        <v>57</v>
      </c>
      <c r="J184" s="36">
        <v>1</v>
      </c>
      <c r="K184" s="39" t="s">
        <v>183</v>
      </c>
      <c r="L184" s="40"/>
    </row>
    <row r="185" spans="2:12" s="42" customFormat="1" ht="13.5">
      <c r="B185" s="103"/>
      <c r="C185" s="112"/>
      <c r="D185" s="97"/>
      <c r="E185" s="97"/>
      <c r="F185" s="36">
        <v>11</v>
      </c>
      <c r="G185" s="37" t="s">
        <v>206</v>
      </c>
      <c r="H185" s="38">
        <v>41690</v>
      </c>
      <c r="I185" s="45" t="s">
        <v>57</v>
      </c>
      <c r="J185" s="45">
        <v>1</v>
      </c>
      <c r="K185" s="39" t="s">
        <v>207</v>
      </c>
      <c r="L185" s="40" t="s">
        <v>460</v>
      </c>
    </row>
    <row r="186" spans="2:12" s="42" customFormat="1" ht="13.5">
      <c r="B186" s="103"/>
      <c r="C186" s="112"/>
      <c r="D186" s="97"/>
      <c r="E186" s="97"/>
      <c r="F186" s="36">
        <v>12</v>
      </c>
      <c r="G186" s="37" t="s">
        <v>222</v>
      </c>
      <c r="H186" s="38">
        <v>41739</v>
      </c>
      <c r="I186" s="36" t="s">
        <v>56</v>
      </c>
      <c r="J186" s="36">
        <v>1</v>
      </c>
      <c r="K186" s="39" t="s">
        <v>223</v>
      </c>
      <c r="L186" s="40"/>
    </row>
    <row r="187" spans="2:12" s="42" customFormat="1" ht="13.5">
      <c r="B187" s="103"/>
      <c r="C187" s="112"/>
      <c r="D187" s="97"/>
      <c r="E187" s="97"/>
      <c r="F187" s="36">
        <v>13</v>
      </c>
      <c r="G187" s="37" t="s">
        <v>123</v>
      </c>
      <c r="H187" s="38">
        <v>41611</v>
      </c>
      <c r="I187" s="36" t="s">
        <v>57</v>
      </c>
      <c r="J187" s="36">
        <v>1</v>
      </c>
      <c r="K187" s="39" t="s">
        <v>124</v>
      </c>
      <c r="L187" s="40"/>
    </row>
    <row r="188" spans="2:12" s="42" customFormat="1" ht="13.5">
      <c r="B188" s="103"/>
      <c r="C188" s="112"/>
      <c r="D188" s="97"/>
      <c r="E188" s="97"/>
      <c r="F188" s="36">
        <v>14</v>
      </c>
      <c r="G188" s="37" t="s">
        <v>127</v>
      </c>
      <c r="H188" s="38">
        <v>41611</v>
      </c>
      <c r="I188" s="36" t="s">
        <v>57</v>
      </c>
      <c r="J188" s="36">
        <v>1</v>
      </c>
      <c r="K188" s="39" t="s">
        <v>128</v>
      </c>
      <c r="L188" s="40"/>
    </row>
    <row r="189" spans="2:12" s="42" customFormat="1" ht="13.5">
      <c r="B189" s="103"/>
      <c r="C189" s="112"/>
      <c r="D189" s="97"/>
      <c r="E189" s="97"/>
      <c r="F189" s="36">
        <v>15</v>
      </c>
      <c r="G189" s="37" t="s">
        <v>195</v>
      </c>
      <c r="H189" s="38">
        <v>41662</v>
      </c>
      <c r="I189" s="36" t="s">
        <v>57</v>
      </c>
      <c r="J189" s="36">
        <v>1</v>
      </c>
      <c r="K189" s="39" t="s">
        <v>196</v>
      </c>
      <c r="L189" s="40"/>
    </row>
    <row r="190" spans="2:12" s="42" customFormat="1" ht="13.5">
      <c r="B190" s="103"/>
      <c r="C190" s="112"/>
      <c r="D190" s="97"/>
      <c r="E190" s="97"/>
      <c r="F190" s="36">
        <v>16</v>
      </c>
      <c r="G190" s="37" t="s">
        <v>244</v>
      </c>
      <c r="H190" s="38">
        <v>41775</v>
      </c>
      <c r="I190" s="36" t="s">
        <v>56</v>
      </c>
      <c r="J190" s="36">
        <v>1</v>
      </c>
      <c r="K190" s="39" t="s">
        <v>245</v>
      </c>
      <c r="L190" s="40"/>
    </row>
    <row r="191" spans="2:12" s="42" customFormat="1" ht="13.5">
      <c r="B191" s="103"/>
      <c r="C191" s="112"/>
      <c r="D191" s="97"/>
      <c r="E191" s="97"/>
      <c r="F191" s="36">
        <v>17</v>
      </c>
      <c r="G191" s="37" t="s">
        <v>246</v>
      </c>
      <c r="H191" s="38">
        <v>41775</v>
      </c>
      <c r="I191" s="36" t="s">
        <v>56</v>
      </c>
      <c r="J191" s="36">
        <v>1</v>
      </c>
      <c r="K191" s="39" t="s">
        <v>247</v>
      </c>
      <c r="L191" s="40"/>
    </row>
    <row r="192" spans="2:12" s="42" customFormat="1" ht="13.5">
      <c r="B192" s="103"/>
      <c r="C192" s="112"/>
      <c r="D192" s="97"/>
      <c r="E192" s="97"/>
      <c r="F192" s="36">
        <v>18</v>
      </c>
      <c r="G192" s="37" t="s">
        <v>310</v>
      </c>
      <c r="H192" s="38">
        <v>41836</v>
      </c>
      <c r="I192" s="36" t="s">
        <v>57</v>
      </c>
      <c r="J192" s="36">
        <v>1</v>
      </c>
      <c r="K192" s="39" t="s">
        <v>311</v>
      </c>
      <c r="L192" s="40"/>
    </row>
    <row r="193" spans="2:12" s="42" customFormat="1" ht="13.5">
      <c r="B193" s="103"/>
      <c r="C193" s="112"/>
      <c r="D193" s="97"/>
      <c r="E193" s="97"/>
      <c r="F193" s="36">
        <v>19</v>
      </c>
      <c r="G193" s="37" t="s">
        <v>310</v>
      </c>
      <c r="H193" s="38">
        <v>41836</v>
      </c>
      <c r="I193" s="36" t="s">
        <v>57</v>
      </c>
      <c r="J193" s="36">
        <v>1</v>
      </c>
      <c r="K193" s="39" t="s">
        <v>311</v>
      </c>
      <c r="L193" s="40"/>
    </row>
    <row r="194" spans="2:12" s="42" customFormat="1" ht="13.5">
      <c r="B194" s="103"/>
      <c r="C194" s="112"/>
      <c r="D194" s="97"/>
      <c r="E194" s="97"/>
      <c r="F194" s="36">
        <v>20</v>
      </c>
      <c r="G194" s="37" t="s">
        <v>334</v>
      </c>
      <c r="H194" s="38">
        <v>41922</v>
      </c>
      <c r="I194" s="36" t="s">
        <v>57</v>
      </c>
      <c r="J194" s="36">
        <v>1</v>
      </c>
      <c r="K194" s="39" t="s">
        <v>335</v>
      </c>
      <c r="L194" s="40"/>
    </row>
    <row r="195" spans="2:12" s="42" customFormat="1" ht="13.5">
      <c r="B195" s="103"/>
      <c r="C195" s="112"/>
      <c r="D195" s="97"/>
      <c r="E195" s="97"/>
      <c r="F195" s="36">
        <v>21</v>
      </c>
      <c r="G195" s="37" t="s">
        <v>334</v>
      </c>
      <c r="H195" s="38">
        <v>41922</v>
      </c>
      <c r="I195" s="36" t="s">
        <v>57</v>
      </c>
      <c r="J195" s="36">
        <v>1</v>
      </c>
      <c r="K195" s="39" t="s">
        <v>335</v>
      </c>
      <c r="L195" s="40"/>
    </row>
    <row r="196" spans="2:12" s="42" customFormat="1" ht="13.5">
      <c r="B196" s="103"/>
      <c r="C196" s="112"/>
      <c r="D196" s="97"/>
      <c r="E196" s="97"/>
      <c r="F196" s="36">
        <v>22</v>
      </c>
      <c r="G196" s="37" t="s">
        <v>334</v>
      </c>
      <c r="H196" s="38">
        <v>41922</v>
      </c>
      <c r="I196" s="36" t="s">
        <v>57</v>
      </c>
      <c r="J196" s="36">
        <v>1</v>
      </c>
      <c r="K196" s="39" t="s">
        <v>335</v>
      </c>
      <c r="L196" s="40"/>
    </row>
    <row r="197" spans="2:12" s="42" customFormat="1" ht="13.5">
      <c r="B197" s="103"/>
      <c r="C197" s="112"/>
      <c r="D197" s="97"/>
      <c r="E197" s="97"/>
      <c r="F197" s="36">
        <v>23</v>
      </c>
      <c r="G197" s="37" t="s">
        <v>334</v>
      </c>
      <c r="H197" s="38">
        <v>41922</v>
      </c>
      <c r="I197" s="36" t="s">
        <v>57</v>
      </c>
      <c r="J197" s="36">
        <v>1</v>
      </c>
      <c r="K197" s="39" t="s">
        <v>335</v>
      </c>
      <c r="L197" s="40"/>
    </row>
    <row r="198" spans="2:12" s="42" customFormat="1" ht="13.5">
      <c r="B198" s="103"/>
      <c r="C198" s="112"/>
      <c r="D198" s="97"/>
      <c r="E198" s="97"/>
      <c r="F198" s="36">
        <v>24</v>
      </c>
      <c r="G198" s="37" t="s">
        <v>334</v>
      </c>
      <c r="H198" s="38">
        <v>41922</v>
      </c>
      <c r="I198" s="36" t="s">
        <v>57</v>
      </c>
      <c r="J198" s="36">
        <v>1</v>
      </c>
      <c r="K198" s="39" t="s">
        <v>335</v>
      </c>
      <c r="L198" s="40"/>
    </row>
    <row r="199" spans="2:12" s="42" customFormat="1" ht="13.5">
      <c r="B199" s="103"/>
      <c r="C199" s="112"/>
      <c r="D199" s="97"/>
      <c r="E199" s="97"/>
      <c r="F199" s="36">
        <v>26</v>
      </c>
      <c r="G199" s="37" t="s">
        <v>346</v>
      </c>
      <c r="H199" s="38">
        <v>41912</v>
      </c>
      <c r="I199" s="36" t="s">
        <v>56</v>
      </c>
      <c r="J199" s="36">
        <v>1</v>
      </c>
      <c r="K199" s="39" t="s">
        <v>347</v>
      </c>
      <c r="L199" s="40" t="s">
        <v>459</v>
      </c>
    </row>
    <row r="200" spans="2:12" s="42" customFormat="1" ht="13.5">
      <c r="B200" s="103"/>
      <c r="C200" s="112"/>
      <c r="D200" s="97"/>
      <c r="E200" s="97"/>
      <c r="F200" s="36">
        <v>27</v>
      </c>
      <c r="G200" s="37" t="s">
        <v>374</v>
      </c>
      <c r="H200" s="38">
        <v>42012</v>
      </c>
      <c r="I200" s="36" t="s">
        <v>57</v>
      </c>
      <c r="J200" s="36">
        <v>1</v>
      </c>
      <c r="K200" s="39" t="s">
        <v>375</v>
      </c>
      <c r="L200" s="40"/>
    </row>
    <row r="201" spans="2:12" s="42" customFormat="1" ht="13.5">
      <c r="B201" s="103"/>
      <c r="C201" s="112"/>
      <c r="D201" s="97"/>
      <c r="E201" s="97"/>
      <c r="F201" s="36">
        <v>28</v>
      </c>
      <c r="G201" s="37" t="s">
        <v>374</v>
      </c>
      <c r="H201" s="38">
        <v>42012</v>
      </c>
      <c r="I201" s="36" t="s">
        <v>57</v>
      </c>
      <c r="J201" s="36">
        <v>1</v>
      </c>
      <c r="K201" s="39" t="s">
        <v>375</v>
      </c>
      <c r="L201" s="40"/>
    </row>
    <row r="202" spans="2:12" s="42" customFormat="1" ht="13.5">
      <c r="B202" s="103"/>
      <c r="C202" s="112"/>
      <c r="D202" s="97"/>
      <c r="E202" s="97"/>
      <c r="F202" s="36">
        <v>29</v>
      </c>
      <c r="G202" s="37" t="s">
        <v>414</v>
      </c>
      <c r="H202" s="38">
        <v>42051</v>
      </c>
      <c r="I202" s="49" t="s">
        <v>57</v>
      </c>
      <c r="J202" s="49">
        <v>1</v>
      </c>
      <c r="K202" s="39" t="s">
        <v>416</v>
      </c>
      <c r="L202" s="40"/>
    </row>
    <row r="203" spans="2:12" s="42" customFormat="1" ht="13.5">
      <c r="B203" s="103"/>
      <c r="C203" s="112"/>
      <c r="D203" s="97"/>
      <c r="E203" s="97"/>
      <c r="F203" s="36">
        <v>30</v>
      </c>
      <c r="G203" s="37" t="s">
        <v>414</v>
      </c>
      <c r="H203" s="38">
        <v>42051</v>
      </c>
      <c r="I203" s="49" t="s">
        <v>57</v>
      </c>
      <c r="J203" s="49">
        <v>1</v>
      </c>
      <c r="K203" s="39" t="s">
        <v>416</v>
      </c>
      <c r="L203" s="40"/>
    </row>
    <row r="204" spans="2:12" s="42" customFormat="1" ht="13.5">
      <c r="B204" s="103"/>
      <c r="C204" s="112"/>
      <c r="D204" s="97"/>
      <c r="E204" s="97"/>
      <c r="F204" s="36">
        <v>31</v>
      </c>
      <c r="G204" s="37" t="s">
        <v>417</v>
      </c>
      <c r="H204" s="38">
        <v>42051</v>
      </c>
      <c r="I204" s="49" t="s">
        <v>57</v>
      </c>
      <c r="J204" s="49">
        <v>1</v>
      </c>
      <c r="K204" s="39" t="s">
        <v>418</v>
      </c>
      <c r="L204" s="40"/>
    </row>
    <row r="205" spans="2:12" s="42" customFormat="1" ht="13.5">
      <c r="B205" s="103"/>
      <c r="C205" s="112"/>
      <c r="D205" s="97"/>
      <c r="E205" s="97"/>
      <c r="F205" s="36">
        <v>32</v>
      </c>
      <c r="G205" s="37" t="s">
        <v>417</v>
      </c>
      <c r="H205" s="38">
        <v>42051</v>
      </c>
      <c r="I205" s="49" t="s">
        <v>57</v>
      </c>
      <c r="J205" s="49">
        <v>1</v>
      </c>
      <c r="K205" s="39" t="s">
        <v>418</v>
      </c>
      <c r="L205" s="40"/>
    </row>
    <row r="206" spans="2:12" s="42" customFormat="1" ht="13.5">
      <c r="B206" s="103"/>
      <c r="C206" s="112"/>
      <c r="D206" s="97"/>
      <c r="E206" s="97"/>
      <c r="F206" s="36">
        <v>33</v>
      </c>
      <c r="G206" s="37" t="s">
        <v>464</v>
      </c>
      <c r="H206" s="38">
        <v>42136</v>
      </c>
      <c r="I206" s="36" t="s">
        <v>57</v>
      </c>
      <c r="J206" s="36">
        <v>1</v>
      </c>
      <c r="K206" s="39" t="s">
        <v>466</v>
      </c>
      <c r="L206" s="40"/>
    </row>
    <row r="207" spans="2:12" s="42" customFormat="1" ht="13.5">
      <c r="B207" s="103"/>
      <c r="C207" s="112"/>
      <c r="D207" s="97"/>
      <c r="E207" s="97"/>
      <c r="F207" s="68"/>
      <c r="G207" s="37" t="s">
        <v>479</v>
      </c>
      <c r="H207" s="38">
        <v>42222</v>
      </c>
      <c r="I207" s="77" t="s">
        <v>57</v>
      </c>
      <c r="J207" s="77">
        <v>1</v>
      </c>
      <c r="K207" s="39" t="s">
        <v>482</v>
      </c>
      <c r="L207" s="40"/>
    </row>
    <row r="208" spans="2:12" s="42" customFormat="1" ht="13.5">
      <c r="B208" s="110"/>
      <c r="C208" s="113"/>
      <c r="D208" s="97"/>
      <c r="E208" s="97"/>
      <c r="F208" s="68"/>
      <c r="G208" s="37" t="s">
        <v>480</v>
      </c>
      <c r="H208" s="38">
        <v>42222</v>
      </c>
      <c r="I208" s="77" t="s">
        <v>57</v>
      </c>
      <c r="J208" s="77">
        <v>1</v>
      </c>
      <c r="K208" s="39" t="s">
        <v>481</v>
      </c>
      <c r="L208" s="40"/>
    </row>
    <row r="209" spans="2:12" s="42" customFormat="1" ht="13.5">
      <c r="B209" s="102">
        <v>27</v>
      </c>
      <c r="C209" s="111" t="s">
        <v>559</v>
      </c>
      <c r="D209" s="97"/>
      <c r="E209" s="97"/>
      <c r="F209" s="67"/>
      <c r="G209" s="37" t="s">
        <v>483</v>
      </c>
      <c r="H209" s="38">
        <v>42222</v>
      </c>
      <c r="I209" s="77" t="s">
        <v>57</v>
      </c>
      <c r="J209" s="77">
        <v>1</v>
      </c>
      <c r="K209" s="39" t="s">
        <v>484</v>
      </c>
      <c r="L209" s="40"/>
    </row>
    <row r="210" spans="2:12" s="42" customFormat="1" ht="13.5">
      <c r="B210" s="103"/>
      <c r="C210" s="112"/>
      <c r="D210" s="97"/>
      <c r="E210" s="97"/>
      <c r="F210" s="36">
        <v>34</v>
      </c>
      <c r="G210" s="37" t="s">
        <v>544</v>
      </c>
      <c r="H210" s="38">
        <v>42297</v>
      </c>
      <c r="I210" s="87" t="s">
        <v>57</v>
      </c>
      <c r="J210" s="87">
        <v>1</v>
      </c>
      <c r="K210" s="39" t="s">
        <v>545</v>
      </c>
      <c r="L210" s="40"/>
    </row>
    <row r="211" spans="2:12" s="42" customFormat="1" ht="13.5">
      <c r="B211" s="103"/>
      <c r="C211" s="112"/>
      <c r="D211" s="97"/>
      <c r="E211" s="97"/>
      <c r="F211" s="36">
        <v>35</v>
      </c>
      <c r="G211" s="37"/>
      <c r="H211" s="38"/>
      <c r="I211" s="36"/>
      <c r="J211" s="36"/>
      <c r="K211" s="39"/>
      <c r="L211" s="40"/>
    </row>
    <row r="212" spans="2:12" s="42" customFormat="1" ht="13.5">
      <c r="B212" s="103"/>
      <c r="C212" s="112"/>
      <c r="D212" s="97"/>
      <c r="E212" s="97"/>
      <c r="F212" s="36">
        <v>36</v>
      </c>
      <c r="G212" s="37"/>
      <c r="H212" s="38"/>
      <c r="I212" s="36"/>
      <c r="J212" s="36"/>
      <c r="K212" s="39"/>
      <c r="L212" s="40"/>
    </row>
    <row r="213" spans="2:12" s="42" customFormat="1" ht="13.5">
      <c r="B213" s="103"/>
      <c r="C213" s="112"/>
      <c r="D213" s="97"/>
      <c r="E213" s="97"/>
      <c r="F213" s="36">
        <v>37</v>
      </c>
      <c r="G213" s="37"/>
      <c r="H213" s="38"/>
      <c r="I213" s="36"/>
      <c r="J213" s="36"/>
      <c r="K213" s="39"/>
      <c r="L213" s="40"/>
    </row>
    <row r="214" spans="2:12" s="42" customFormat="1" ht="13.5">
      <c r="B214" s="103"/>
      <c r="C214" s="112"/>
      <c r="D214" s="97"/>
      <c r="E214" s="97"/>
      <c r="F214" s="36">
        <v>38</v>
      </c>
      <c r="G214" s="37"/>
      <c r="H214" s="38"/>
      <c r="I214" s="36"/>
      <c r="J214" s="36"/>
      <c r="K214" s="39"/>
      <c r="L214" s="40"/>
    </row>
    <row r="215" spans="2:12" s="42" customFormat="1" ht="13.5">
      <c r="B215" s="110"/>
      <c r="C215" s="113"/>
      <c r="D215" s="97"/>
      <c r="E215" s="97"/>
      <c r="F215" s="36">
        <v>39</v>
      </c>
      <c r="G215" s="37"/>
      <c r="H215" s="38"/>
      <c r="I215" s="36"/>
      <c r="J215" s="36"/>
      <c r="K215" s="39"/>
      <c r="L215" s="40"/>
    </row>
    <row r="216" spans="2:12" s="42" customFormat="1" ht="13.5">
      <c r="B216" s="97">
        <v>28</v>
      </c>
      <c r="C216" s="114" t="s">
        <v>23</v>
      </c>
      <c r="D216" s="97" t="s">
        <v>0</v>
      </c>
      <c r="E216" s="97">
        <v>43</v>
      </c>
      <c r="F216" s="36">
        <v>1</v>
      </c>
      <c r="G216" s="37" t="s">
        <v>163</v>
      </c>
      <c r="H216" s="38">
        <v>41646</v>
      </c>
      <c r="I216" s="36" t="s">
        <v>56</v>
      </c>
      <c r="J216" s="36">
        <v>1</v>
      </c>
      <c r="K216" s="39" t="s">
        <v>164</v>
      </c>
      <c r="L216" s="40"/>
    </row>
    <row r="217" spans="2:12" s="42" customFormat="1" ht="13.5">
      <c r="B217" s="97"/>
      <c r="C217" s="114"/>
      <c r="D217" s="97"/>
      <c r="E217" s="97"/>
      <c r="F217" s="36">
        <v>2</v>
      </c>
      <c r="G217" s="37" t="s">
        <v>165</v>
      </c>
      <c r="H217" s="38">
        <v>41646</v>
      </c>
      <c r="I217" s="36" t="s">
        <v>56</v>
      </c>
      <c r="J217" s="36">
        <v>1</v>
      </c>
      <c r="K217" s="39" t="s">
        <v>166</v>
      </c>
      <c r="L217" s="40"/>
    </row>
    <row r="218" spans="2:12" s="42" customFormat="1" ht="13.5">
      <c r="B218" s="97"/>
      <c r="C218" s="114"/>
      <c r="D218" s="97"/>
      <c r="E218" s="97"/>
      <c r="F218" s="36">
        <v>3</v>
      </c>
      <c r="G218" s="47" t="s">
        <v>175</v>
      </c>
      <c r="H218" s="44">
        <v>41655</v>
      </c>
      <c r="I218" s="45" t="s">
        <v>56</v>
      </c>
      <c r="J218" s="45">
        <v>1</v>
      </c>
      <c r="K218" s="46" t="s">
        <v>176</v>
      </c>
      <c r="L218" s="40"/>
    </row>
    <row r="219" spans="2:12" s="42" customFormat="1" ht="13.5">
      <c r="B219" s="97"/>
      <c r="C219" s="114"/>
      <c r="D219" s="97"/>
      <c r="E219" s="97"/>
      <c r="F219" s="36">
        <v>4</v>
      </c>
      <c r="G219" s="47" t="s">
        <v>175</v>
      </c>
      <c r="H219" s="44">
        <v>41655</v>
      </c>
      <c r="I219" s="45" t="s">
        <v>57</v>
      </c>
      <c r="J219" s="45">
        <v>1</v>
      </c>
      <c r="K219" s="46" t="s">
        <v>176</v>
      </c>
      <c r="L219" s="40" t="s">
        <v>336</v>
      </c>
    </row>
    <row r="220" spans="2:12" s="42" customFormat="1" ht="13.5">
      <c r="B220" s="97"/>
      <c r="C220" s="114"/>
      <c r="D220" s="97"/>
      <c r="E220" s="97"/>
      <c r="F220" s="36">
        <v>5</v>
      </c>
      <c r="G220" s="47" t="s">
        <v>175</v>
      </c>
      <c r="H220" s="44">
        <v>41655</v>
      </c>
      <c r="I220" s="45" t="s">
        <v>57</v>
      </c>
      <c r="J220" s="45">
        <v>1</v>
      </c>
      <c r="K220" s="46" t="s">
        <v>176</v>
      </c>
      <c r="L220" s="40" t="s">
        <v>337</v>
      </c>
    </row>
    <row r="221" spans="2:12" s="42" customFormat="1" ht="13.5">
      <c r="B221" s="97"/>
      <c r="C221" s="114"/>
      <c r="D221" s="97"/>
      <c r="E221" s="97"/>
      <c r="F221" s="36">
        <v>6</v>
      </c>
      <c r="G221" s="37" t="s">
        <v>184</v>
      </c>
      <c r="H221" s="38">
        <v>41656</v>
      </c>
      <c r="I221" s="36" t="s">
        <v>56</v>
      </c>
      <c r="J221" s="36">
        <v>1</v>
      </c>
      <c r="K221" s="39" t="s">
        <v>186</v>
      </c>
      <c r="L221" s="40"/>
    </row>
    <row r="222" spans="2:12" s="42" customFormat="1" ht="13.5">
      <c r="B222" s="97"/>
      <c r="C222" s="114"/>
      <c r="D222" s="97"/>
      <c r="E222" s="97"/>
      <c r="F222" s="36">
        <v>7</v>
      </c>
      <c r="G222" s="37" t="s">
        <v>185</v>
      </c>
      <c r="H222" s="38">
        <v>41656</v>
      </c>
      <c r="I222" s="36" t="s">
        <v>56</v>
      </c>
      <c r="J222" s="36">
        <v>1</v>
      </c>
      <c r="K222" s="39" t="s">
        <v>187</v>
      </c>
      <c r="L222" s="40"/>
    </row>
    <row r="223" spans="2:12" s="42" customFormat="1" ht="13.5">
      <c r="B223" s="97"/>
      <c r="C223" s="114"/>
      <c r="D223" s="97"/>
      <c r="E223" s="97"/>
      <c r="F223" s="36">
        <v>8</v>
      </c>
      <c r="G223" s="37" t="s">
        <v>193</v>
      </c>
      <c r="H223" s="38">
        <v>41662</v>
      </c>
      <c r="I223" s="36" t="s">
        <v>56</v>
      </c>
      <c r="J223" s="36">
        <v>1</v>
      </c>
      <c r="K223" s="39" t="s">
        <v>194</v>
      </c>
      <c r="L223" s="40"/>
    </row>
    <row r="224" spans="2:12" s="42" customFormat="1" ht="13.5">
      <c r="B224" s="97"/>
      <c r="C224" s="114"/>
      <c r="D224" s="97"/>
      <c r="E224" s="97"/>
      <c r="F224" s="36">
        <v>11</v>
      </c>
      <c r="G224" s="37" t="s">
        <v>202</v>
      </c>
      <c r="H224" s="38">
        <v>41687</v>
      </c>
      <c r="I224" s="36" t="s">
        <v>56</v>
      </c>
      <c r="J224" s="36">
        <v>1</v>
      </c>
      <c r="K224" s="46" t="s">
        <v>203</v>
      </c>
      <c r="L224" s="40" t="s">
        <v>461</v>
      </c>
    </row>
    <row r="225" spans="2:12" s="42" customFormat="1" ht="13.5">
      <c r="B225" s="97"/>
      <c r="C225" s="114"/>
      <c r="D225" s="97"/>
      <c r="E225" s="97"/>
      <c r="F225" s="36">
        <v>12</v>
      </c>
      <c r="G225" s="37" t="s">
        <v>249</v>
      </c>
      <c r="H225" s="38">
        <v>41775</v>
      </c>
      <c r="I225" s="36" t="s">
        <v>56</v>
      </c>
      <c r="J225" s="36">
        <v>1</v>
      </c>
      <c r="K225" s="39" t="s">
        <v>250</v>
      </c>
      <c r="L225" s="40" t="s">
        <v>435</v>
      </c>
    </row>
    <row r="226" spans="2:12" s="42" customFormat="1" ht="13.5">
      <c r="B226" s="97"/>
      <c r="C226" s="114"/>
      <c r="D226" s="97"/>
      <c r="E226" s="97"/>
      <c r="F226" s="36">
        <v>13</v>
      </c>
      <c r="G226" s="37" t="s">
        <v>437</v>
      </c>
      <c r="H226" s="38">
        <v>41870</v>
      </c>
      <c r="I226" s="63" t="s">
        <v>57</v>
      </c>
      <c r="J226" s="63">
        <v>1</v>
      </c>
      <c r="K226" s="39" t="s">
        <v>318</v>
      </c>
      <c r="L226" s="40"/>
    </row>
    <row r="227" spans="2:12" s="42" customFormat="1" ht="13.5">
      <c r="B227" s="97"/>
      <c r="C227" s="114"/>
      <c r="D227" s="97"/>
      <c r="E227" s="97"/>
      <c r="F227" s="36">
        <v>14</v>
      </c>
      <c r="G227" s="37" t="s">
        <v>437</v>
      </c>
      <c r="H227" s="38">
        <v>41870</v>
      </c>
      <c r="I227" s="63" t="s">
        <v>57</v>
      </c>
      <c r="J227" s="63">
        <v>1</v>
      </c>
      <c r="K227" s="39" t="s">
        <v>318</v>
      </c>
      <c r="L227" s="40"/>
    </row>
    <row r="228" spans="2:12" s="42" customFormat="1" ht="13.5">
      <c r="B228" s="97"/>
      <c r="C228" s="114"/>
      <c r="D228" s="97"/>
      <c r="E228" s="97"/>
      <c r="F228" s="36">
        <v>15</v>
      </c>
      <c r="G228" s="37" t="s">
        <v>349</v>
      </c>
      <c r="H228" s="38">
        <v>41914</v>
      </c>
      <c r="I228" s="63" t="s">
        <v>57</v>
      </c>
      <c r="J228" s="63">
        <v>1</v>
      </c>
      <c r="K228" s="39" t="s">
        <v>350</v>
      </c>
      <c r="L228" s="40"/>
    </row>
    <row r="229" spans="2:12" s="42" customFormat="1" ht="13.5">
      <c r="B229" s="97"/>
      <c r="C229" s="114"/>
      <c r="D229" s="97"/>
      <c r="E229" s="97"/>
      <c r="F229" s="36">
        <v>16</v>
      </c>
      <c r="G229" s="37" t="s">
        <v>349</v>
      </c>
      <c r="H229" s="38">
        <v>41914</v>
      </c>
      <c r="I229" s="63" t="s">
        <v>57</v>
      </c>
      <c r="J229" s="63">
        <v>1</v>
      </c>
      <c r="K229" s="39" t="s">
        <v>350</v>
      </c>
      <c r="L229" s="40"/>
    </row>
    <row r="230" spans="2:12" s="42" customFormat="1" ht="13.5">
      <c r="B230" s="97"/>
      <c r="C230" s="114"/>
      <c r="D230" s="97"/>
      <c r="E230" s="97"/>
      <c r="F230" s="36">
        <v>17</v>
      </c>
      <c r="G230" s="37" t="s">
        <v>419</v>
      </c>
      <c r="H230" s="38">
        <v>42051</v>
      </c>
      <c r="I230" s="63" t="s">
        <v>57</v>
      </c>
      <c r="J230" s="63">
        <v>1</v>
      </c>
      <c r="K230" s="39" t="s">
        <v>420</v>
      </c>
      <c r="L230" s="40"/>
    </row>
    <row r="231" spans="2:12" s="42" customFormat="1" ht="13.5">
      <c r="B231" s="97"/>
      <c r="C231" s="114"/>
      <c r="D231" s="97"/>
      <c r="E231" s="97"/>
      <c r="F231" s="36">
        <v>18</v>
      </c>
      <c r="G231" s="37" t="s">
        <v>419</v>
      </c>
      <c r="H231" s="38">
        <v>42051</v>
      </c>
      <c r="I231" s="63" t="s">
        <v>57</v>
      </c>
      <c r="J231" s="63">
        <v>1</v>
      </c>
      <c r="K231" s="39" t="s">
        <v>420</v>
      </c>
      <c r="L231" s="40"/>
    </row>
    <row r="232" spans="2:12" s="42" customFormat="1" ht="13.5">
      <c r="B232" s="97"/>
      <c r="C232" s="114"/>
      <c r="D232" s="97"/>
      <c r="E232" s="97"/>
      <c r="F232" s="36">
        <v>19</v>
      </c>
      <c r="G232" s="37" t="s">
        <v>465</v>
      </c>
      <c r="H232" s="38">
        <v>42136</v>
      </c>
      <c r="I232" s="70" t="s">
        <v>57</v>
      </c>
      <c r="J232" s="70">
        <v>1</v>
      </c>
      <c r="K232" s="39" t="s">
        <v>194</v>
      </c>
      <c r="L232" s="40"/>
    </row>
    <row r="233" spans="2:12" s="42" customFormat="1" ht="13.5">
      <c r="B233" s="97"/>
      <c r="C233" s="114"/>
      <c r="D233" s="97"/>
      <c r="E233" s="97"/>
      <c r="F233" s="36">
        <v>20</v>
      </c>
      <c r="G233" s="37" t="s">
        <v>476</v>
      </c>
      <c r="H233" s="38">
        <v>42222</v>
      </c>
      <c r="I233" s="76" t="s">
        <v>57</v>
      </c>
      <c r="J233" s="76">
        <v>1</v>
      </c>
      <c r="K233" s="39" t="s">
        <v>510</v>
      </c>
      <c r="L233" s="40"/>
    </row>
    <row r="234" spans="2:12" s="42" customFormat="1" ht="13.5">
      <c r="B234" s="97"/>
      <c r="C234" s="114"/>
      <c r="D234" s="97"/>
      <c r="E234" s="97"/>
      <c r="F234" s="36">
        <v>21</v>
      </c>
      <c r="G234" s="37" t="s">
        <v>477</v>
      </c>
      <c r="H234" s="38">
        <v>42222</v>
      </c>
      <c r="I234" s="76" t="s">
        <v>57</v>
      </c>
      <c r="J234" s="76">
        <v>1</v>
      </c>
      <c r="K234" s="39" t="s">
        <v>478</v>
      </c>
      <c r="L234" s="40"/>
    </row>
    <row r="235" spans="2:12" s="42" customFormat="1" ht="13.5">
      <c r="B235" s="97"/>
      <c r="C235" s="114"/>
      <c r="D235" s="97"/>
      <c r="E235" s="97"/>
      <c r="F235" s="36">
        <v>22</v>
      </c>
      <c r="G235" s="37" t="s">
        <v>498</v>
      </c>
      <c r="H235" s="38">
        <v>42234</v>
      </c>
      <c r="I235" s="78" t="s">
        <v>57</v>
      </c>
      <c r="J235" s="78">
        <v>1</v>
      </c>
      <c r="K235" s="39" t="s">
        <v>541</v>
      </c>
      <c r="L235" s="40"/>
    </row>
    <row r="236" spans="2:12" s="42" customFormat="1" ht="13.5">
      <c r="B236" s="97"/>
      <c r="C236" s="114"/>
      <c r="D236" s="97"/>
      <c r="E236" s="97"/>
      <c r="F236" s="36">
        <v>23</v>
      </c>
      <c r="G236" s="37"/>
      <c r="H236" s="38"/>
      <c r="I236" s="36"/>
      <c r="J236" s="36"/>
      <c r="K236" s="39"/>
      <c r="L236" s="40"/>
    </row>
    <row r="237" spans="2:12" s="42" customFormat="1" ht="13.5">
      <c r="B237" s="97"/>
      <c r="C237" s="114"/>
      <c r="D237" s="97"/>
      <c r="E237" s="97"/>
      <c r="F237" s="36">
        <v>24</v>
      </c>
      <c r="G237" s="37"/>
      <c r="H237" s="38"/>
      <c r="I237" s="36"/>
      <c r="J237" s="36"/>
      <c r="K237" s="39"/>
      <c r="L237" s="40"/>
    </row>
    <row r="238" spans="2:12" s="42" customFormat="1" ht="13.5">
      <c r="B238" s="97"/>
      <c r="C238" s="114"/>
      <c r="D238" s="97"/>
      <c r="E238" s="97"/>
      <c r="F238" s="36">
        <v>25</v>
      </c>
      <c r="G238" s="37"/>
      <c r="H238" s="38"/>
      <c r="I238" s="36"/>
      <c r="J238" s="36"/>
      <c r="K238" s="39"/>
      <c r="L238" s="40"/>
    </row>
    <row r="239" spans="2:12" s="42" customFormat="1" ht="13.5">
      <c r="B239" s="97"/>
      <c r="C239" s="114"/>
      <c r="D239" s="97"/>
      <c r="E239" s="97"/>
      <c r="F239" s="36">
        <v>26</v>
      </c>
      <c r="G239" s="37"/>
      <c r="H239" s="38"/>
      <c r="I239" s="36"/>
      <c r="J239" s="36"/>
      <c r="K239" s="39"/>
      <c r="L239" s="40"/>
    </row>
    <row r="240" spans="2:12" s="42" customFormat="1" ht="13.5">
      <c r="B240" s="97"/>
      <c r="C240" s="114"/>
      <c r="D240" s="97"/>
      <c r="E240" s="97"/>
      <c r="F240" s="36">
        <v>27</v>
      </c>
      <c r="G240" s="37"/>
      <c r="H240" s="38"/>
      <c r="I240" s="36"/>
      <c r="J240" s="36"/>
      <c r="K240" s="39"/>
      <c r="L240" s="40"/>
    </row>
    <row r="241" spans="2:12" s="42" customFormat="1" ht="13.5">
      <c r="B241" s="97"/>
      <c r="C241" s="114"/>
      <c r="D241" s="97"/>
      <c r="E241" s="97"/>
      <c r="F241" s="68"/>
      <c r="G241" s="37"/>
      <c r="H241" s="38"/>
      <c r="I241" s="68"/>
      <c r="J241" s="68"/>
      <c r="K241" s="39"/>
      <c r="L241" s="40"/>
    </row>
    <row r="242" spans="2:12" s="42" customFormat="1" ht="13.5">
      <c r="B242" s="97"/>
      <c r="C242" s="114"/>
      <c r="D242" s="97"/>
      <c r="E242" s="97"/>
      <c r="F242" s="68"/>
      <c r="G242" s="37"/>
      <c r="H242" s="38"/>
      <c r="I242" s="68"/>
      <c r="J242" s="68"/>
      <c r="K242" s="39"/>
      <c r="L242" s="40"/>
    </row>
    <row r="243" spans="2:12" s="42" customFormat="1" ht="13.5">
      <c r="B243" s="97"/>
      <c r="C243" s="114"/>
      <c r="D243" s="97"/>
      <c r="E243" s="97"/>
      <c r="F243" s="36">
        <v>28</v>
      </c>
      <c r="G243" s="37"/>
      <c r="H243" s="38"/>
      <c r="I243" s="36"/>
      <c r="J243" s="36"/>
      <c r="K243" s="39"/>
      <c r="L243" s="40"/>
    </row>
    <row r="244" spans="2:12" s="42" customFormat="1" ht="13.5">
      <c r="B244" s="97"/>
      <c r="C244" s="114"/>
      <c r="D244" s="97"/>
      <c r="E244" s="97"/>
      <c r="F244" s="36">
        <v>29</v>
      </c>
      <c r="G244" s="37"/>
      <c r="H244" s="38"/>
      <c r="I244" s="36"/>
      <c r="J244" s="36"/>
      <c r="K244" s="39"/>
      <c r="L244" s="40"/>
    </row>
    <row r="245" spans="2:12" s="42" customFormat="1" ht="13.5">
      <c r="B245" s="97"/>
      <c r="C245" s="114"/>
      <c r="D245" s="97"/>
      <c r="E245" s="97"/>
      <c r="F245" s="36">
        <v>30</v>
      </c>
      <c r="G245" s="37"/>
      <c r="H245" s="38"/>
      <c r="I245" s="36"/>
      <c r="J245" s="36"/>
      <c r="K245" s="39"/>
      <c r="L245" s="40"/>
    </row>
    <row r="246" spans="2:12" s="42" customFormat="1" ht="13.5">
      <c r="B246" s="97"/>
      <c r="C246" s="114"/>
      <c r="D246" s="97"/>
      <c r="E246" s="97"/>
      <c r="F246" s="36">
        <v>31</v>
      </c>
      <c r="G246" s="37"/>
      <c r="H246" s="38"/>
      <c r="I246" s="36"/>
      <c r="J246" s="36"/>
      <c r="K246" s="39"/>
      <c r="L246" s="40"/>
    </row>
    <row r="247" spans="2:12" s="42" customFormat="1" ht="13.5">
      <c r="B247" s="97"/>
      <c r="C247" s="114"/>
      <c r="D247" s="97"/>
      <c r="E247" s="97"/>
      <c r="F247" s="36">
        <v>32</v>
      </c>
      <c r="G247" s="37"/>
      <c r="H247" s="38"/>
      <c r="I247" s="36"/>
      <c r="J247" s="36"/>
      <c r="K247" s="39"/>
      <c r="L247" s="40"/>
    </row>
    <row r="248" spans="2:12" s="42" customFormat="1" ht="13.5">
      <c r="B248" s="97"/>
      <c r="C248" s="114"/>
      <c r="D248" s="97"/>
      <c r="E248" s="97"/>
      <c r="F248" s="36">
        <v>33</v>
      </c>
      <c r="G248" s="37"/>
      <c r="H248" s="38"/>
      <c r="I248" s="36"/>
      <c r="J248" s="36"/>
      <c r="K248" s="39"/>
      <c r="L248" s="40"/>
    </row>
    <row r="249" spans="2:12" s="42" customFormat="1" ht="13.5">
      <c r="B249" s="97"/>
      <c r="C249" s="114"/>
      <c r="D249" s="97"/>
      <c r="E249" s="97"/>
      <c r="F249" s="36">
        <v>34</v>
      </c>
      <c r="G249" s="37"/>
      <c r="H249" s="38"/>
      <c r="I249" s="36"/>
      <c r="J249" s="36"/>
      <c r="K249" s="39"/>
      <c r="L249" s="40"/>
    </row>
    <row r="250" spans="2:12" s="42" customFormat="1" ht="13.5">
      <c r="B250" s="97"/>
      <c r="C250" s="114"/>
      <c r="D250" s="97"/>
      <c r="E250" s="97"/>
      <c r="F250" s="36">
        <v>35</v>
      </c>
      <c r="G250" s="37"/>
      <c r="H250" s="38"/>
      <c r="I250" s="36"/>
      <c r="J250" s="36"/>
      <c r="K250" s="39"/>
      <c r="L250" s="40"/>
    </row>
    <row r="251" spans="2:12" s="42" customFormat="1" ht="13.5">
      <c r="B251" s="97"/>
      <c r="C251" s="114"/>
      <c r="D251" s="97"/>
      <c r="E251" s="97"/>
      <c r="F251" s="36">
        <v>36</v>
      </c>
      <c r="G251" s="37"/>
      <c r="H251" s="38"/>
      <c r="I251" s="36"/>
      <c r="J251" s="36"/>
      <c r="K251" s="39"/>
      <c r="L251" s="40"/>
    </row>
    <row r="252" spans="2:12" s="42" customFormat="1" ht="13.5">
      <c r="B252" s="97"/>
      <c r="C252" s="114"/>
      <c r="D252" s="97"/>
      <c r="E252" s="97"/>
      <c r="F252" s="36">
        <v>37</v>
      </c>
      <c r="G252" s="37"/>
      <c r="H252" s="38"/>
      <c r="I252" s="36"/>
      <c r="J252" s="36"/>
      <c r="K252" s="39"/>
      <c r="L252" s="40"/>
    </row>
    <row r="253" spans="2:12" s="42" customFormat="1" ht="13.5">
      <c r="B253" s="97"/>
      <c r="C253" s="114"/>
      <c r="D253" s="97"/>
      <c r="E253" s="97"/>
      <c r="F253" s="36">
        <v>38</v>
      </c>
      <c r="G253" s="37"/>
      <c r="H253" s="38"/>
      <c r="I253" s="36"/>
      <c r="J253" s="36"/>
      <c r="K253" s="39"/>
      <c r="L253" s="40"/>
    </row>
    <row r="254" spans="2:12" s="42" customFormat="1" ht="13.5">
      <c r="B254" s="97"/>
      <c r="C254" s="114"/>
      <c r="D254" s="97"/>
      <c r="E254" s="97"/>
      <c r="F254" s="36">
        <v>49</v>
      </c>
      <c r="G254" s="37"/>
      <c r="H254" s="38"/>
      <c r="I254" s="36"/>
      <c r="J254" s="36"/>
      <c r="K254" s="39"/>
      <c r="L254" s="40"/>
    </row>
    <row r="255" spans="2:12" s="42" customFormat="1" ht="13.5">
      <c r="B255" s="97"/>
      <c r="C255" s="114"/>
      <c r="D255" s="97"/>
      <c r="E255" s="97"/>
      <c r="F255" s="36">
        <v>50</v>
      </c>
      <c r="G255" s="37"/>
      <c r="H255" s="38"/>
      <c r="I255" s="36"/>
      <c r="J255" s="36"/>
      <c r="K255" s="39"/>
      <c r="L255" s="40"/>
    </row>
    <row r="256" spans="2:12" s="42" customFormat="1" ht="13.5">
      <c r="B256" s="97"/>
      <c r="C256" s="114"/>
      <c r="D256" s="97"/>
      <c r="E256" s="97"/>
      <c r="F256" s="36">
        <v>51</v>
      </c>
      <c r="G256" s="37"/>
      <c r="H256" s="38"/>
      <c r="I256" s="36"/>
      <c r="J256" s="36"/>
      <c r="K256" s="39"/>
      <c r="L256" s="40"/>
    </row>
    <row r="257" spans="2:12" s="42" customFormat="1" ht="14.25" customHeight="1">
      <c r="B257" s="97"/>
      <c r="C257" s="114"/>
      <c r="D257" s="97"/>
      <c r="E257" s="97"/>
      <c r="F257" s="36">
        <v>55</v>
      </c>
      <c r="G257" s="37"/>
      <c r="H257" s="38"/>
      <c r="I257" s="36"/>
      <c r="J257" s="36"/>
      <c r="K257" s="39"/>
      <c r="L257" s="40"/>
    </row>
    <row r="258" spans="2:12" s="42" customFormat="1" ht="13.5">
      <c r="B258" s="97"/>
      <c r="C258" s="114"/>
      <c r="D258" s="97"/>
      <c r="E258" s="97"/>
      <c r="F258" s="36">
        <v>56</v>
      </c>
      <c r="G258" s="37"/>
      <c r="H258" s="38"/>
      <c r="I258" s="36"/>
      <c r="J258" s="36"/>
      <c r="K258" s="39"/>
      <c r="L258" s="40"/>
    </row>
    <row r="259" spans="2:12" s="42" customFormat="1" ht="13.5">
      <c r="B259" s="97">
        <v>29</v>
      </c>
      <c r="C259" s="114" t="s">
        <v>22</v>
      </c>
      <c r="D259" s="97" t="s">
        <v>0</v>
      </c>
      <c r="E259" s="97">
        <v>46</v>
      </c>
      <c r="F259" s="36">
        <v>1</v>
      </c>
      <c r="G259" s="37" t="s">
        <v>103</v>
      </c>
      <c r="H259" s="38">
        <v>41569</v>
      </c>
      <c r="I259" s="36" t="s">
        <v>57</v>
      </c>
      <c r="J259" s="36">
        <v>1</v>
      </c>
      <c r="K259" s="39" t="s">
        <v>105</v>
      </c>
      <c r="L259" s="40"/>
    </row>
    <row r="260" spans="2:12" s="42" customFormat="1" ht="13.5">
      <c r="B260" s="97"/>
      <c r="C260" s="114"/>
      <c r="D260" s="97"/>
      <c r="E260" s="97"/>
      <c r="F260" s="36">
        <v>2</v>
      </c>
      <c r="G260" s="47" t="s">
        <v>111</v>
      </c>
      <c r="H260" s="44">
        <v>41596</v>
      </c>
      <c r="I260" s="45" t="s">
        <v>56</v>
      </c>
      <c r="J260" s="45">
        <v>1</v>
      </c>
      <c r="K260" s="46" t="s">
        <v>112</v>
      </c>
      <c r="L260" s="40"/>
    </row>
    <row r="261" spans="2:12" s="42" customFormat="1" ht="13.5">
      <c r="B261" s="97"/>
      <c r="C261" s="114"/>
      <c r="D261" s="97"/>
      <c r="E261" s="97"/>
      <c r="F261" s="36">
        <v>3</v>
      </c>
      <c r="G261" s="47" t="s">
        <v>111</v>
      </c>
      <c r="H261" s="44">
        <v>41596</v>
      </c>
      <c r="I261" s="45" t="s">
        <v>57</v>
      </c>
      <c r="J261" s="45">
        <v>1</v>
      </c>
      <c r="K261" s="46" t="s">
        <v>113</v>
      </c>
      <c r="L261" s="40" t="s">
        <v>224</v>
      </c>
    </row>
    <row r="262" spans="2:12" s="42" customFormat="1" ht="13.5">
      <c r="B262" s="97"/>
      <c r="C262" s="114"/>
      <c r="D262" s="97"/>
      <c r="E262" s="97"/>
      <c r="F262" s="36">
        <v>4</v>
      </c>
      <c r="G262" s="47" t="s">
        <v>111</v>
      </c>
      <c r="H262" s="44">
        <v>41596</v>
      </c>
      <c r="I262" s="45" t="s">
        <v>57</v>
      </c>
      <c r="J262" s="45">
        <v>1</v>
      </c>
      <c r="K262" s="46" t="s">
        <v>113</v>
      </c>
      <c r="L262" s="40" t="s">
        <v>225</v>
      </c>
    </row>
    <row r="263" spans="2:12" s="42" customFormat="1" ht="13.5">
      <c r="B263" s="97"/>
      <c r="C263" s="114"/>
      <c r="D263" s="97"/>
      <c r="E263" s="97"/>
      <c r="F263" s="36">
        <v>5</v>
      </c>
      <c r="G263" s="37" t="s">
        <v>117</v>
      </c>
      <c r="H263" s="38">
        <v>41599</v>
      </c>
      <c r="I263" s="36" t="s">
        <v>56</v>
      </c>
      <c r="J263" s="36">
        <v>1</v>
      </c>
      <c r="K263" s="39" t="s">
        <v>118</v>
      </c>
      <c r="L263" s="40"/>
    </row>
    <row r="264" spans="2:12" s="42" customFormat="1" ht="13.5">
      <c r="B264" s="97"/>
      <c r="C264" s="114"/>
      <c r="D264" s="97"/>
      <c r="E264" s="97"/>
      <c r="F264" s="36">
        <v>6</v>
      </c>
      <c r="G264" s="37" t="s">
        <v>174</v>
      </c>
      <c r="H264" s="38">
        <v>41655</v>
      </c>
      <c r="I264" s="36" t="s">
        <v>56</v>
      </c>
      <c r="J264" s="36">
        <v>1</v>
      </c>
      <c r="K264" s="39" t="s">
        <v>173</v>
      </c>
      <c r="L264" s="40"/>
    </row>
    <row r="265" spans="2:12" s="42" customFormat="1" ht="13.5">
      <c r="B265" s="97"/>
      <c r="C265" s="114"/>
      <c r="D265" s="97"/>
      <c r="E265" s="97"/>
      <c r="F265" s="36">
        <v>7</v>
      </c>
      <c r="G265" s="37" t="s">
        <v>210</v>
      </c>
      <c r="H265" s="38">
        <v>41717</v>
      </c>
      <c r="I265" s="74" t="s">
        <v>56</v>
      </c>
      <c r="J265" s="74">
        <v>1</v>
      </c>
      <c r="K265" s="39" t="s">
        <v>211</v>
      </c>
      <c r="L265" s="40" t="s">
        <v>470</v>
      </c>
    </row>
    <row r="266" spans="2:12" s="42" customFormat="1" ht="13.5">
      <c r="B266" s="97"/>
      <c r="C266" s="114"/>
      <c r="D266" s="97"/>
      <c r="E266" s="97"/>
      <c r="F266" s="36">
        <v>8</v>
      </c>
      <c r="G266" s="37" t="s">
        <v>212</v>
      </c>
      <c r="H266" s="38">
        <v>41736</v>
      </c>
      <c r="I266" s="74" t="s">
        <v>57</v>
      </c>
      <c r="J266" s="74">
        <v>1</v>
      </c>
      <c r="K266" s="39" t="s">
        <v>213</v>
      </c>
      <c r="L266" s="40"/>
    </row>
    <row r="267" spans="2:12" s="42" customFormat="1" ht="13.5">
      <c r="B267" s="97"/>
      <c r="C267" s="114"/>
      <c r="D267" s="97"/>
      <c r="E267" s="97"/>
      <c r="F267" s="36">
        <v>9</v>
      </c>
      <c r="G267" s="37" t="s">
        <v>212</v>
      </c>
      <c r="H267" s="38">
        <v>41736</v>
      </c>
      <c r="I267" s="74" t="s">
        <v>57</v>
      </c>
      <c r="J267" s="74">
        <v>1</v>
      </c>
      <c r="K267" s="39" t="s">
        <v>213</v>
      </c>
      <c r="L267" s="40"/>
    </row>
    <row r="268" spans="2:12" s="42" customFormat="1" ht="13.5">
      <c r="B268" s="97"/>
      <c r="C268" s="114"/>
      <c r="D268" s="97"/>
      <c r="E268" s="97"/>
      <c r="F268" s="36">
        <v>10</v>
      </c>
      <c r="G268" s="37" t="s">
        <v>93</v>
      </c>
      <c r="H268" s="38">
        <v>41547</v>
      </c>
      <c r="I268" s="74" t="s">
        <v>56</v>
      </c>
      <c r="J268" s="74">
        <v>1</v>
      </c>
      <c r="K268" s="39" t="s">
        <v>95</v>
      </c>
      <c r="L268" s="40"/>
    </row>
    <row r="269" spans="2:12" s="42" customFormat="1" ht="13.5">
      <c r="B269" s="97"/>
      <c r="C269" s="114"/>
      <c r="D269" s="97"/>
      <c r="E269" s="97"/>
      <c r="F269" s="36">
        <v>11</v>
      </c>
      <c r="G269" s="47" t="s">
        <v>114</v>
      </c>
      <c r="H269" s="44">
        <v>41599</v>
      </c>
      <c r="I269" s="45" t="s">
        <v>56</v>
      </c>
      <c r="J269" s="45">
        <v>1</v>
      </c>
      <c r="K269" s="46" t="s">
        <v>116</v>
      </c>
      <c r="L269" s="39"/>
    </row>
    <row r="270" spans="2:12" s="42" customFormat="1" ht="13.5">
      <c r="B270" s="97"/>
      <c r="C270" s="114"/>
      <c r="D270" s="97"/>
      <c r="E270" s="97"/>
      <c r="F270" s="36">
        <v>12</v>
      </c>
      <c r="G270" s="47" t="s">
        <v>115</v>
      </c>
      <c r="H270" s="44">
        <v>41599</v>
      </c>
      <c r="I270" s="45" t="s">
        <v>57</v>
      </c>
      <c r="J270" s="45">
        <v>1</v>
      </c>
      <c r="K270" s="46" t="s">
        <v>116</v>
      </c>
      <c r="L270" s="40"/>
    </row>
    <row r="271" spans="2:12" s="42" customFormat="1" ht="13.5">
      <c r="B271" s="97"/>
      <c r="C271" s="114"/>
      <c r="D271" s="97"/>
      <c r="E271" s="97"/>
      <c r="F271" s="36">
        <v>13</v>
      </c>
      <c r="G271" s="37" t="s">
        <v>215</v>
      </c>
      <c r="H271" s="38">
        <v>41737</v>
      </c>
      <c r="I271" s="74" t="s">
        <v>56</v>
      </c>
      <c r="J271" s="74">
        <v>1</v>
      </c>
      <c r="K271" s="39" t="s">
        <v>219</v>
      </c>
      <c r="L271" s="40"/>
    </row>
    <row r="272" spans="2:12" s="42" customFormat="1" ht="13.5">
      <c r="B272" s="97"/>
      <c r="C272" s="114"/>
      <c r="D272" s="97"/>
      <c r="E272" s="97"/>
      <c r="F272" s="36">
        <v>14</v>
      </c>
      <c r="G272" s="37" t="s">
        <v>290</v>
      </c>
      <c r="H272" s="38">
        <v>41775</v>
      </c>
      <c r="I272" s="74" t="s">
        <v>56</v>
      </c>
      <c r="J272" s="74">
        <v>1</v>
      </c>
      <c r="K272" s="39" t="s">
        <v>291</v>
      </c>
      <c r="L272" s="40"/>
    </row>
    <row r="273" spans="2:12" s="42" customFormat="1" ht="13.5">
      <c r="B273" s="97"/>
      <c r="C273" s="114"/>
      <c r="D273" s="97"/>
      <c r="E273" s="97"/>
      <c r="F273" s="36">
        <v>15</v>
      </c>
      <c r="G273" s="37" t="s">
        <v>302</v>
      </c>
      <c r="H273" s="38">
        <v>41802</v>
      </c>
      <c r="I273" s="74" t="s">
        <v>57</v>
      </c>
      <c r="J273" s="74">
        <v>1</v>
      </c>
      <c r="K273" s="39" t="s">
        <v>303</v>
      </c>
      <c r="L273" s="40"/>
    </row>
    <row r="274" spans="2:12" s="42" customFormat="1" ht="13.5">
      <c r="B274" s="97"/>
      <c r="C274" s="114"/>
      <c r="D274" s="97"/>
      <c r="E274" s="97"/>
      <c r="F274" s="36">
        <v>16</v>
      </c>
      <c r="G274" s="37" t="s">
        <v>308</v>
      </c>
      <c r="H274" s="38">
        <v>41827</v>
      </c>
      <c r="I274" s="74" t="s">
        <v>56</v>
      </c>
      <c r="J274" s="74">
        <v>1</v>
      </c>
      <c r="K274" s="39" t="s">
        <v>309</v>
      </c>
      <c r="L274" s="40"/>
    </row>
    <row r="275" spans="2:12" s="42" customFormat="1" ht="13.5">
      <c r="B275" s="97"/>
      <c r="C275" s="114"/>
      <c r="D275" s="97"/>
      <c r="E275" s="97"/>
      <c r="F275" s="36">
        <v>17</v>
      </c>
      <c r="G275" s="37" t="s">
        <v>324</v>
      </c>
      <c r="H275" s="38">
        <v>41891</v>
      </c>
      <c r="I275" s="74" t="s">
        <v>56</v>
      </c>
      <c r="J275" s="74">
        <v>1</v>
      </c>
      <c r="K275" s="39" t="s">
        <v>325</v>
      </c>
      <c r="L275" s="40"/>
    </row>
    <row r="276" spans="2:12" s="42" customFormat="1" ht="13.5">
      <c r="B276" s="97"/>
      <c r="C276" s="114"/>
      <c r="D276" s="97"/>
      <c r="E276" s="97"/>
      <c r="F276" s="36">
        <v>18</v>
      </c>
      <c r="G276" s="37" t="s">
        <v>332</v>
      </c>
      <c r="H276" s="38">
        <v>41922</v>
      </c>
      <c r="I276" s="74" t="s">
        <v>57</v>
      </c>
      <c r="J276" s="74">
        <v>1</v>
      </c>
      <c r="K276" s="39" t="s">
        <v>333</v>
      </c>
      <c r="L276" s="40"/>
    </row>
    <row r="277" spans="2:12" s="42" customFormat="1" ht="13.5">
      <c r="B277" s="97"/>
      <c r="C277" s="114"/>
      <c r="D277" s="97"/>
      <c r="E277" s="97"/>
      <c r="F277" s="36">
        <v>19</v>
      </c>
      <c r="G277" s="37" t="s">
        <v>332</v>
      </c>
      <c r="H277" s="38">
        <v>41922</v>
      </c>
      <c r="I277" s="74" t="s">
        <v>57</v>
      </c>
      <c r="J277" s="74">
        <v>1</v>
      </c>
      <c r="K277" s="39" t="s">
        <v>333</v>
      </c>
      <c r="L277" s="40"/>
    </row>
    <row r="278" spans="2:12" s="42" customFormat="1" ht="13.5">
      <c r="B278" s="97"/>
      <c r="C278" s="114"/>
      <c r="D278" s="97"/>
      <c r="E278" s="97"/>
      <c r="F278" s="36">
        <v>20</v>
      </c>
      <c r="G278" s="37" t="s">
        <v>367</v>
      </c>
      <c r="H278" s="38">
        <v>42012</v>
      </c>
      <c r="I278" s="74" t="s">
        <v>57</v>
      </c>
      <c r="J278" s="74">
        <v>1</v>
      </c>
      <c r="K278" s="39" t="s">
        <v>368</v>
      </c>
      <c r="L278" s="40"/>
    </row>
    <row r="279" spans="2:12" s="42" customFormat="1" ht="13.5">
      <c r="B279" s="97"/>
      <c r="C279" s="114"/>
      <c r="D279" s="97"/>
      <c r="E279" s="97"/>
      <c r="F279" s="36">
        <v>21</v>
      </c>
      <c r="G279" s="37" t="s">
        <v>367</v>
      </c>
      <c r="H279" s="38">
        <v>42012</v>
      </c>
      <c r="I279" s="74" t="s">
        <v>57</v>
      </c>
      <c r="J279" s="74">
        <v>1</v>
      </c>
      <c r="K279" s="39" t="s">
        <v>368</v>
      </c>
      <c r="L279" s="40"/>
    </row>
    <row r="280" spans="2:12" s="42" customFormat="1" ht="13.5">
      <c r="B280" s="97"/>
      <c r="C280" s="114"/>
      <c r="D280" s="97"/>
      <c r="E280" s="97"/>
      <c r="F280" s="36">
        <v>22</v>
      </c>
      <c r="G280" s="37" t="s">
        <v>367</v>
      </c>
      <c r="H280" s="38">
        <v>42012</v>
      </c>
      <c r="I280" s="74" t="s">
        <v>57</v>
      </c>
      <c r="J280" s="74">
        <v>1</v>
      </c>
      <c r="K280" s="39" t="s">
        <v>368</v>
      </c>
      <c r="L280" s="40"/>
    </row>
    <row r="281" spans="2:12" s="42" customFormat="1" ht="13.5">
      <c r="B281" s="97"/>
      <c r="C281" s="114"/>
      <c r="D281" s="97"/>
      <c r="E281" s="97"/>
      <c r="F281" s="36">
        <v>23</v>
      </c>
      <c r="G281" s="37" t="s">
        <v>371</v>
      </c>
      <c r="H281" s="38">
        <v>42012</v>
      </c>
      <c r="I281" s="74" t="s">
        <v>57</v>
      </c>
      <c r="J281" s="74">
        <v>1</v>
      </c>
      <c r="K281" s="39" t="s">
        <v>372</v>
      </c>
      <c r="L281" s="40"/>
    </row>
    <row r="282" spans="2:12" s="42" customFormat="1" ht="13.5">
      <c r="B282" s="97"/>
      <c r="C282" s="114"/>
      <c r="D282" s="97"/>
      <c r="E282" s="97"/>
      <c r="F282" s="36">
        <v>24</v>
      </c>
      <c r="G282" s="37" t="s">
        <v>371</v>
      </c>
      <c r="H282" s="38">
        <v>42012</v>
      </c>
      <c r="I282" s="74" t="s">
        <v>57</v>
      </c>
      <c r="J282" s="74">
        <v>1</v>
      </c>
      <c r="K282" s="39" t="s">
        <v>373</v>
      </c>
      <c r="L282" s="40"/>
    </row>
    <row r="283" spans="2:12" s="42" customFormat="1" ht="13.5">
      <c r="B283" s="97"/>
      <c r="C283" s="114"/>
      <c r="D283" s="97"/>
      <c r="E283" s="97"/>
      <c r="F283" s="36">
        <v>25</v>
      </c>
      <c r="G283" s="37" t="s">
        <v>371</v>
      </c>
      <c r="H283" s="38">
        <v>42012</v>
      </c>
      <c r="I283" s="74" t="s">
        <v>57</v>
      </c>
      <c r="J283" s="74">
        <v>1</v>
      </c>
      <c r="K283" s="39" t="s">
        <v>372</v>
      </c>
      <c r="L283" s="40"/>
    </row>
    <row r="284" spans="2:12" s="42" customFormat="1" ht="13.5">
      <c r="B284" s="97"/>
      <c r="C284" s="114"/>
      <c r="D284" s="97"/>
      <c r="E284" s="97"/>
      <c r="F284" s="36">
        <v>26</v>
      </c>
      <c r="G284" s="37" t="s">
        <v>381</v>
      </c>
      <c r="H284" s="38">
        <v>42040</v>
      </c>
      <c r="I284" s="74" t="s">
        <v>57</v>
      </c>
      <c r="J284" s="74">
        <v>1</v>
      </c>
      <c r="K284" s="39" t="s">
        <v>382</v>
      </c>
      <c r="L284" s="40"/>
    </row>
    <row r="285" spans="2:12" s="42" customFormat="1" ht="13.5">
      <c r="B285" s="97"/>
      <c r="C285" s="114"/>
      <c r="D285" s="97"/>
      <c r="E285" s="97"/>
      <c r="F285" s="36">
        <v>27</v>
      </c>
      <c r="G285" s="37" t="s">
        <v>383</v>
      </c>
      <c r="H285" s="38">
        <v>42040</v>
      </c>
      <c r="I285" s="74" t="s">
        <v>57</v>
      </c>
      <c r="J285" s="74">
        <v>1</v>
      </c>
      <c r="K285" s="39" t="s">
        <v>384</v>
      </c>
      <c r="L285" s="40"/>
    </row>
    <row r="286" spans="2:12" s="42" customFormat="1" ht="13.5">
      <c r="B286" s="97"/>
      <c r="C286" s="114"/>
      <c r="D286" s="97"/>
      <c r="E286" s="97"/>
      <c r="F286" s="36">
        <v>28</v>
      </c>
      <c r="G286" s="37" t="s">
        <v>385</v>
      </c>
      <c r="H286" s="38">
        <v>42040</v>
      </c>
      <c r="I286" s="74" t="s">
        <v>56</v>
      </c>
      <c r="J286" s="74">
        <v>1</v>
      </c>
      <c r="K286" s="39" t="s">
        <v>387</v>
      </c>
      <c r="L286" s="40"/>
    </row>
    <row r="287" spans="2:12" s="42" customFormat="1" ht="13.5">
      <c r="B287" s="97"/>
      <c r="C287" s="114"/>
      <c r="D287" s="97"/>
      <c r="E287" s="97"/>
      <c r="F287" s="36">
        <v>29</v>
      </c>
      <c r="G287" s="37" t="s">
        <v>408</v>
      </c>
      <c r="H287" s="38">
        <v>42051</v>
      </c>
      <c r="I287" s="74" t="s">
        <v>57</v>
      </c>
      <c r="J287" s="74">
        <v>1</v>
      </c>
      <c r="K287" s="39" t="s">
        <v>409</v>
      </c>
      <c r="L287" s="40"/>
    </row>
    <row r="288" spans="2:12" s="42" customFormat="1" ht="13.5">
      <c r="B288" s="97"/>
      <c r="C288" s="114"/>
      <c r="D288" s="97"/>
      <c r="E288" s="97"/>
      <c r="F288" s="36">
        <v>30</v>
      </c>
      <c r="G288" s="37" t="s">
        <v>408</v>
      </c>
      <c r="H288" s="38">
        <v>42051</v>
      </c>
      <c r="I288" s="74" t="s">
        <v>57</v>
      </c>
      <c r="J288" s="74">
        <v>1</v>
      </c>
      <c r="K288" s="39" t="s">
        <v>409</v>
      </c>
      <c r="L288" s="40"/>
    </row>
    <row r="289" spans="2:12" s="42" customFormat="1" ht="13.5">
      <c r="B289" s="97"/>
      <c r="C289" s="114"/>
      <c r="D289" s="97"/>
      <c r="E289" s="97"/>
      <c r="F289" s="36">
        <v>31</v>
      </c>
      <c r="G289" s="37" t="s">
        <v>425</v>
      </c>
      <c r="H289" s="38">
        <v>42051</v>
      </c>
      <c r="I289" s="74" t="s">
        <v>57</v>
      </c>
      <c r="J289" s="74">
        <v>1</v>
      </c>
      <c r="K289" s="39" t="s">
        <v>426</v>
      </c>
      <c r="L289" s="40"/>
    </row>
    <row r="290" spans="2:12" s="42" customFormat="1" ht="13.5">
      <c r="B290" s="97"/>
      <c r="C290" s="114"/>
      <c r="D290" s="97"/>
      <c r="E290" s="97"/>
      <c r="F290" s="36">
        <v>32</v>
      </c>
      <c r="G290" s="37" t="s">
        <v>473</v>
      </c>
      <c r="H290" s="38">
        <v>42222</v>
      </c>
      <c r="I290" s="76" t="s">
        <v>56</v>
      </c>
      <c r="J290" s="76">
        <v>1</v>
      </c>
      <c r="K290" s="39" t="s">
        <v>474</v>
      </c>
      <c r="L290" s="40"/>
    </row>
    <row r="291" spans="2:12" s="42" customFormat="1" ht="13.5">
      <c r="B291" s="97"/>
      <c r="C291" s="114"/>
      <c r="D291" s="97"/>
      <c r="E291" s="97"/>
      <c r="F291" s="36">
        <v>33</v>
      </c>
      <c r="G291" s="37" t="s">
        <v>499</v>
      </c>
      <c r="H291" s="38">
        <v>42234</v>
      </c>
      <c r="I291" s="78" t="s">
        <v>57</v>
      </c>
      <c r="J291" s="78">
        <v>1</v>
      </c>
      <c r="K291" s="39" t="s">
        <v>500</v>
      </c>
      <c r="L291" s="40"/>
    </row>
    <row r="292" spans="2:12" s="42" customFormat="1" ht="13.5">
      <c r="B292" s="97"/>
      <c r="C292" s="114"/>
      <c r="D292" s="97"/>
      <c r="E292" s="97"/>
      <c r="F292" s="36">
        <v>34</v>
      </c>
      <c r="G292" s="37" t="s">
        <v>531</v>
      </c>
      <c r="H292" s="38">
        <v>42272</v>
      </c>
      <c r="I292" s="83" t="s">
        <v>57</v>
      </c>
      <c r="J292" s="83">
        <v>1</v>
      </c>
      <c r="K292" s="39" t="s">
        <v>532</v>
      </c>
      <c r="L292" s="40"/>
    </row>
    <row r="293" spans="2:12" s="42" customFormat="1" ht="13.5">
      <c r="B293" s="97"/>
      <c r="C293" s="114"/>
      <c r="D293" s="97"/>
      <c r="E293" s="97"/>
      <c r="F293" s="36">
        <v>35</v>
      </c>
      <c r="G293" s="37" t="s">
        <v>537</v>
      </c>
      <c r="H293" s="38">
        <v>42286</v>
      </c>
      <c r="I293" s="85" t="s">
        <v>57</v>
      </c>
      <c r="J293" s="85">
        <v>1</v>
      </c>
      <c r="K293" s="39" t="s">
        <v>538</v>
      </c>
      <c r="L293" s="40"/>
    </row>
    <row r="294" spans="2:12" s="42" customFormat="1" ht="13.5">
      <c r="B294" s="97"/>
      <c r="C294" s="114"/>
      <c r="D294" s="97"/>
      <c r="E294" s="97"/>
      <c r="F294" s="36">
        <v>36</v>
      </c>
      <c r="G294" s="37" t="s">
        <v>546</v>
      </c>
      <c r="H294" s="38">
        <v>42297</v>
      </c>
      <c r="I294" s="87" t="s">
        <v>57</v>
      </c>
      <c r="J294" s="87">
        <v>1</v>
      </c>
      <c r="K294" s="39" t="s">
        <v>547</v>
      </c>
      <c r="L294" s="40"/>
    </row>
    <row r="295" spans="2:12" s="42" customFormat="1" ht="13.5">
      <c r="B295" s="97"/>
      <c r="C295" s="114"/>
      <c r="D295" s="97"/>
      <c r="E295" s="97"/>
      <c r="F295" s="36">
        <v>37</v>
      </c>
      <c r="G295" s="37" t="s">
        <v>573</v>
      </c>
      <c r="H295" s="38">
        <v>42319</v>
      </c>
      <c r="I295" s="94" t="s">
        <v>57</v>
      </c>
      <c r="J295" s="94">
        <v>1</v>
      </c>
      <c r="K295" s="39" t="s">
        <v>576</v>
      </c>
      <c r="L295" s="40"/>
    </row>
    <row r="296" spans="2:12" s="42" customFormat="1" ht="13.5">
      <c r="B296" s="97"/>
      <c r="C296" s="114"/>
      <c r="D296" s="97"/>
      <c r="E296" s="97"/>
      <c r="F296" s="36">
        <v>38</v>
      </c>
      <c r="G296" s="37" t="s">
        <v>574</v>
      </c>
      <c r="H296" s="38">
        <v>42319</v>
      </c>
      <c r="I296" s="94" t="s">
        <v>57</v>
      </c>
      <c r="J296" s="94">
        <v>1</v>
      </c>
      <c r="K296" s="39" t="s">
        <v>577</v>
      </c>
      <c r="L296" s="40"/>
    </row>
    <row r="297" spans="2:12" s="42" customFormat="1" ht="13.5">
      <c r="B297" s="97"/>
      <c r="C297" s="114"/>
      <c r="D297" s="97"/>
      <c r="E297" s="97"/>
      <c r="F297" s="36">
        <v>47</v>
      </c>
      <c r="G297" s="37" t="s">
        <v>575</v>
      </c>
      <c r="H297" s="38">
        <v>42319</v>
      </c>
      <c r="I297" s="94" t="s">
        <v>57</v>
      </c>
      <c r="J297" s="94">
        <v>1</v>
      </c>
      <c r="K297" s="39" t="s">
        <v>578</v>
      </c>
      <c r="L297" s="40"/>
    </row>
    <row r="298" spans="2:12" s="42" customFormat="1" ht="13.5">
      <c r="B298" s="97"/>
      <c r="C298" s="114"/>
      <c r="D298" s="97"/>
      <c r="E298" s="97"/>
      <c r="F298" s="36">
        <v>48</v>
      </c>
      <c r="G298" s="37"/>
      <c r="H298" s="38"/>
      <c r="I298" s="36"/>
      <c r="J298" s="36"/>
      <c r="K298" s="39"/>
      <c r="L298" s="40"/>
    </row>
    <row r="299" spans="2:12" s="42" customFormat="1" ht="13.5">
      <c r="B299" s="97"/>
      <c r="C299" s="114"/>
      <c r="D299" s="97"/>
      <c r="E299" s="97"/>
      <c r="F299" s="36">
        <v>49</v>
      </c>
      <c r="G299" s="37"/>
      <c r="H299" s="38"/>
      <c r="I299" s="36"/>
      <c r="J299" s="36"/>
      <c r="K299" s="39"/>
      <c r="L299" s="40"/>
    </row>
    <row r="300" spans="2:12" s="42" customFormat="1" ht="13.5">
      <c r="B300" s="97"/>
      <c r="C300" s="114"/>
      <c r="D300" s="97"/>
      <c r="E300" s="97"/>
      <c r="F300" s="36">
        <v>50</v>
      </c>
      <c r="G300" s="37"/>
      <c r="H300" s="38"/>
      <c r="I300" s="36"/>
      <c r="J300" s="36"/>
      <c r="K300" s="39"/>
      <c r="L300" s="40"/>
    </row>
    <row r="301" spans="2:12" s="42" customFormat="1" ht="13.5">
      <c r="B301" s="97"/>
      <c r="C301" s="114"/>
      <c r="D301" s="97"/>
      <c r="E301" s="97"/>
      <c r="F301" s="36">
        <v>51</v>
      </c>
      <c r="G301" s="37"/>
      <c r="H301" s="38"/>
      <c r="I301" s="36"/>
      <c r="J301" s="36"/>
      <c r="K301" s="39"/>
      <c r="L301" s="40"/>
    </row>
    <row r="302" spans="2:12" s="42" customFormat="1" ht="13.5">
      <c r="B302" s="97"/>
      <c r="C302" s="114"/>
      <c r="D302" s="97"/>
      <c r="E302" s="97"/>
      <c r="F302" s="36">
        <v>52</v>
      </c>
      <c r="G302" s="37"/>
      <c r="H302" s="38"/>
      <c r="I302" s="36"/>
      <c r="J302" s="36"/>
      <c r="K302" s="39"/>
      <c r="L302" s="40"/>
    </row>
    <row r="303" spans="2:12" s="42" customFormat="1" ht="13.5">
      <c r="B303" s="97"/>
      <c r="C303" s="114"/>
      <c r="D303" s="97"/>
      <c r="E303" s="97"/>
      <c r="F303" s="36">
        <v>53</v>
      </c>
      <c r="G303" s="37"/>
      <c r="H303" s="38"/>
      <c r="I303" s="36"/>
      <c r="J303" s="36"/>
      <c r="K303" s="39"/>
      <c r="L303" s="40"/>
    </row>
    <row r="304" spans="2:12" s="42" customFormat="1" ht="13.5">
      <c r="B304" s="97"/>
      <c r="C304" s="114"/>
      <c r="D304" s="97"/>
      <c r="E304" s="97"/>
      <c r="F304" s="36">
        <v>54</v>
      </c>
      <c r="G304" s="37"/>
      <c r="H304" s="38"/>
      <c r="I304" s="36"/>
      <c r="J304" s="36"/>
      <c r="K304" s="39"/>
      <c r="L304" s="40"/>
    </row>
    <row r="305" spans="2:12" s="42" customFormat="1" ht="13.5">
      <c r="B305" s="97">
        <v>30</v>
      </c>
      <c r="C305" s="114" t="s">
        <v>21</v>
      </c>
      <c r="D305" s="97" t="s">
        <v>0</v>
      </c>
      <c r="E305" s="97">
        <v>19</v>
      </c>
      <c r="F305" s="36">
        <v>1</v>
      </c>
      <c r="G305" s="37" t="s">
        <v>101</v>
      </c>
      <c r="H305" s="38">
        <v>41569</v>
      </c>
      <c r="I305" s="73" t="s">
        <v>56</v>
      </c>
      <c r="J305" s="73">
        <v>1</v>
      </c>
      <c r="K305" s="39" t="s">
        <v>102</v>
      </c>
      <c r="L305" s="40" t="s">
        <v>468</v>
      </c>
    </row>
    <row r="306" spans="2:12" s="42" customFormat="1" ht="13.5">
      <c r="B306" s="97"/>
      <c r="C306" s="114"/>
      <c r="D306" s="97"/>
      <c r="E306" s="97"/>
      <c r="F306" s="36">
        <v>2</v>
      </c>
      <c r="G306" s="37" t="s">
        <v>280</v>
      </c>
      <c r="H306" s="38">
        <v>41775</v>
      </c>
      <c r="I306" s="73" t="s">
        <v>56</v>
      </c>
      <c r="J306" s="73">
        <v>1</v>
      </c>
      <c r="K306" s="39" t="s">
        <v>281</v>
      </c>
      <c r="L306" s="40"/>
    </row>
    <row r="307" spans="2:12" s="42" customFormat="1" ht="13.5">
      <c r="B307" s="97"/>
      <c r="C307" s="114"/>
      <c r="D307" s="97"/>
      <c r="E307" s="97"/>
      <c r="F307" s="36">
        <v>3</v>
      </c>
      <c r="G307" s="37" t="s">
        <v>282</v>
      </c>
      <c r="H307" s="38">
        <v>41775</v>
      </c>
      <c r="I307" s="73" t="s">
        <v>56</v>
      </c>
      <c r="J307" s="73">
        <v>1</v>
      </c>
      <c r="K307" s="39" t="s">
        <v>283</v>
      </c>
      <c r="L307" s="40"/>
    </row>
    <row r="308" spans="2:12" s="42" customFormat="1" ht="13.5">
      <c r="B308" s="97"/>
      <c r="C308" s="114"/>
      <c r="D308" s="97"/>
      <c r="E308" s="97"/>
      <c r="F308" s="36">
        <v>4</v>
      </c>
      <c r="G308" s="37" t="s">
        <v>328</v>
      </c>
      <c r="H308" s="38">
        <v>41898</v>
      </c>
      <c r="I308" s="73" t="s">
        <v>56</v>
      </c>
      <c r="J308" s="73">
        <v>1</v>
      </c>
      <c r="K308" s="39" t="s">
        <v>329</v>
      </c>
      <c r="L308" s="40"/>
    </row>
    <row r="309" spans="2:12" s="42" customFormat="1" ht="13.5">
      <c r="B309" s="97"/>
      <c r="C309" s="114"/>
      <c r="D309" s="97"/>
      <c r="E309" s="97"/>
      <c r="F309" s="36">
        <v>5</v>
      </c>
      <c r="G309" s="37" t="s">
        <v>351</v>
      </c>
      <c r="H309" s="38">
        <v>41936</v>
      </c>
      <c r="I309" s="73" t="s">
        <v>57</v>
      </c>
      <c r="J309" s="73">
        <v>1</v>
      </c>
      <c r="K309" s="39" t="s">
        <v>354</v>
      </c>
      <c r="L309" s="40"/>
    </row>
    <row r="310" spans="2:12" s="42" customFormat="1" ht="13.5">
      <c r="B310" s="97"/>
      <c r="C310" s="114"/>
      <c r="D310" s="97"/>
      <c r="E310" s="97"/>
      <c r="F310" s="36">
        <v>6</v>
      </c>
      <c r="G310" s="37" t="s">
        <v>386</v>
      </c>
      <c r="H310" s="38">
        <v>42040</v>
      </c>
      <c r="I310" s="73" t="s">
        <v>56</v>
      </c>
      <c r="J310" s="73">
        <v>1</v>
      </c>
      <c r="K310" s="39" t="s">
        <v>388</v>
      </c>
      <c r="L310" s="40"/>
    </row>
    <row r="311" spans="2:12" s="42" customFormat="1" ht="13.5">
      <c r="B311" s="97"/>
      <c r="C311" s="114"/>
      <c r="D311" s="97"/>
      <c r="E311" s="97"/>
      <c r="F311" s="36">
        <v>7</v>
      </c>
      <c r="G311" s="37" t="s">
        <v>406</v>
      </c>
      <c r="H311" s="38">
        <v>42051</v>
      </c>
      <c r="I311" s="73" t="s">
        <v>57</v>
      </c>
      <c r="J311" s="73">
        <v>1</v>
      </c>
      <c r="K311" s="39" t="s">
        <v>407</v>
      </c>
      <c r="L311" s="40" t="s">
        <v>449</v>
      </c>
    </row>
    <row r="312" spans="2:12" s="42" customFormat="1" ht="13.5">
      <c r="B312" s="97"/>
      <c r="C312" s="114"/>
      <c r="D312" s="97"/>
      <c r="E312" s="97"/>
      <c r="F312" s="36">
        <v>8</v>
      </c>
      <c r="G312" s="37" t="s">
        <v>406</v>
      </c>
      <c r="H312" s="38">
        <v>42051</v>
      </c>
      <c r="I312" s="73" t="s">
        <v>57</v>
      </c>
      <c r="J312" s="73">
        <v>1</v>
      </c>
      <c r="K312" s="39" t="s">
        <v>407</v>
      </c>
      <c r="L312" s="40"/>
    </row>
    <row r="313" spans="2:12" s="42" customFormat="1" ht="13.5">
      <c r="B313" s="97"/>
      <c r="C313" s="114"/>
      <c r="D313" s="97"/>
      <c r="E313" s="97"/>
      <c r="F313" s="36">
        <v>9</v>
      </c>
      <c r="G313" s="37" t="s">
        <v>429</v>
      </c>
      <c r="H313" s="38">
        <v>42058</v>
      </c>
      <c r="I313" s="73" t="s">
        <v>56</v>
      </c>
      <c r="J313" s="73">
        <v>1</v>
      </c>
      <c r="K313" s="39" t="s">
        <v>430</v>
      </c>
      <c r="L313" s="40"/>
    </row>
    <row r="314" spans="2:12" s="42" customFormat="1" ht="13.5">
      <c r="B314" s="97"/>
      <c r="C314" s="114"/>
      <c r="D314" s="97"/>
      <c r="E314" s="97"/>
      <c r="F314" s="36">
        <v>10</v>
      </c>
      <c r="G314" s="37" t="s">
        <v>429</v>
      </c>
      <c r="H314" s="38">
        <v>42058</v>
      </c>
      <c r="I314" s="73" t="s">
        <v>57</v>
      </c>
      <c r="J314" s="73">
        <v>1</v>
      </c>
      <c r="K314" s="39" t="s">
        <v>430</v>
      </c>
      <c r="L314" s="40"/>
    </row>
    <row r="315" spans="2:12" s="42" customFormat="1" ht="13.5">
      <c r="B315" s="97"/>
      <c r="C315" s="114"/>
      <c r="D315" s="97"/>
      <c r="E315" s="97"/>
      <c r="F315" s="36">
        <v>11</v>
      </c>
      <c r="G315" s="37" t="s">
        <v>455</v>
      </c>
      <c r="H315" s="38">
        <v>42096</v>
      </c>
      <c r="I315" s="73" t="s">
        <v>57</v>
      </c>
      <c r="J315" s="73">
        <v>1</v>
      </c>
      <c r="K315" s="39" t="s">
        <v>454</v>
      </c>
      <c r="L315" s="40"/>
    </row>
    <row r="316" spans="2:12" s="42" customFormat="1" ht="13.5">
      <c r="B316" s="97"/>
      <c r="C316" s="114"/>
      <c r="D316" s="97"/>
      <c r="E316" s="97"/>
      <c r="F316" s="36">
        <v>12</v>
      </c>
      <c r="G316" s="37" t="s">
        <v>548</v>
      </c>
      <c r="H316" s="38">
        <v>42297</v>
      </c>
      <c r="I316" s="87" t="s">
        <v>57</v>
      </c>
      <c r="J316" s="87">
        <v>1</v>
      </c>
      <c r="K316" s="39" t="s">
        <v>549</v>
      </c>
      <c r="L316" s="40"/>
    </row>
    <row r="317" spans="2:12" s="42" customFormat="1" ht="13.5">
      <c r="B317" s="97"/>
      <c r="C317" s="114"/>
      <c r="D317" s="97"/>
      <c r="E317" s="97"/>
      <c r="F317" s="36">
        <v>13</v>
      </c>
      <c r="G317" s="37"/>
      <c r="H317" s="38"/>
      <c r="I317" s="63"/>
      <c r="J317" s="63"/>
      <c r="K317" s="39"/>
      <c r="L317" s="40"/>
    </row>
    <row r="318" spans="2:12" s="42" customFormat="1" ht="13.5">
      <c r="B318" s="97"/>
      <c r="C318" s="114"/>
      <c r="D318" s="97"/>
      <c r="E318" s="97"/>
      <c r="F318" s="73"/>
      <c r="G318" s="37"/>
      <c r="H318" s="38"/>
      <c r="I318" s="73"/>
      <c r="J318" s="73"/>
      <c r="K318" s="39"/>
      <c r="L318" s="40"/>
    </row>
    <row r="319" spans="2:12" s="42" customFormat="1" ht="13.5">
      <c r="B319" s="97"/>
      <c r="C319" s="114"/>
      <c r="D319" s="97"/>
      <c r="E319" s="97"/>
      <c r="F319" s="36">
        <v>15</v>
      </c>
      <c r="G319" s="37"/>
      <c r="H319" s="38"/>
      <c r="I319" s="36"/>
      <c r="J319" s="36"/>
      <c r="K319" s="39"/>
      <c r="L319" s="40"/>
    </row>
    <row r="320" spans="2:12" s="42" customFormat="1" ht="13.5">
      <c r="B320" s="97"/>
      <c r="C320" s="114"/>
      <c r="D320" s="97"/>
      <c r="E320" s="97"/>
      <c r="F320" s="36">
        <v>16</v>
      </c>
      <c r="G320" s="37"/>
      <c r="H320" s="38"/>
      <c r="I320" s="36"/>
      <c r="J320" s="36"/>
      <c r="K320" s="39"/>
      <c r="L320" s="40"/>
    </row>
    <row r="321" spans="2:12" s="42" customFormat="1" ht="13.5">
      <c r="B321" s="97"/>
      <c r="C321" s="114"/>
      <c r="D321" s="97"/>
      <c r="E321" s="97"/>
      <c r="F321" s="36">
        <v>17</v>
      </c>
      <c r="G321" s="37"/>
      <c r="H321" s="38"/>
      <c r="I321" s="36"/>
      <c r="J321" s="36"/>
      <c r="K321" s="39"/>
      <c r="L321" s="40"/>
    </row>
    <row r="322" spans="2:12" s="42" customFormat="1" ht="13.5">
      <c r="B322" s="97"/>
      <c r="C322" s="114"/>
      <c r="D322" s="97"/>
      <c r="E322" s="97"/>
      <c r="F322" s="36">
        <v>18</v>
      </c>
      <c r="G322" s="37"/>
      <c r="H322" s="38"/>
      <c r="I322" s="36"/>
      <c r="J322" s="36"/>
      <c r="K322" s="39"/>
      <c r="L322" s="40"/>
    </row>
    <row r="323" spans="2:12" s="42" customFormat="1" ht="13.5">
      <c r="B323" s="97"/>
      <c r="C323" s="114"/>
      <c r="D323" s="97"/>
      <c r="E323" s="97"/>
      <c r="F323" s="36">
        <v>19</v>
      </c>
      <c r="G323" s="37"/>
      <c r="H323" s="38"/>
      <c r="I323" s="36"/>
      <c r="J323" s="36"/>
      <c r="K323" s="39"/>
      <c r="L323" s="40"/>
    </row>
    <row r="324" spans="2:12" s="42" customFormat="1" ht="13.5">
      <c r="B324" s="97">
        <v>31</v>
      </c>
      <c r="C324" s="114" t="s">
        <v>20</v>
      </c>
      <c r="D324" s="97" t="s">
        <v>0</v>
      </c>
      <c r="E324" s="97">
        <v>20</v>
      </c>
      <c r="F324" s="36">
        <v>1</v>
      </c>
      <c r="G324" s="37" t="s">
        <v>100</v>
      </c>
      <c r="H324" s="38">
        <v>41547</v>
      </c>
      <c r="I324" s="36" t="s">
        <v>57</v>
      </c>
      <c r="J324" s="36">
        <v>1</v>
      </c>
      <c r="K324" s="39" t="s">
        <v>104</v>
      </c>
      <c r="L324" s="40"/>
    </row>
    <row r="325" spans="2:12" s="42" customFormat="1" ht="13.5">
      <c r="B325" s="97"/>
      <c r="C325" s="114"/>
      <c r="D325" s="97"/>
      <c r="E325" s="97"/>
      <c r="F325" s="36">
        <v>2</v>
      </c>
      <c r="G325" s="37" t="s">
        <v>178</v>
      </c>
      <c r="H325" s="38">
        <v>41656</v>
      </c>
      <c r="I325" s="36" t="s">
        <v>56</v>
      </c>
      <c r="J325" s="36">
        <v>1</v>
      </c>
      <c r="K325" s="39" t="s">
        <v>179</v>
      </c>
      <c r="L325" s="40"/>
    </row>
    <row r="326" spans="2:12" s="42" customFormat="1" ht="13.5">
      <c r="B326" s="97"/>
      <c r="C326" s="114"/>
      <c r="D326" s="97"/>
      <c r="E326" s="97"/>
      <c r="F326" s="36">
        <v>3</v>
      </c>
      <c r="G326" s="37" t="s">
        <v>289</v>
      </c>
      <c r="H326" s="38">
        <v>41775</v>
      </c>
      <c r="I326" s="36" t="s">
        <v>56</v>
      </c>
      <c r="J326" s="36">
        <v>1</v>
      </c>
      <c r="K326" s="39" t="s">
        <v>292</v>
      </c>
      <c r="L326" s="40"/>
    </row>
    <row r="327" spans="2:12" s="42" customFormat="1" ht="13.5">
      <c r="B327" s="97"/>
      <c r="C327" s="114"/>
      <c r="D327" s="97"/>
      <c r="E327" s="97"/>
      <c r="F327" s="36">
        <v>4</v>
      </c>
      <c r="G327" s="37" t="s">
        <v>286</v>
      </c>
      <c r="H327" s="38">
        <v>41775</v>
      </c>
      <c r="I327" s="36" t="s">
        <v>56</v>
      </c>
      <c r="J327" s="36">
        <v>1</v>
      </c>
      <c r="K327" s="39" t="s">
        <v>293</v>
      </c>
      <c r="L327" s="40"/>
    </row>
    <row r="328" spans="2:12" s="42" customFormat="1" ht="13.5">
      <c r="B328" s="97"/>
      <c r="C328" s="114"/>
      <c r="D328" s="97"/>
      <c r="E328" s="97"/>
      <c r="F328" s="36">
        <v>5</v>
      </c>
      <c r="G328" s="37" t="s">
        <v>294</v>
      </c>
      <c r="H328" s="48">
        <v>41782</v>
      </c>
      <c r="I328" s="36" t="s">
        <v>56</v>
      </c>
      <c r="J328" s="36">
        <v>1</v>
      </c>
      <c r="K328" s="39" t="s">
        <v>295</v>
      </c>
      <c r="L328" s="40"/>
    </row>
    <row r="329" spans="2:12" s="42" customFormat="1" ht="13.5">
      <c r="B329" s="97"/>
      <c r="C329" s="114"/>
      <c r="D329" s="97"/>
      <c r="E329" s="97"/>
      <c r="F329" s="36">
        <v>6</v>
      </c>
      <c r="G329" s="37" t="s">
        <v>294</v>
      </c>
      <c r="H329" s="48">
        <v>41782</v>
      </c>
      <c r="I329" s="36" t="s">
        <v>57</v>
      </c>
      <c r="J329" s="36">
        <v>1</v>
      </c>
      <c r="K329" s="39" t="s">
        <v>295</v>
      </c>
      <c r="L329" s="40"/>
    </row>
    <row r="330" spans="2:12" s="42" customFormat="1" ht="13.5">
      <c r="B330" s="97"/>
      <c r="C330" s="114"/>
      <c r="D330" s="97"/>
      <c r="E330" s="97"/>
      <c r="F330" s="36">
        <v>9</v>
      </c>
      <c r="G330" s="37" t="s">
        <v>330</v>
      </c>
      <c r="H330" s="38">
        <v>41898</v>
      </c>
      <c r="I330" s="36" t="s">
        <v>56</v>
      </c>
      <c r="J330" s="36">
        <v>1</v>
      </c>
      <c r="K330" s="39" t="s">
        <v>331</v>
      </c>
      <c r="L330" s="40" t="s">
        <v>467</v>
      </c>
    </row>
    <row r="331" spans="2:12" s="42" customFormat="1" ht="13.5">
      <c r="B331" s="97"/>
      <c r="C331" s="114"/>
      <c r="D331" s="97"/>
      <c r="E331" s="97"/>
      <c r="F331" s="36">
        <v>10</v>
      </c>
      <c r="G331" s="37" t="s">
        <v>352</v>
      </c>
      <c r="H331" s="38">
        <v>41936</v>
      </c>
      <c r="I331" s="36" t="s">
        <v>57</v>
      </c>
      <c r="J331" s="36">
        <v>1</v>
      </c>
      <c r="K331" s="39" t="s">
        <v>353</v>
      </c>
      <c r="L331" s="40"/>
    </row>
    <row r="332" spans="2:12" s="42" customFormat="1" ht="13.5">
      <c r="B332" s="97"/>
      <c r="C332" s="114"/>
      <c r="D332" s="97"/>
      <c r="E332" s="97"/>
      <c r="F332" s="36">
        <v>11</v>
      </c>
      <c r="G332" s="37" t="s">
        <v>360</v>
      </c>
      <c r="H332" s="38">
        <v>41954</v>
      </c>
      <c r="I332" s="36" t="s">
        <v>56</v>
      </c>
      <c r="J332" s="36">
        <v>1</v>
      </c>
      <c r="K332" s="39" t="s">
        <v>359</v>
      </c>
      <c r="L332" s="40"/>
    </row>
    <row r="333" spans="2:12" s="42" customFormat="1" ht="13.5">
      <c r="B333" s="97"/>
      <c r="C333" s="114"/>
      <c r="D333" s="97"/>
      <c r="E333" s="97"/>
      <c r="F333" s="36">
        <v>12</v>
      </c>
      <c r="G333" s="37" t="s">
        <v>550</v>
      </c>
      <c r="H333" s="38">
        <v>42297</v>
      </c>
      <c r="I333" s="87" t="s">
        <v>57</v>
      </c>
      <c r="J333" s="87">
        <v>1</v>
      </c>
      <c r="K333" s="39" t="s">
        <v>551</v>
      </c>
      <c r="L333" s="40"/>
    </row>
    <row r="334" spans="2:12" s="42" customFormat="1" ht="13.5">
      <c r="B334" s="97"/>
      <c r="C334" s="114"/>
      <c r="D334" s="97"/>
      <c r="E334" s="97"/>
      <c r="F334" s="36">
        <v>13</v>
      </c>
      <c r="G334" s="37"/>
      <c r="H334" s="38"/>
      <c r="I334" s="36"/>
      <c r="J334" s="36"/>
      <c r="K334" s="39"/>
      <c r="L334" s="40"/>
    </row>
    <row r="335" spans="2:12" s="42" customFormat="1" ht="13.5">
      <c r="B335" s="97"/>
      <c r="C335" s="114"/>
      <c r="D335" s="97"/>
      <c r="E335" s="97"/>
      <c r="F335" s="36"/>
      <c r="G335" s="37"/>
      <c r="H335" s="38"/>
      <c r="I335" s="36"/>
      <c r="J335" s="36"/>
      <c r="K335" s="39"/>
      <c r="L335" s="40"/>
    </row>
    <row r="336" spans="2:12" s="42" customFormat="1" ht="13.5">
      <c r="B336" s="97"/>
      <c r="C336" s="114"/>
      <c r="D336" s="97"/>
      <c r="E336" s="97"/>
      <c r="F336" s="72"/>
      <c r="G336" s="37"/>
      <c r="H336" s="38"/>
      <c r="I336" s="72"/>
      <c r="J336" s="72"/>
      <c r="K336" s="39"/>
      <c r="L336" s="40"/>
    </row>
    <row r="337" spans="2:12" s="42" customFormat="1" ht="13.5">
      <c r="B337" s="97"/>
      <c r="C337" s="114"/>
      <c r="D337" s="97"/>
      <c r="E337" s="97"/>
      <c r="F337" s="72"/>
      <c r="G337" s="37"/>
      <c r="H337" s="38"/>
      <c r="I337" s="72"/>
      <c r="J337" s="72"/>
      <c r="K337" s="39"/>
      <c r="L337" s="40"/>
    </row>
    <row r="338" spans="2:12" s="42" customFormat="1" ht="13.5">
      <c r="B338" s="97"/>
      <c r="C338" s="114"/>
      <c r="D338" s="97"/>
      <c r="E338" s="97"/>
      <c r="F338" s="36"/>
      <c r="G338" s="37"/>
      <c r="H338" s="38"/>
      <c r="I338" s="36"/>
      <c r="J338" s="36"/>
      <c r="K338" s="39"/>
      <c r="L338" s="40"/>
    </row>
    <row r="339" spans="2:12" s="42" customFormat="1" ht="13.5">
      <c r="B339" s="97"/>
      <c r="C339" s="114"/>
      <c r="D339" s="97"/>
      <c r="E339" s="97"/>
      <c r="F339" s="36"/>
      <c r="G339" s="37"/>
      <c r="H339" s="38"/>
      <c r="I339" s="36"/>
      <c r="J339" s="36"/>
      <c r="K339" s="39"/>
      <c r="L339" s="40"/>
    </row>
    <row r="340" spans="2:12" s="42" customFormat="1" ht="13.5">
      <c r="B340" s="97"/>
      <c r="C340" s="114"/>
      <c r="D340" s="97"/>
      <c r="E340" s="97"/>
      <c r="F340" s="36">
        <v>14</v>
      </c>
      <c r="G340" s="37"/>
      <c r="H340" s="38"/>
      <c r="I340" s="36"/>
      <c r="J340" s="36"/>
      <c r="K340" s="39"/>
      <c r="L340" s="40"/>
    </row>
    <row r="341" spans="2:12" s="42" customFormat="1" ht="13.5">
      <c r="B341" s="97"/>
      <c r="C341" s="114"/>
      <c r="D341" s="97"/>
      <c r="E341" s="97"/>
      <c r="F341" s="36">
        <v>15</v>
      </c>
      <c r="G341" s="37"/>
      <c r="H341" s="38"/>
      <c r="I341" s="36"/>
      <c r="J341" s="36"/>
      <c r="K341" s="39"/>
      <c r="L341" s="40"/>
    </row>
    <row r="342" spans="2:12" s="42" customFormat="1" ht="13.5">
      <c r="B342" s="97"/>
      <c r="C342" s="114"/>
      <c r="D342" s="97"/>
      <c r="E342" s="97"/>
      <c r="F342" s="36">
        <v>16</v>
      </c>
      <c r="G342" s="37"/>
      <c r="H342" s="38"/>
      <c r="I342" s="36"/>
      <c r="J342" s="36"/>
      <c r="K342" s="39"/>
      <c r="L342" s="40"/>
    </row>
    <row r="343" spans="2:12" s="42" customFormat="1" ht="13.5">
      <c r="B343" s="97"/>
      <c r="C343" s="114"/>
      <c r="D343" s="97"/>
      <c r="E343" s="97"/>
      <c r="F343" s="36">
        <v>17</v>
      </c>
      <c r="G343" s="37"/>
      <c r="H343" s="38"/>
      <c r="I343" s="36"/>
      <c r="J343" s="36"/>
      <c r="K343" s="39"/>
      <c r="L343" s="40"/>
    </row>
    <row r="344" spans="2:12" s="42" customFormat="1" ht="13.5">
      <c r="B344" s="102">
        <v>32</v>
      </c>
      <c r="C344" s="111" t="s">
        <v>19</v>
      </c>
      <c r="D344" s="102" t="s">
        <v>0</v>
      </c>
      <c r="E344" s="102">
        <v>25</v>
      </c>
      <c r="F344" s="36">
        <v>1</v>
      </c>
      <c r="G344" s="37" t="s">
        <v>97</v>
      </c>
      <c r="H344" s="38">
        <v>41547</v>
      </c>
      <c r="I344" s="36" t="s">
        <v>56</v>
      </c>
      <c r="J344" s="36">
        <v>1</v>
      </c>
      <c r="K344" s="39" t="s">
        <v>98</v>
      </c>
      <c r="L344" s="40"/>
    </row>
    <row r="345" spans="2:12" s="42" customFormat="1" ht="13.5">
      <c r="B345" s="103"/>
      <c r="C345" s="112"/>
      <c r="D345" s="103"/>
      <c r="E345" s="103"/>
      <c r="F345" s="36">
        <v>2</v>
      </c>
      <c r="G345" s="37" t="s">
        <v>125</v>
      </c>
      <c r="H345" s="38">
        <v>41611</v>
      </c>
      <c r="I345" s="36" t="s">
        <v>57</v>
      </c>
      <c r="J345" s="36">
        <v>1</v>
      </c>
      <c r="K345" s="39" t="s">
        <v>126</v>
      </c>
      <c r="L345" s="40"/>
    </row>
    <row r="346" spans="2:12" s="42" customFormat="1" ht="13.5">
      <c r="B346" s="103"/>
      <c r="C346" s="112"/>
      <c r="D346" s="103"/>
      <c r="E346" s="103"/>
      <c r="F346" s="36">
        <v>3</v>
      </c>
      <c r="G346" s="37" t="s">
        <v>208</v>
      </c>
      <c r="H346" s="38">
        <v>41696</v>
      </c>
      <c r="I346" s="36" t="s">
        <v>57</v>
      </c>
      <c r="J346" s="36">
        <v>1</v>
      </c>
      <c r="K346" s="39" t="s">
        <v>209</v>
      </c>
      <c r="L346" s="40"/>
    </row>
    <row r="347" spans="2:12" s="42" customFormat="1" ht="13.5">
      <c r="B347" s="103"/>
      <c r="C347" s="112"/>
      <c r="D347" s="103"/>
      <c r="E347" s="103"/>
      <c r="F347" s="36">
        <v>4</v>
      </c>
      <c r="G347" s="37" t="s">
        <v>204</v>
      </c>
      <c r="H347" s="38">
        <v>41690</v>
      </c>
      <c r="I347" s="36" t="s">
        <v>56</v>
      </c>
      <c r="J347" s="36">
        <v>1</v>
      </c>
      <c r="K347" s="39" t="s">
        <v>205</v>
      </c>
      <c r="L347" s="40"/>
    </row>
    <row r="348" spans="2:12" s="42" customFormat="1" ht="13.5">
      <c r="B348" s="103"/>
      <c r="C348" s="112"/>
      <c r="D348" s="103"/>
      <c r="E348" s="103"/>
      <c r="F348" s="36">
        <v>5</v>
      </c>
      <c r="G348" s="37" t="s">
        <v>268</v>
      </c>
      <c r="H348" s="38">
        <v>41775</v>
      </c>
      <c r="I348" s="36" t="s">
        <v>56</v>
      </c>
      <c r="J348" s="36">
        <v>1</v>
      </c>
      <c r="K348" s="39" t="s">
        <v>269</v>
      </c>
      <c r="L348" s="40"/>
    </row>
    <row r="349" spans="2:12" s="42" customFormat="1" ht="13.5">
      <c r="B349" s="103"/>
      <c r="C349" s="112"/>
      <c r="D349" s="103"/>
      <c r="E349" s="103"/>
      <c r="F349" s="36">
        <v>6</v>
      </c>
      <c r="G349" s="37" t="s">
        <v>270</v>
      </c>
      <c r="H349" s="38">
        <v>41775</v>
      </c>
      <c r="I349" s="63" t="s">
        <v>56</v>
      </c>
      <c r="J349" s="63">
        <v>1</v>
      </c>
      <c r="K349" s="39" t="s">
        <v>271</v>
      </c>
      <c r="L349" s="40" t="s">
        <v>448</v>
      </c>
    </row>
    <row r="350" spans="2:12" s="42" customFormat="1" ht="13.5">
      <c r="B350" s="103"/>
      <c r="C350" s="112"/>
      <c r="D350" s="103"/>
      <c r="E350" s="103"/>
      <c r="F350" s="36">
        <v>7</v>
      </c>
      <c r="G350" s="37" t="s">
        <v>300</v>
      </c>
      <c r="H350" s="38">
        <v>41782</v>
      </c>
      <c r="I350" s="63" t="s">
        <v>56</v>
      </c>
      <c r="J350" s="63">
        <v>1</v>
      </c>
      <c r="K350" s="39" t="s">
        <v>301</v>
      </c>
      <c r="L350" s="40"/>
    </row>
    <row r="351" spans="2:12" s="42" customFormat="1" ht="13.5">
      <c r="B351" s="103"/>
      <c r="C351" s="112"/>
      <c r="D351" s="103"/>
      <c r="E351" s="103"/>
      <c r="F351" s="36">
        <v>8</v>
      </c>
      <c r="G351" s="37" t="s">
        <v>300</v>
      </c>
      <c r="H351" s="38">
        <v>41782</v>
      </c>
      <c r="I351" s="63" t="s">
        <v>57</v>
      </c>
      <c r="J351" s="63">
        <v>1</v>
      </c>
      <c r="K351" s="39" t="s">
        <v>301</v>
      </c>
      <c r="L351" s="40"/>
    </row>
    <row r="352" spans="2:12" s="42" customFormat="1" ht="13.5">
      <c r="B352" s="103"/>
      <c r="C352" s="112"/>
      <c r="D352" s="103"/>
      <c r="E352" s="103"/>
      <c r="F352" s="36">
        <v>9</v>
      </c>
      <c r="G352" s="37" t="s">
        <v>304</v>
      </c>
      <c r="H352" s="38">
        <v>41817</v>
      </c>
      <c r="I352" s="63" t="s">
        <v>57</v>
      </c>
      <c r="J352" s="63">
        <v>1</v>
      </c>
      <c r="K352" s="39" t="s">
        <v>306</v>
      </c>
      <c r="L352" s="40"/>
    </row>
    <row r="353" spans="2:12" s="42" customFormat="1" ht="13.5">
      <c r="B353" s="103"/>
      <c r="C353" s="112"/>
      <c r="D353" s="103"/>
      <c r="E353" s="103"/>
      <c r="F353" s="36">
        <v>10</v>
      </c>
      <c r="G353" s="37" t="s">
        <v>304</v>
      </c>
      <c r="H353" s="38">
        <v>41817</v>
      </c>
      <c r="I353" s="63" t="s">
        <v>57</v>
      </c>
      <c r="J353" s="63">
        <v>1</v>
      </c>
      <c r="K353" s="39" t="s">
        <v>306</v>
      </c>
      <c r="L353" s="40"/>
    </row>
    <row r="354" spans="2:12" s="42" customFormat="1" ht="13.5">
      <c r="B354" s="103"/>
      <c r="C354" s="112"/>
      <c r="D354" s="103"/>
      <c r="E354" s="103"/>
      <c r="F354" s="36">
        <v>12</v>
      </c>
      <c r="G354" s="37" t="s">
        <v>305</v>
      </c>
      <c r="H354" s="38">
        <v>41817</v>
      </c>
      <c r="I354" s="63" t="s">
        <v>57</v>
      </c>
      <c r="J354" s="63">
        <v>1</v>
      </c>
      <c r="K354" s="39" t="s">
        <v>307</v>
      </c>
      <c r="L354" s="40"/>
    </row>
    <row r="355" spans="2:12" s="42" customFormat="1" ht="13.5">
      <c r="B355" s="103"/>
      <c r="C355" s="112"/>
      <c r="D355" s="103"/>
      <c r="E355" s="103"/>
      <c r="F355" s="36">
        <v>13</v>
      </c>
      <c r="G355" s="37" t="s">
        <v>305</v>
      </c>
      <c r="H355" s="38">
        <v>41817</v>
      </c>
      <c r="I355" s="63" t="s">
        <v>57</v>
      </c>
      <c r="J355" s="63">
        <v>1</v>
      </c>
      <c r="K355" s="39" t="s">
        <v>307</v>
      </c>
      <c r="L355" s="40"/>
    </row>
    <row r="356" spans="2:12" s="42" customFormat="1" ht="13.5">
      <c r="B356" s="103"/>
      <c r="C356" s="112"/>
      <c r="D356" s="103"/>
      <c r="E356" s="103"/>
      <c r="F356" s="36">
        <v>14</v>
      </c>
      <c r="G356" s="37" t="s">
        <v>365</v>
      </c>
      <c r="H356" s="38">
        <v>41992</v>
      </c>
      <c r="I356" s="63" t="s">
        <v>57</v>
      </c>
      <c r="J356" s="63">
        <v>1</v>
      </c>
      <c r="K356" s="39" t="s">
        <v>366</v>
      </c>
      <c r="L356" s="40"/>
    </row>
    <row r="357" spans="2:12" s="42" customFormat="1" ht="13.5">
      <c r="B357" s="103"/>
      <c r="C357" s="112"/>
      <c r="D357" s="103"/>
      <c r="E357" s="103"/>
      <c r="F357" s="36">
        <v>15</v>
      </c>
      <c r="G357" s="37" t="s">
        <v>394</v>
      </c>
      <c r="H357" s="38">
        <v>42051</v>
      </c>
      <c r="I357" s="63" t="s">
        <v>57</v>
      </c>
      <c r="J357" s="63">
        <v>1</v>
      </c>
      <c r="K357" s="39" t="s">
        <v>395</v>
      </c>
      <c r="L357" s="40"/>
    </row>
    <row r="358" spans="2:12" s="42" customFormat="1" ht="13.5">
      <c r="B358" s="103"/>
      <c r="C358" s="112"/>
      <c r="D358" s="103"/>
      <c r="E358" s="103"/>
      <c r="F358" s="36"/>
      <c r="G358" s="37" t="s">
        <v>394</v>
      </c>
      <c r="H358" s="38">
        <v>42051</v>
      </c>
      <c r="I358" s="63" t="s">
        <v>57</v>
      </c>
      <c r="J358" s="63">
        <v>1</v>
      </c>
      <c r="K358" s="39" t="s">
        <v>395</v>
      </c>
      <c r="L358" s="40"/>
    </row>
    <row r="359" spans="2:12" s="42" customFormat="1" ht="13.5">
      <c r="B359" s="103"/>
      <c r="C359" s="112"/>
      <c r="D359" s="103"/>
      <c r="E359" s="103"/>
      <c r="F359" s="36"/>
      <c r="G359" s="37" t="s">
        <v>398</v>
      </c>
      <c r="H359" s="38">
        <v>42051</v>
      </c>
      <c r="I359" s="63" t="s">
        <v>56</v>
      </c>
      <c r="J359" s="63">
        <v>1</v>
      </c>
      <c r="K359" s="39" t="s">
        <v>399</v>
      </c>
      <c r="L359" s="40"/>
    </row>
    <row r="360" spans="2:12" s="42" customFormat="1" ht="13.5">
      <c r="B360" s="103"/>
      <c r="C360" s="112"/>
      <c r="D360" s="103"/>
      <c r="E360" s="103"/>
      <c r="F360" s="36"/>
      <c r="G360" s="37" t="s">
        <v>400</v>
      </c>
      <c r="H360" s="38">
        <v>42051</v>
      </c>
      <c r="I360" s="63" t="s">
        <v>56</v>
      </c>
      <c r="J360" s="63">
        <v>1</v>
      </c>
      <c r="K360" s="39" t="s">
        <v>401</v>
      </c>
      <c r="L360" s="40"/>
    </row>
    <row r="361" spans="2:12" s="42" customFormat="1" ht="13.5">
      <c r="B361" s="103"/>
      <c r="C361" s="112"/>
      <c r="D361" s="103"/>
      <c r="E361" s="103"/>
      <c r="F361" s="36"/>
      <c r="G361" s="37" t="s">
        <v>410</v>
      </c>
      <c r="H361" s="38">
        <v>42051</v>
      </c>
      <c r="I361" s="63" t="s">
        <v>57</v>
      </c>
      <c r="J361" s="63">
        <v>1</v>
      </c>
      <c r="K361" s="39" t="s">
        <v>411</v>
      </c>
      <c r="L361" s="40"/>
    </row>
    <row r="362" spans="2:12" s="42" customFormat="1" ht="13.5">
      <c r="B362" s="103"/>
      <c r="C362" s="112"/>
      <c r="D362" s="103"/>
      <c r="E362" s="103"/>
      <c r="F362" s="36"/>
      <c r="G362" s="37" t="s">
        <v>410</v>
      </c>
      <c r="H362" s="38">
        <v>42051</v>
      </c>
      <c r="I362" s="63" t="s">
        <v>57</v>
      </c>
      <c r="J362" s="63">
        <v>1</v>
      </c>
      <c r="K362" s="39" t="s">
        <v>411</v>
      </c>
      <c r="L362" s="40"/>
    </row>
    <row r="363" spans="2:12" s="42" customFormat="1" ht="13.5">
      <c r="B363" s="103"/>
      <c r="C363" s="112"/>
      <c r="D363" s="103"/>
      <c r="E363" s="103"/>
      <c r="F363" s="36"/>
      <c r="G363" s="37" t="s">
        <v>453</v>
      </c>
      <c r="H363" s="38">
        <v>42096</v>
      </c>
      <c r="I363" s="66" t="s">
        <v>57</v>
      </c>
      <c r="J363" s="66">
        <v>1</v>
      </c>
      <c r="K363" s="39" t="s">
        <v>456</v>
      </c>
      <c r="L363" s="40"/>
    </row>
    <row r="364" spans="2:12" s="42" customFormat="1" ht="13.5">
      <c r="B364" s="103"/>
      <c r="C364" s="112"/>
      <c r="D364" s="103"/>
      <c r="E364" s="103"/>
      <c r="F364" s="36"/>
      <c r="G364" s="37" t="s">
        <v>533</v>
      </c>
      <c r="H364" s="38">
        <v>42284</v>
      </c>
      <c r="I364" s="84" t="s">
        <v>57</v>
      </c>
      <c r="J364" s="84">
        <v>1</v>
      </c>
      <c r="K364" s="39" t="s">
        <v>534</v>
      </c>
      <c r="L364" s="40"/>
    </row>
    <row r="365" spans="2:12" s="42" customFormat="1" ht="13.5">
      <c r="B365" s="103"/>
      <c r="C365" s="112"/>
      <c r="D365" s="103"/>
      <c r="E365" s="103"/>
      <c r="F365" s="36"/>
      <c r="G365" s="37" t="s">
        <v>552</v>
      </c>
      <c r="H365" s="38">
        <v>42297</v>
      </c>
      <c r="I365" s="87" t="s">
        <v>57</v>
      </c>
      <c r="J365" s="87">
        <v>1</v>
      </c>
      <c r="K365" s="39" t="s">
        <v>553</v>
      </c>
      <c r="L365" s="40"/>
    </row>
    <row r="366" spans="2:12" s="42" customFormat="1" ht="13.5">
      <c r="B366" s="103"/>
      <c r="C366" s="112"/>
      <c r="D366" s="103"/>
      <c r="E366" s="103"/>
      <c r="F366" s="36"/>
      <c r="G366" s="37"/>
      <c r="H366" s="38"/>
      <c r="I366" s="36"/>
      <c r="J366" s="36"/>
      <c r="K366" s="39"/>
      <c r="L366" s="40"/>
    </row>
    <row r="367" spans="2:12" s="42" customFormat="1" ht="13.5">
      <c r="B367" s="103"/>
      <c r="C367" s="112"/>
      <c r="D367" s="103"/>
      <c r="E367" s="103"/>
      <c r="F367" s="36"/>
      <c r="G367" s="37"/>
      <c r="H367" s="38"/>
      <c r="I367" s="36"/>
      <c r="J367" s="36"/>
      <c r="K367" s="39"/>
      <c r="L367" s="40"/>
    </row>
    <row r="368" spans="2:12" s="42" customFormat="1" ht="13.5">
      <c r="B368" s="110"/>
      <c r="C368" s="113"/>
      <c r="D368" s="110"/>
      <c r="E368" s="110"/>
      <c r="F368" s="36"/>
      <c r="G368" s="37"/>
      <c r="H368" s="38"/>
      <c r="I368" s="36"/>
      <c r="J368" s="36"/>
      <c r="K368" s="39"/>
      <c r="L368" s="40"/>
    </row>
    <row r="369" spans="2:12" s="42" customFormat="1" ht="13.5">
      <c r="B369" s="97">
        <v>33</v>
      </c>
      <c r="C369" s="114" t="s">
        <v>18</v>
      </c>
      <c r="D369" s="97" t="s">
        <v>0</v>
      </c>
      <c r="E369" s="97">
        <v>9</v>
      </c>
      <c r="F369" s="36">
        <v>1</v>
      </c>
      <c r="G369" s="37" t="s">
        <v>143</v>
      </c>
      <c r="H369" s="38">
        <v>41627</v>
      </c>
      <c r="I369" s="36" t="s">
        <v>56</v>
      </c>
      <c r="J369" s="36">
        <v>1</v>
      </c>
      <c r="K369" s="39" t="s">
        <v>144</v>
      </c>
      <c r="L369" s="40"/>
    </row>
    <row r="370" spans="2:12" s="42" customFormat="1" ht="13.5">
      <c r="B370" s="97"/>
      <c r="C370" s="114"/>
      <c r="D370" s="97"/>
      <c r="E370" s="97"/>
      <c r="F370" s="36">
        <v>2</v>
      </c>
      <c r="G370" s="37" t="s">
        <v>139</v>
      </c>
      <c r="H370" s="38">
        <v>41627</v>
      </c>
      <c r="I370" s="36" t="s">
        <v>56</v>
      </c>
      <c r="J370" s="36">
        <v>1</v>
      </c>
      <c r="K370" s="39" t="s">
        <v>142</v>
      </c>
      <c r="L370" s="40"/>
    </row>
    <row r="371" spans="2:12" s="42" customFormat="1" ht="13.5">
      <c r="B371" s="97"/>
      <c r="C371" s="114"/>
      <c r="D371" s="97"/>
      <c r="E371" s="97"/>
      <c r="F371" s="36">
        <v>3</v>
      </c>
      <c r="G371" s="37" t="s">
        <v>525</v>
      </c>
      <c r="H371" s="38">
        <v>42256</v>
      </c>
      <c r="I371" s="82" t="s">
        <v>57</v>
      </c>
      <c r="J371" s="82">
        <v>1</v>
      </c>
      <c r="K371" s="39" t="s">
        <v>526</v>
      </c>
      <c r="L371" s="40"/>
    </row>
    <row r="372" spans="2:12" s="42" customFormat="1" ht="13.5">
      <c r="B372" s="97"/>
      <c r="C372" s="114"/>
      <c r="D372" s="97"/>
      <c r="E372" s="97"/>
      <c r="F372" s="36">
        <v>4</v>
      </c>
      <c r="G372" s="37"/>
      <c r="H372" s="38"/>
      <c r="I372" s="36"/>
      <c r="J372" s="36"/>
      <c r="K372" s="39"/>
      <c r="L372" s="40"/>
    </row>
    <row r="373" spans="2:12" s="42" customFormat="1" ht="13.5">
      <c r="B373" s="97"/>
      <c r="C373" s="114"/>
      <c r="D373" s="97"/>
      <c r="E373" s="97"/>
      <c r="F373" s="36">
        <v>5</v>
      </c>
      <c r="G373" s="37"/>
      <c r="H373" s="38"/>
      <c r="I373" s="36"/>
      <c r="J373" s="36"/>
      <c r="K373" s="39"/>
      <c r="L373" s="40"/>
    </row>
    <row r="374" spans="2:12" s="42" customFormat="1" ht="13.5">
      <c r="B374" s="97"/>
      <c r="C374" s="114"/>
      <c r="D374" s="97"/>
      <c r="E374" s="97"/>
      <c r="F374" s="36">
        <v>6</v>
      </c>
      <c r="G374" s="37"/>
      <c r="H374" s="38"/>
      <c r="I374" s="36"/>
      <c r="J374" s="36"/>
      <c r="K374" s="39"/>
      <c r="L374" s="40"/>
    </row>
    <row r="375" spans="2:12" s="42" customFormat="1" ht="13.5">
      <c r="B375" s="97"/>
      <c r="C375" s="114"/>
      <c r="D375" s="97"/>
      <c r="E375" s="97"/>
      <c r="F375" s="36">
        <v>7</v>
      </c>
      <c r="G375" s="37"/>
      <c r="H375" s="38"/>
      <c r="I375" s="36"/>
      <c r="J375" s="36"/>
      <c r="K375" s="39"/>
      <c r="L375" s="40"/>
    </row>
    <row r="376" spans="2:12" s="42" customFormat="1" ht="13.5">
      <c r="B376" s="97"/>
      <c r="C376" s="114"/>
      <c r="D376" s="97"/>
      <c r="E376" s="97"/>
      <c r="F376" s="36">
        <v>8</v>
      </c>
      <c r="G376" s="37"/>
      <c r="H376" s="38"/>
      <c r="I376" s="36"/>
      <c r="J376" s="36"/>
      <c r="K376" s="39"/>
      <c r="L376" s="40"/>
    </row>
    <row r="377" spans="2:12" s="42" customFormat="1" ht="13.5">
      <c r="B377" s="97"/>
      <c r="C377" s="114"/>
      <c r="D377" s="97"/>
      <c r="E377" s="97"/>
      <c r="F377" s="36">
        <v>9</v>
      </c>
      <c r="G377" s="37"/>
      <c r="H377" s="38"/>
      <c r="I377" s="36"/>
      <c r="J377" s="36"/>
      <c r="K377" s="39"/>
      <c r="L377" s="40"/>
    </row>
    <row r="378" spans="2:12" s="42" customFormat="1" ht="13.5">
      <c r="B378" s="97">
        <v>34</v>
      </c>
      <c r="C378" s="114" t="s">
        <v>17</v>
      </c>
      <c r="D378" s="97" t="s">
        <v>0</v>
      </c>
      <c r="E378" s="97">
        <v>15</v>
      </c>
      <c r="F378" s="36">
        <v>1</v>
      </c>
      <c r="G378" s="37" t="s">
        <v>84</v>
      </c>
      <c r="H378" s="38">
        <v>41498</v>
      </c>
      <c r="I378" s="36" t="s">
        <v>57</v>
      </c>
      <c r="J378" s="36">
        <v>1</v>
      </c>
      <c r="K378" s="39" t="s">
        <v>85</v>
      </c>
      <c r="L378" s="40"/>
    </row>
    <row r="379" spans="2:12" s="42" customFormat="1" ht="13.5">
      <c r="B379" s="97"/>
      <c r="C379" s="114"/>
      <c r="D379" s="97"/>
      <c r="E379" s="97"/>
      <c r="F379" s="36">
        <v>2</v>
      </c>
      <c r="G379" s="37" t="s">
        <v>180</v>
      </c>
      <c r="H379" s="38">
        <v>41656</v>
      </c>
      <c r="I379" s="36" t="s">
        <v>56</v>
      </c>
      <c r="J379" s="36">
        <v>1</v>
      </c>
      <c r="K379" s="39" t="s">
        <v>181</v>
      </c>
      <c r="L379" s="40"/>
    </row>
    <row r="380" spans="2:12" s="42" customFormat="1" ht="13.5">
      <c r="B380" s="97"/>
      <c r="C380" s="114"/>
      <c r="D380" s="97"/>
      <c r="E380" s="97"/>
      <c r="F380" s="36">
        <v>3</v>
      </c>
      <c r="G380" s="37" t="s">
        <v>218</v>
      </c>
      <c r="H380" s="38">
        <v>41737</v>
      </c>
      <c r="I380" s="36" t="s">
        <v>56</v>
      </c>
      <c r="J380" s="36">
        <v>1</v>
      </c>
      <c r="K380" s="39" t="s">
        <v>220</v>
      </c>
      <c r="L380" s="40"/>
    </row>
    <row r="381" spans="2:12" s="42" customFormat="1" ht="13.5">
      <c r="B381" s="97"/>
      <c r="C381" s="114"/>
      <c r="D381" s="97"/>
      <c r="E381" s="97"/>
      <c r="F381" s="36">
        <v>4</v>
      </c>
      <c r="G381" s="37" t="s">
        <v>276</v>
      </c>
      <c r="H381" s="38">
        <v>41775</v>
      </c>
      <c r="I381" s="36" t="s">
        <v>56</v>
      </c>
      <c r="J381" s="36">
        <v>1</v>
      </c>
      <c r="K381" s="39" t="s">
        <v>277</v>
      </c>
      <c r="L381" s="40"/>
    </row>
    <row r="382" spans="2:12" s="42" customFormat="1" ht="13.5">
      <c r="B382" s="97"/>
      <c r="C382" s="114"/>
      <c r="D382" s="97"/>
      <c r="E382" s="97"/>
      <c r="F382" s="36">
        <v>5</v>
      </c>
      <c r="G382" s="37" t="s">
        <v>296</v>
      </c>
      <c r="H382" s="38">
        <v>41782</v>
      </c>
      <c r="I382" s="36" t="s">
        <v>56</v>
      </c>
      <c r="J382" s="36">
        <v>1</v>
      </c>
      <c r="K382" s="39" t="s">
        <v>297</v>
      </c>
      <c r="L382" s="40"/>
    </row>
    <row r="383" spans="2:12" s="42" customFormat="1" ht="13.5">
      <c r="B383" s="97"/>
      <c r="C383" s="114"/>
      <c r="D383" s="97"/>
      <c r="E383" s="97"/>
      <c r="F383" s="36">
        <v>6</v>
      </c>
      <c r="G383" s="37" t="s">
        <v>296</v>
      </c>
      <c r="H383" s="38">
        <v>41782</v>
      </c>
      <c r="I383" s="36" t="s">
        <v>57</v>
      </c>
      <c r="J383" s="36">
        <v>1</v>
      </c>
      <c r="K383" s="39" t="s">
        <v>297</v>
      </c>
      <c r="L383" s="40"/>
    </row>
    <row r="384" spans="2:12" s="42" customFormat="1" ht="13.5">
      <c r="B384" s="97"/>
      <c r="C384" s="114"/>
      <c r="D384" s="97"/>
      <c r="E384" s="97"/>
      <c r="F384" s="36">
        <v>7</v>
      </c>
      <c r="G384" s="37" t="s">
        <v>326</v>
      </c>
      <c r="H384" s="38">
        <v>41898</v>
      </c>
      <c r="I384" s="36" t="s">
        <v>56</v>
      </c>
      <c r="J384" s="36">
        <v>1</v>
      </c>
      <c r="K384" s="39" t="s">
        <v>327</v>
      </c>
      <c r="L384" s="40"/>
    </row>
    <row r="385" spans="2:12" s="42" customFormat="1" ht="13.5">
      <c r="B385" s="97"/>
      <c r="C385" s="114"/>
      <c r="D385" s="97"/>
      <c r="E385" s="97"/>
      <c r="F385" s="36">
        <v>8</v>
      </c>
      <c r="G385" s="37" t="s">
        <v>369</v>
      </c>
      <c r="H385" s="38">
        <v>42012</v>
      </c>
      <c r="I385" s="36" t="s">
        <v>57</v>
      </c>
      <c r="J385" s="36">
        <v>1</v>
      </c>
      <c r="K385" s="39" t="s">
        <v>370</v>
      </c>
      <c r="L385" s="40"/>
    </row>
    <row r="386" spans="2:12" s="42" customFormat="1" ht="13.5">
      <c r="B386" s="97"/>
      <c r="C386" s="114"/>
      <c r="D386" s="97"/>
      <c r="E386" s="97"/>
      <c r="F386" s="36">
        <v>9</v>
      </c>
      <c r="G386" s="37" t="s">
        <v>369</v>
      </c>
      <c r="H386" s="38">
        <v>42012</v>
      </c>
      <c r="I386" s="36" t="s">
        <v>57</v>
      </c>
      <c r="J386" s="36">
        <v>1</v>
      </c>
      <c r="K386" s="39" t="s">
        <v>370</v>
      </c>
      <c r="L386" s="40"/>
    </row>
    <row r="387" spans="2:12" s="42" customFormat="1" ht="13.5">
      <c r="B387" s="97"/>
      <c r="C387" s="114"/>
      <c r="D387" s="97"/>
      <c r="E387" s="97"/>
      <c r="F387" s="36">
        <v>10</v>
      </c>
      <c r="G387" s="37" t="s">
        <v>369</v>
      </c>
      <c r="H387" s="38">
        <v>42012</v>
      </c>
      <c r="I387" s="36" t="s">
        <v>57</v>
      </c>
      <c r="J387" s="36">
        <v>1</v>
      </c>
      <c r="K387" s="39" t="s">
        <v>370</v>
      </c>
      <c r="L387" s="40"/>
    </row>
    <row r="388" spans="2:12" s="42" customFormat="1" ht="13.5">
      <c r="B388" s="97"/>
      <c r="C388" s="114"/>
      <c r="D388" s="97"/>
      <c r="E388" s="97"/>
      <c r="F388" s="36">
        <v>11</v>
      </c>
      <c r="G388" s="37" t="s">
        <v>412</v>
      </c>
      <c r="H388" s="38">
        <v>42051</v>
      </c>
      <c r="I388" s="88" t="s">
        <v>57</v>
      </c>
      <c r="J388" s="88">
        <v>1</v>
      </c>
      <c r="K388" s="39" t="s">
        <v>413</v>
      </c>
      <c r="L388" s="89" t="s">
        <v>558</v>
      </c>
    </row>
    <row r="389" spans="2:12" s="42" customFormat="1" ht="13.5">
      <c r="B389" s="97"/>
      <c r="C389" s="114"/>
      <c r="D389" s="97"/>
      <c r="E389" s="97"/>
      <c r="F389" s="36">
        <v>12</v>
      </c>
      <c r="G389" s="37" t="s">
        <v>412</v>
      </c>
      <c r="H389" s="38">
        <v>42051</v>
      </c>
      <c r="I389" s="88" t="s">
        <v>57</v>
      </c>
      <c r="J389" s="88">
        <v>1</v>
      </c>
      <c r="K389" s="39" t="s">
        <v>413</v>
      </c>
      <c r="L389" s="40"/>
    </row>
    <row r="390" spans="2:12" s="42" customFormat="1" ht="13.5">
      <c r="B390" s="97"/>
      <c r="C390" s="114"/>
      <c r="D390" s="97"/>
      <c r="E390" s="97"/>
      <c r="F390" s="36">
        <v>13</v>
      </c>
      <c r="G390" s="37" t="s">
        <v>564</v>
      </c>
      <c r="H390" s="38">
        <v>42299</v>
      </c>
      <c r="I390" s="90" t="s">
        <v>57</v>
      </c>
      <c r="J390" s="90">
        <v>1</v>
      </c>
      <c r="K390" s="39" t="s">
        <v>565</v>
      </c>
      <c r="L390" s="40"/>
    </row>
    <row r="391" spans="2:12" s="42" customFormat="1" ht="13.5">
      <c r="B391" s="97"/>
      <c r="C391" s="114"/>
      <c r="D391" s="97"/>
      <c r="E391" s="97"/>
      <c r="F391" s="36">
        <v>14</v>
      </c>
      <c r="G391" s="37"/>
      <c r="H391" s="38"/>
      <c r="I391" s="49"/>
      <c r="J391" s="49"/>
      <c r="K391" s="39"/>
      <c r="L391" s="40"/>
    </row>
    <row r="392" spans="2:12" s="42" customFormat="1" ht="13.5">
      <c r="B392" s="97"/>
      <c r="C392" s="114"/>
      <c r="D392" s="97"/>
      <c r="E392" s="97"/>
      <c r="F392" s="36">
        <v>15</v>
      </c>
      <c r="G392" s="37"/>
      <c r="H392" s="38"/>
      <c r="I392" s="49"/>
      <c r="J392" s="49"/>
      <c r="K392" s="39"/>
      <c r="L392" s="40"/>
    </row>
    <row r="393" spans="2:12" s="42" customFormat="1" ht="13.5">
      <c r="B393" s="97">
        <v>35</v>
      </c>
      <c r="C393" s="114" t="s">
        <v>16</v>
      </c>
      <c r="D393" s="97" t="s">
        <v>0</v>
      </c>
      <c r="E393" s="97">
        <v>9</v>
      </c>
      <c r="F393" s="36">
        <v>1</v>
      </c>
      <c r="G393" s="37" t="s">
        <v>214</v>
      </c>
      <c r="H393" s="38">
        <v>41737</v>
      </c>
      <c r="I393" s="36" t="s">
        <v>56</v>
      </c>
      <c r="J393" s="36">
        <v>1</v>
      </c>
      <c r="K393" s="39" t="s">
        <v>216</v>
      </c>
      <c r="L393" s="40"/>
    </row>
    <row r="394" spans="2:12" s="42" customFormat="1" ht="13.5">
      <c r="B394" s="97"/>
      <c r="C394" s="114"/>
      <c r="D394" s="97"/>
      <c r="E394" s="97"/>
      <c r="F394" s="36">
        <v>2</v>
      </c>
      <c r="G394" s="37" t="s">
        <v>415</v>
      </c>
      <c r="H394" s="38">
        <v>42051</v>
      </c>
      <c r="I394" s="49" t="s">
        <v>57</v>
      </c>
      <c r="J394" s="49">
        <v>1</v>
      </c>
      <c r="K394" s="39" t="s">
        <v>567</v>
      </c>
      <c r="L394" s="40"/>
    </row>
    <row r="395" spans="2:12" s="42" customFormat="1" ht="13.5">
      <c r="B395" s="97"/>
      <c r="C395" s="114"/>
      <c r="D395" s="97"/>
      <c r="E395" s="97"/>
      <c r="F395" s="36">
        <v>3</v>
      </c>
      <c r="G395" s="37" t="s">
        <v>415</v>
      </c>
      <c r="H395" s="38">
        <v>42051</v>
      </c>
      <c r="I395" s="49" t="s">
        <v>57</v>
      </c>
      <c r="J395" s="49">
        <v>1</v>
      </c>
      <c r="K395" s="39" t="s">
        <v>567</v>
      </c>
      <c r="L395" s="40"/>
    </row>
    <row r="396" spans="2:12" s="42" customFormat="1" ht="13.5">
      <c r="B396" s="97"/>
      <c r="C396" s="114"/>
      <c r="D396" s="97"/>
      <c r="E396" s="97"/>
      <c r="F396" s="36">
        <v>4</v>
      </c>
      <c r="G396" s="37" t="s">
        <v>535</v>
      </c>
      <c r="H396" s="38">
        <v>42284</v>
      </c>
      <c r="I396" s="84" t="s">
        <v>57</v>
      </c>
      <c r="J396" s="84">
        <v>1</v>
      </c>
      <c r="K396" s="39" t="s">
        <v>536</v>
      </c>
      <c r="L396" s="40"/>
    </row>
    <row r="397" spans="2:12" s="42" customFormat="1" ht="13.5">
      <c r="B397" s="97"/>
      <c r="C397" s="114"/>
      <c r="D397" s="97"/>
      <c r="E397" s="97"/>
      <c r="F397" s="36">
        <v>5</v>
      </c>
      <c r="G397" s="37" t="s">
        <v>535</v>
      </c>
      <c r="H397" s="38">
        <v>42284</v>
      </c>
      <c r="I397" s="91" t="s">
        <v>57</v>
      </c>
      <c r="J397" s="91">
        <v>1</v>
      </c>
      <c r="K397" s="39" t="s">
        <v>536</v>
      </c>
      <c r="L397" s="40"/>
    </row>
    <row r="398" spans="2:12" s="42" customFormat="1" ht="13.5">
      <c r="B398" s="97"/>
      <c r="C398" s="114"/>
      <c r="D398" s="97"/>
      <c r="E398" s="97"/>
      <c r="F398" s="36">
        <v>6</v>
      </c>
      <c r="G398" s="37" t="s">
        <v>554</v>
      </c>
      <c r="H398" s="38">
        <v>42297</v>
      </c>
      <c r="I398" s="87" t="s">
        <v>57</v>
      </c>
      <c r="J398" s="87">
        <v>1</v>
      </c>
      <c r="K398" s="39" t="s">
        <v>555</v>
      </c>
      <c r="L398" s="40"/>
    </row>
    <row r="399" spans="2:12" s="42" customFormat="1" ht="13.5">
      <c r="B399" s="97"/>
      <c r="C399" s="114"/>
      <c r="D399" s="97"/>
      <c r="E399" s="97"/>
      <c r="F399" s="36">
        <v>7</v>
      </c>
      <c r="G399" s="37"/>
      <c r="H399" s="38"/>
      <c r="I399" s="36"/>
      <c r="J399" s="36"/>
      <c r="K399" s="39"/>
      <c r="L399" s="40"/>
    </row>
    <row r="400" spans="2:12" s="42" customFormat="1" ht="13.5">
      <c r="B400" s="97"/>
      <c r="C400" s="114"/>
      <c r="D400" s="97"/>
      <c r="E400" s="97"/>
      <c r="F400" s="36">
        <v>8</v>
      </c>
      <c r="G400" s="37"/>
      <c r="H400" s="38"/>
      <c r="I400" s="36"/>
      <c r="J400" s="36"/>
      <c r="K400" s="39"/>
      <c r="L400" s="40"/>
    </row>
    <row r="401" spans="2:12" s="42" customFormat="1" ht="13.5">
      <c r="B401" s="97"/>
      <c r="C401" s="114"/>
      <c r="D401" s="97"/>
      <c r="E401" s="97"/>
      <c r="F401" s="36">
        <v>9</v>
      </c>
      <c r="G401" s="37"/>
      <c r="H401" s="38"/>
      <c r="I401" s="36"/>
      <c r="J401" s="36"/>
      <c r="K401" s="39"/>
      <c r="L401" s="40"/>
    </row>
    <row r="402" spans="2:12" s="42" customFormat="1" ht="13.5">
      <c r="B402" s="97">
        <v>36</v>
      </c>
      <c r="C402" s="114" t="s">
        <v>15</v>
      </c>
      <c r="D402" s="97" t="s">
        <v>0</v>
      </c>
      <c r="E402" s="97">
        <v>6</v>
      </c>
      <c r="F402" s="36">
        <v>1</v>
      </c>
      <c r="G402" s="37" t="s">
        <v>432</v>
      </c>
      <c r="H402" s="38">
        <v>42061</v>
      </c>
      <c r="I402" s="36" t="s">
        <v>57</v>
      </c>
      <c r="J402" s="36">
        <v>1</v>
      </c>
      <c r="K402" s="39" t="s">
        <v>433</v>
      </c>
      <c r="L402" s="40"/>
    </row>
    <row r="403" spans="2:12" s="42" customFormat="1" ht="13.5">
      <c r="B403" s="97"/>
      <c r="C403" s="114"/>
      <c r="D403" s="97"/>
      <c r="E403" s="97"/>
      <c r="F403" s="36">
        <v>2</v>
      </c>
      <c r="G403" s="37" t="s">
        <v>475</v>
      </c>
      <c r="H403" s="38">
        <v>42222</v>
      </c>
      <c r="I403" s="76" t="s">
        <v>57</v>
      </c>
      <c r="J403" s="76">
        <v>1</v>
      </c>
      <c r="K403" s="39" t="s">
        <v>511</v>
      </c>
      <c r="L403" s="40"/>
    </row>
    <row r="404" spans="2:12" s="42" customFormat="1" ht="13.5">
      <c r="B404" s="97"/>
      <c r="C404" s="114"/>
      <c r="D404" s="97"/>
      <c r="E404" s="97"/>
      <c r="F404" s="36">
        <v>3</v>
      </c>
      <c r="G404" s="37" t="s">
        <v>523</v>
      </c>
      <c r="H404" s="38">
        <v>42241</v>
      </c>
      <c r="I404" s="81" t="s">
        <v>57</v>
      </c>
      <c r="J404" s="81">
        <v>1</v>
      </c>
      <c r="K404" s="39" t="s">
        <v>521</v>
      </c>
      <c r="L404" s="40"/>
    </row>
    <row r="405" spans="2:12" s="42" customFormat="1" ht="13.5">
      <c r="B405" s="97"/>
      <c r="C405" s="114"/>
      <c r="D405" s="97"/>
      <c r="E405" s="97"/>
      <c r="F405" s="36">
        <v>4</v>
      </c>
      <c r="G405" s="37"/>
      <c r="H405" s="38"/>
      <c r="I405" s="36"/>
      <c r="J405" s="36"/>
      <c r="K405" s="39"/>
      <c r="L405" s="40"/>
    </row>
    <row r="406" spans="2:12" s="42" customFormat="1" ht="13.5">
      <c r="B406" s="97"/>
      <c r="C406" s="114"/>
      <c r="D406" s="97"/>
      <c r="E406" s="97"/>
      <c r="F406" s="36">
        <v>5</v>
      </c>
      <c r="G406" s="37"/>
      <c r="H406" s="38"/>
      <c r="I406" s="36"/>
      <c r="J406" s="36"/>
      <c r="K406" s="39"/>
      <c r="L406" s="40"/>
    </row>
    <row r="407" spans="2:12" s="42" customFormat="1" ht="13.5">
      <c r="B407" s="97"/>
      <c r="C407" s="114"/>
      <c r="D407" s="97"/>
      <c r="E407" s="97"/>
      <c r="F407" s="36">
        <v>6</v>
      </c>
      <c r="G407" s="37"/>
      <c r="H407" s="38"/>
      <c r="I407" s="36"/>
      <c r="J407" s="36"/>
      <c r="K407" s="39"/>
      <c r="L407" s="40"/>
    </row>
    <row r="408" spans="2:12" s="42" customFormat="1" ht="13.5">
      <c r="B408" s="102">
        <v>37</v>
      </c>
      <c r="C408" s="111" t="s">
        <v>14</v>
      </c>
      <c r="D408" s="102" t="s">
        <v>0</v>
      </c>
      <c r="E408" s="102">
        <v>8</v>
      </c>
      <c r="F408" s="36">
        <v>1</v>
      </c>
      <c r="G408" s="37" t="s">
        <v>169</v>
      </c>
      <c r="H408" s="38">
        <v>41648</v>
      </c>
      <c r="I408" s="36" t="s">
        <v>57</v>
      </c>
      <c r="J408" s="36">
        <v>1</v>
      </c>
      <c r="K408" s="39" t="s">
        <v>170</v>
      </c>
      <c r="L408" s="40"/>
    </row>
    <row r="409" spans="2:12" s="42" customFormat="1" ht="13.5">
      <c r="B409" s="103"/>
      <c r="C409" s="112"/>
      <c r="D409" s="103"/>
      <c r="E409" s="103"/>
      <c r="F409" s="36">
        <v>2</v>
      </c>
      <c r="G409" s="37" t="s">
        <v>221</v>
      </c>
      <c r="H409" s="38">
        <v>41737</v>
      </c>
      <c r="I409" s="36" t="s">
        <v>56</v>
      </c>
      <c r="J409" s="36">
        <v>1</v>
      </c>
      <c r="K409" s="39" t="s">
        <v>217</v>
      </c>
      <c r="L409" s="40"/>
    </row>
    <row r="410" spans="2:12" s="42" customFormat="1" ht="13.5">
      <c r="B410" s="103"/>
      <c r="C410" s="112"/>
      <c r="D410" s="103"/>
      <c r="E410" s="103"/>
      <c r="F410" s="36">
        <v>3</v>
      </c>
      <c r="G410" s="37" t="s">
        <v>357</v>
      </c>
      <c r="H410" s="38">
        <v>41953</v>
      </c>
      <c r="I410" s="63" t="s">
        <v>57</v>
      </c>
      <c r="J410" s="63">
        <v>1</v>
      </c>
      <c r="K410" s="39" t="s">
        <v>358</v>
      </c>
      <c r="L410" s="40" t="s">
        <v>445</v>
      </c>
    </row>
    <row r="411" spans="2:12" s="42" customFormat="1" ht="13.5">
      <c r="B411" s="103"/>
      <c r="C411" s="112"/>
      <c r="D411" s="103"/>
      <c r="E411" s="103"/>
      <c r="F411" s="36">
        <v>4</v>
      </c>
      <c r="G411" s="37" t="s">
        <v>357</v>
      </c>
      <c r="H411" s="38">
        <v>41953</v>
      </c>
      <c r="I411" s="63" t="s">
        <v>57</v>
      </c>
      <c r="J411" s="63">
        <v>1</v>
      </c>
      <c r="K411" s="39" t="s">
        <v>358</v>
      </c>
      <c r="L411" s="40"/>
    </row>
    <row r="412" spans="2:12" s="42" customFormat="1" ht="13.5">
      <c r="B412" s="103"/>
      <c r="C412" s="112"/>
      <c r="D412" s="103"/>
      <c r="E412" s="103"/>
      <c r="F412" s="36">
        <v>5</v>
      </c>
      <c r="G412" s="37" t="s">
        <v>524</v>
      </c>
      <c r="H412" s="38">
        <v>42241</v>
      </c>
      <c r="I412" s="81" t="s">
        <v>57</v>
      </c>
      <c r="J412" s="81">
        <v>1</v>
      </c>
      <c r="K412" s="39" t="s">
        <v>522</v>
      </c>
      <c r="L412" s="40"/>
    </row>
    <row r="413" spans="2:12" s="42" customFormat="1" ht="13.5">
      <c r="B413" s="103"/>
      <c r="C413" s="112"/>
      <c r="D413" s="103"/>
      <c r="E413" s="103"/>
      <c r="F413" s="36"/>
      <c r="G413" s="37"/>
      <c r="H413" s="38"/>
      <c r="I413" s="36"/>
      <c r="J413" s="36"/>
      <c r="K413" s="39"/>
      <c r="L413" s="40"/>
    </row>
    <row r="414" spans="2:12" s="42" customFormat="1" ht="13.5">
      <c r="B414" s="103"/>
      <c r="C414" s="112"/>
      <c r="D414" s="103"/>
      <c r="E414" s="103"/>
      <c r="F414" s="36"/>
      <c r="G414" s="37"/>
      <c r="H414" s="38"/>
      <c r="I414" s="36"/>
      <c r="J414" s="36"/>
      <c r="K414" s="39"/>
      <c r="L414" s="40"/>
    </row>
    <row r="415" spans="2:12" s="42" customFormat="1" ht="13.5">
      <c r="B415" s="110"/>
      <c r="C415" s="113"/>
      <c r="D415" s="110"/>
      <c r="E415" s="110"/>
      <c r="F415" s="36"/>
      <c r="G415" s="37"/>
      <c r="H415" s="38"/>
      <c r="I415" s="36"/>
      <c r="J415" s="36"/>
      <c r="K415" s="39"/>
      <c r="L415" s="40"/>
    </row>
    <row r="416" spans="2:12" s="42" customFormat="1" ht="13.5">
      <c r="B416" s="97">
        <v>38</v>
      </c>
      <c r="C416" s="114" t="s">
        <v>13</v>
      </c>
      <c r="D416" s="97" t="s">
        <v>0</v>
      </c>
      <c r="E416" s="97">
        <v>6</v>
      </c>
      <c r="F416" s="36">
        <v>1</v>
      </c>
      <c r="G416" s="37" t="s">
        <v>226</v>
      </c>
      <c r="H416" s="38">
        <v>41775</v>
      </c>
      <c r="I416" s="36" t="s">
        <v>56</v>
      </c>
      <c r="J416" s="36">
        <v>1</v>
      </c>
      <c r="K416" s="39" t="s">
        <v>229</v>
      </c>
      <c r="L416" s="40"/>
    </row>
    <row r="417" spans="2:12" s="42" customFormat="1" ht="13.5">
      <c r="B417" s="97"/>
      <c r="C417" s="114"/>
      <c r="D417" s="97"/>
      <c r="E417" s="97"/>
      <c r="F417" s="36">
        <v>2</v>
      </c>
      <c r="G417" s="37" t="s">
        <v>313</v>
      </c>
      <c r="H417" s="38">
        <v>41836</v>
      </c>
      <c r="I417" s="36" t="s">
        <v>57</v>
      </c>
      <c r="J417" s="36">
        <v>1</v>
      </c>
      <c r="K417" s="39" t="s">
        <v>312</v>
      </c>
      <c r="L417" s="40"/>
    </row>
    <row r="418" spans="2:12" s="42" customFormat="1" ht="13.5">
      <c r="B418" s="97"/>
      <c r="C418" s="114"/>
      <c r="D418" s="97"/>
      <c r="E418" s="97"/>
      <c r="F418" s="36">
        <v>3</v>
      </c>
      <c r="G418" s="37" t="s">
        <v>313</v>
      </c>
      <c r="H418" s="38">
        <v>41836</v>
      </c>
      <c r="I418" s="36" t="s">
        <v>57</v>
      </c>
      <c r="J418" s="36">
        <v>1</v>
      </c>
      <c r="K418" s="39" t="s">
        <v>312</v>
      </c>
      <c r="L418" s="40"/>
    </row>
    <row r="419" spans="2:12" s="42" customFormat="1" ht="13.5">
      <c r="B419" s="97"/>
      <c r="C419" s="114"/>
      <c r="D419" s="97"/>
      <c r="E419" s="97"/>
      <c r="F419" s="36">
        <v>4</v>
      </c>
      <c r="G419" s="37"/>
      <c r="H419" s="38"/>
      <c r="I419" s="36"/>
      <c r="J419" s="36"/>
      <c r="K419" s="39"/>
      <c r="L419" s="40"/>
    </row>
    <row r="420" spans="2:12" s="42" customFormat="1" ht="13.5">
      <c r="B420" s="97"/>
      <c r="C420" s="114"/>
      <c r="D420" s="97"/>
      <c r="E420" s="97"/>
      <c r="F420" s="36">
        <v>5</v>
      </c>
      <c r="G420" s="37"/>
      <c r="H420" s="38"/>
      <c r="I420" s="36"/>
      <c r="J420" s="36"/>
      <c r="K420" s="39"/>
      <c r="L420" s="40"/>
    </row>
    <row r="421" spans="2:12" s="42" customFormat="1" ht="13.5">
      <c r="B421" s="97"/>
      <c r="C421" s="114"/>
      <c r="D421" s="97"/>
      <c r="E421" s="97"/>
      <c r="F421" s="36">
        <v>6</v>
      </c>
      <c r="G421" s="37"/>
      <c r="H421" s="38"/>
      <c r="I421" s="36"/>
      <c r="J421" s="36"/>
      <c r="K421" s="39"/>
      <c r="L421" s="40"/>
    </row>
    <row r="422" spans="2:12" s="42" customFormat="1" ht="13.5">
      <c r="B422" s="97">
        <v>39</v>
      </c>
      <c r="C422" s="114" t="s">
        <v>12</v>
      </c>
      <c r="D422" s="97" t="s">
        <v>0</v>
      </c>
      <c r="E422" s="97">
        <v>8</v>
      </c>
      <c r="F422" s="36">
        <v>1</v>
      </c>
      <c r="G422" s="37" t="s">
        <v>396</v>
      </c>
      <c r="H422" s="38">
        <v>42051</v>
      </c>
      <c r="I422" s="49" t="s">
        <v>56</v>
      </c>
      <c r="J422" s="49">
        <v>1</v>
      </c>
      <c r="K422" s="39" t="s">
        <v>397</v>
      </c>
      <c r="L422" s="40"/>
    </row>
    <row r="423" spans="2:12" s="42" customFormat="1" ht="13.5">
      <c r="B423" s="97"/>
      <c r="C423" s="114"/>
      <c r="D423" s="97"/>
      <c r="E423" s="97"/>
      <c r="F423" s="36">
        <v>2</v>
      </c>
      <c r="G423" s="37"/>
      <c r="H423" s="38"/>
      <c r="I423" s="36"/>
      <c r="J423" s="36"/>
      <c r="K423" s="39"/>
      <c r="L423" s="40"/>
    </row>
    <row r="424" spans="2:12" s="42" customFormat="1" ht="13.5">
      <c r="B424" s="97"/>
      <c r="C424" s="114"/>
      <c r="D424" s="97"/>
      <c r="E424" s="97"/>
      <c r="F424" s="36">
        <v>3</v>
      </c>
      <c r="G424" s="37"/>
      <c r="H424" s="38"/>
      <c r="I424" s="36"/>
      <c r="J424" s="36"/>
      <c r="K424" s="39"/>
      <c r="L424" s="40"/>
    </row>
    <row r="425" spans="2:12" s="42" customFormat="1" ht="13.5">
      <c r="B425" s="97"/>
      <c r="C425" s="114"/>
      <c r="D425" s="97"/>
      <c r="E425" s="97"/>
      <c r="F425" s="36">
        <v>4</v>
      </c>
      <c r="G425" s="37"/>
      <c r="H425" s="38"/>
      <c r="I425" s="36"/>
      <c r="J425" s="36"/>
      <c r="K425" s="39"/>
      <c r="L425" s="40"/>
    </row>
    <row r="426" spans="2:12" s="42" customFormat="1" ht="13.5">
      <c r="B426" s="97"/>
      <c r="C426" s="114"/>
      <c r="D426" s="97"/>
      <c r="E426" s="97"/>
      <c r="F426" s="36">
        <v>5</v>
      </c>
      <c r="G426" s="37"/>
      <c r="H426" s="38"/>
      <c r="I426" s="36"/>
      <c r="J426" s="36"/>
      <c r="K426" s="39"/>
      <c r="L426" s="40"/>
    </row>
    <row r="427" spans="2:12" s="42" customFormat="1" ht="13.5">
      <c r="B427" s="97"/>
      <c r="C427" s="114"/>
      <c r="D427" s="97"/>
      <c r="E427" s="97"/>
      <c r="F427" s="36">
        <v>6</v>
      </c>
      <c r="G427" s="37"/>
      <c r="H427" s="38"/>
      <c r="I427" s="36"/>
      <c r="J427" s="36"/>
      <c r="K427" s="39"/>
      <c r="L427" s="40"/>
    </row>
    <row r="428" spans="2:12" s="42" customFormat="1" ht="13.5">
      <c r="B428" s="97"/>
      <c r="C428" s="114"/>
      <c r="D428" s="97"/>
      <c r="E428" s="97"/>
      <c r="F428" s="36">
        <v>7</v>
      </c>
      <c r="G428" s="37"/>
      <c r="H428" s="38"/>
      <c r="I428" s="36"/>
      <c r="J428" s="36"/>
      <c r="K428" s="39"/>
      <c r="L428" s="40"/>
    </row>
    <row r="429" spans="2:12" s="42" customFormat="1" ht="13.5">
      <c r="B429" s="97"/>
      <c r="C429" s="114"/>
      <c r="D429" s="97"/>
      <c r="E429" s="97"/>
      <c r="F429" s="36">
        <v>8</v>
      </c>
      <c r="G429" s="37"/>
      <c r="H429" s="38"/>
      <c r="I429" s="36"/>
      <c r="J429" s="36"/>
      <c r="K429" s="39"/>
      <c r="L429" s="40"/>
    </row>
    <row r="430" spans="2:12" s="42" customFormat="1" ht="13.5">
      <c r="B430" s="97">
        <v>40</v>
      </c>
      <c r="C430" s="114" t="s">
        <v>11</v>
      </c>
      <c r="D430" s="97" t="s">
        <v>0</v>
      </c>
      <c r="E430" s="97">
        <v>5</v>
      </c>
      <c r="F430" s="36">
        <v>1</v>
      </c>
      <c r="G430" s="47" t="s">
        <v>171</v>
      </c>
      <c r="H430" s="44">
        <v>41648</v>
      </c>
      <c r="I430" s="45" t="s">
        <v>56</v>
      </c>
      <c r="J430" s="45">
        <v>1</v>
      </c>
      <c r="K430" s="46" t="s">
        <v>172</v>
      </c>
      <c r="L430" s="40" t="s">
        <v>579</v>
      </c>
    </row>
    <row r="431" spans="2:12" s="42" customFormat="1" ht="13.5">
      <c r="B431" s="97"/>
      <c r="C431" s="114"/>
      <c r="D431" s="97"/>
      <c r="E431" s="97"/>
      <c r="F431" s="36">
        <v>2</v>
      </c>
      <c r="G431" s="47" t="s">
        <v>402</v>
      </c>
      <c r="H431" s="44">
        <v>42051</v>
      </c>
      <c r="I431" s="45" t="s">
        <v>56</v>
      </c>
      <c r="J431" s="45">
        <v>1</v>
      </c>
      <c r="K431" s="46" t="s">
        <v>403</v>
      </c>
      <c r="L431" s="40" t="s">
        <v>580</v>
      </c>
    </row>
    <row r="432" spans="2:12" s="42" customFormat="1" ht="13.5">
      <c r="B432" s="97"/>
      <c r="C432" s="114"/>
      <c r="D432" s="97"/>
      <c r="E432" s="97"/>
      <c r="F432" s="36">
        <v>3</v>
      </c>
      <c r="G432" s="37" t="s">
        <v>471</v>
      </c>
      <c r="H432" s="38">
        <v>42209</v>
      </c>
      <c r="I432" s="36" t="s">
        <v>56</v>
      </c>
      <c r="J432" s="36">
        <v>1</v>
      </c>
      <c r="K432" s="39" t="s">
        <v>472</v>
      </c>
      <c r="L432" s="40"/>
    </row>
    <row r="433" spans="2:12" s="42" customFormat="1" ht="13.5">
      <c r="B433" s="97"/>
      <c r="C433" s="114"/>
      <c r="D433" s="97"/>
      <c r="E433" s="97"/>
      <c r="F433" s="36">
        <v>4</v>
      </c>
      <c r="G433" s="37"/>
      <c r="H433" s="38"/>
      <c r="I433" s="49"/>
      <c r="J433" s="49"/>
      <c r="K433" s="39"/>
      <c r="L433" s="40"/>
    </row>
    <row r="434" spans="2:12" s="42" customFormat="1" ht="13.5">
      <c r="B434" s="97"/>
      <c r="C434" s="114"/>
      <c r="D434" s="97"/>
      <c r="E434" s="97"/>
      <c r="F434" s="36">
        <v>5</v>
      </c>
      <c r="G434" s="37"/>
      <c r="H434" s="38"/>
      <c r="I434" s="75"/>
      <c r="J434" s="75"/>
      <c r="K434" s="39"/>
      <c r="L434" s="40"/>
    </row>
    <row r="435" spans="2:12" s="42" customFormat="1" ht="13.5">
      <c r="B435" s="97">
        <v>41</v>
      </c>
      <c r="C435" s="114" t="s">
        <v>10</v>
      </c>
      <c r="D435" s="97" t="s">
        <v>0</v>
      </c>
      <c r="E435" s="97">
        <v>25</v>
      </c>
      <c r="F435" s="36">
        <v>1</v>
      </c>
      <c r="G435" s="37" t="s">
        <v>264</v>
      </c>
      <c r="H435" s="38">
        <v>41775</v>
      </c>
      <c r="I435" s="36" t="s">
        <v>56</v>
      </c>
      <c r="J435" s="36">
        <v>1</v>
      </c>
      <c r="K435" s="39" t="s">
        <v>267</v>
      </c>
      <c r="L435" s="40"/>
    </row>
    <row r="436" spans="2:12" s="42" customFormat="1" ht="13.5">
      <c r="B436" s="97"/>
      <c r="C436" s="114"/>
      <c r="D436" s="97"/>
      <c r="E436" s="97"/>
      <c r="F436" s="36">
        <v>2</v>
      </c>
      <c r="G436" s="37" t="s">
        <v>265</v>
      </c>
      <c r="H436" s="38">
        <v>41775</v>
      </c>
      <c r="I436" s="36" t="s">
        <v>56</v>
      </c>
      <c r="J436" s="36">
        <v>1</v>
      </c>
      <c r="K436" s="39" t="s">
        <v>266</v>
      </c>
      <c r="L436" s="40"/>
    </row>
    <row r="437" spans="2:12" s="42" customFormat="1" ht="13.5">
      <c r="B437" s="97"/>
      <c r="C437" s="114"/>
      <c r="D437" s="97"/>
      <c r="E437" s="97"/>
      <c r="F437" s="36">
        <v>3</v>
      </c>
      <c r="G437" s="37" t="s">
        <v>391</v>
      </c>
      <c r="H437" s="38">
        <v>42051</v>
      </c>
      <c r="I437" s="49" t="s">
        <v>57</v>
      </c>
      <c r="J437" s="49">
        <v>1</v>
      </c>
      <c r="K437" s="39" t="s">
        <v>392</v>
      </c>
      <c r="L437" s="40"/>
    </row>
    <row r="438" spans="2:12" s="42" customFormat="1" ht="13.5">
      <c r="B438" s="97"/>
      <c r="C438" s="114"/>
      <c r="D438" s="97"/>
      <c r="E438" s="97"/>
      <c r="F438" s="36"/>
      <c r="G438" s="37" t="s">
        <v>391</v>
      </c>
      <c r="H438" s="38">
        <v>42051</v>
      </c>
      <c r="I438" s="36" t="s">
        <v>57</v>
      </c>
      <c r="J438" s="49">
        <v>1</v>
      </c>
      <c r="K438" s="39" t="s">
        <v>392</v>
      </c>
      <c r="L438" s="40"/>
    </row>
    <row r="439" spans="2:12" s="42" customFormat="1" ht="13.5">
      <c r="B439" s="97"/>
      <c r="C439" s="114"/>
      <c r="D439" s="97"/>
      <c r="E439" s="97"/>
      <c r="F439" s="36"/>
      <c r="G439" s="37" t="s">
        <v>391</v>
      </c>
      <c r="H439" s="38">
        <v>42051</v>
      </c>
      <c r="I439" s="49" t="s">
        <v>57</v>
      </c>
      <c r="J439" s="49">
        <v>1</v>
      </c>
      <c r="K439" s="39" t="s">
        <v>392</v>
      </c>
      <c r="L439" s="40"/>
    </row>
    <row r="440" spans="2:12" s="42" customFormat="1" ht="13.5">
      <c r="B440" s="97"/>
      <c r="C440" s="114"/>
      <c r="D440" s="97"/>
      <c r="E440" s="97"/>
      <c r="F440" s="36"/>
      <c r="G440" s="37" t="s">
        <v>391</v>
      </c>
      <c r="H440" s="38">
        <v>42051</v>
      </c>
      <c r="I440" s="49" t="s">
        <v>57</v>
      </c>
      <c r="J440" s="49">
        <v>1</v>
      </c>
      <c r="K440" s="39" t="s">
        <v>392</v>
      </c>
      <c r="L440" s="40"/>
    </row>
    <row r="441" spans="2:12" s="42" customFormat="1" ht="13.5">
      <c r="B441" s="97"/>
      <c r="C441" s="114"/>
      <c r="D441" s="97"/>
      <c r="E441" s="97"/>
      <c r="F441" s="36"/>
      <c r="G441" s="37" t="s">
        <v>391</v>
      </c>
      <c r="H441" s="38">
        <v>42051</v>
      </c>
      <c r="I441" s="49" t="s">
        <v>57</v>
      </c>
      <c r="J441" s="49">
        <v>1</v>
      </c>
      <c r="K441" s="39" t="s">
        <v>392</v>
      </c>
      <c r="L441" s="40"/>
    </row>
    <row r="442" spans="2:12" s="42" customFormat="1" ht="13.5">
      <c r="B442" s="97"/>
      <c r="C442" s="114"/>
      <c r="D442" s="97"/>
      <c r="E442" s="97"/>
      <c r="F442" s="36"/>
      <c r="G442" s="37" t="s">
        <v>391</v>
      </c>
      <c r="H442" s="38">
        <v>42051</v>
      </c>
      <c r="I442" s="49" t="s">
        <v>57</v>
      </c>
      <c r="J442" s="49">
        <v>1</v>
      </c>
      <c r="K442" s="39" t="s">
        <v>392</v>
      </c>
      <c r="L442" s="40"/>
    </row>
    <row r="443" spans="2:12" s="42" customFormat="1" ht="13.5">
      <c r="B443" s="97"/>
      <c r="C443" s="114"/>
      <c r="D443" s="97"/>
      <c r="E443" s="97"/>
      <c r="F443" s="36"/>
      <c r="G443" s="37" t="s">
        <v>391</v>
      </c>
      <c r="H443" s="38">
        <v>42051</v>
      </c>
      <c r="I443" s="49" t="s">
        <v>57</v>
      </c>
      <c r="J443" s="49">
        <v>1</v>
      </c>
      <c r="K443" s="39" t="s">
        <v>392</v>
      </c>
      <c r="L443" s="40"/>
    </row>
    <row r="444" spans="2:12" s="42" customFormat="1" ht="13.5">
      <c r="B444" s="97"/>
      <c r="C444" s="114"/>
      <c r="D444" s="97"/>
      <c r="E444" s="97"/>
      <c r="F444" s="36"/>
      <c r="G444" s="37" t="s">
        <v>391</v>
      </c>
      <c r="H444" s="38">
        <v>42051</v>
      </c>
      <c r="I444" s="49" t="s">
        <v>57</v>
      </c>
      <c r="J444" s="49">
        <v>1</v>
      </c>
      <c r="K444" s="39" t="s">
        <v>392</v>
      </c>
      <c r="L444" s="40"/>
    </row>
    <row r="445" spans="2:12" s="42" customFormat="1" ht="13.5">
      <c r="B445" s="97"/>
      <c r="C445" s="114"/>
      <c r="D445" s="97"/>
      <c r="E445" s="97"/>
      <c r="F445" s="36"/>
      <c r="G445" s="37" t="s">
        <v>391</v>
      </c>
      <c r="H445" s="38">
        <v>42051</v>
      </c>
      <c r="I445" s="49" t="s">
        <v>57</v>
      </c>
      <c r="J445" s="49">
        <v>1</v>
      </c>
      <c r="K445" s="39" t="s">
        <v>392</v>
      </c>
      <c r="L445" s="40"/>
    </row>
    <row r="446" spans="2:12" s="42" customFormat="1" ht="13.5">
      <c r="B446" s="97"/>
      <c r="C446" s="114"/>
      <c r="D446" s="97"/>
      <c r="E446" s="97"/>
      <c r="F446" s="36"/>
      <c r="G446" s="37" t="s">
        <v>391</v>
      </c>
      <c r="H446" s="38">
        <v>42051</v>
      </c>
      <c r="I446" s="49" t="s">
        <v>57</v>
      </c>
      <c r="J446" s="49">
        <v>1</v>
      </c>
      <c r="K446" s="39" t="s">
        <v>392</v>
      </c>
      <c r="L446" s="40"/>
    </row>
    <row r="447" spans="2:12" s="42" customFormat="1" ht="13.5">
      <c r="B447" s="97"/>
      <c r="C447" s="114"/>
      <c r="D447" s="97"/>
      <c r="E447" s="97"/>
      <c r="F447" s="36"/>
      <c r="G447" s="37" t="s">
        <v>391</v>
      </c>
      <c r="H447" s="38">
        <v>42051</v>
      </c>
      <c r="I447" s="49" t="s">
        <v>57</v>
      </c>
      <c r="J447" s="49">
        <v>1</v>
      </c>
      <c r="K447" s="39" t="s">
        <v>392</v>
      </c>
      <c r="L447" s="40"/>
    </row>
    <row r="448" spans="2:12" s="42" customFormat="1" ht="13.5">
      <c r="B448" s="97"/>
      <c r="C448" s="114"/>
      <c r="D448" s="97"/>
      <c r="E448" s="97"/>
      <c r="F448" s="36"/>
      <c r="G448" s="37" t="s">
        <v>391</v>
      </c>
      <c r="H448" s="38">
        <v>42051</v>
      </c>
      <c r="I448" s="49" t="s">
        <v>57</v>
      </c>
      <c r="J448" s="49">
        <v>1</v>
      </c>
      <c r="K448" s="39" t="s">
        <v>392</v>
      </c>
      <c r="L448" s="40"/>
    </row>
    <row r="449" spans="2:12" s="42" customFormat="1" ht="13.5">
      <c r="B449" s="97"/>
      <c r="C449" s="114"/>
      <c r="D449" s="97"/>
      <c r="E449" s="97"/>
      <c r="F449" s="36"/>
      <c r="G449" s="37" t="s">
        <v>391</v>
      </c>
      <c r="H449" s="38">
        <v>42051</v>
      </c>
      <c r="I449" s="49" t="s">
        <v>57</v>
      </c>
      <c r="J449" s="49">
        <v>1</v>
      </c>
      <c r="K449" s="39" t="s">
        <v>392</v>
      </c>
      <c r="L449" s="40"/>
    </row>
    <row r="450" spans="2:12" s="42" customFormat="1" ht="13.5">
      <c r="B450" s="97"/>
      <c r="C450" s="114"/>
      <c r="D450" s="97"/>
      <c r="E450" s="97"/>
      <c r="F450" s="36"/>
      <c r="G450" s="37" t="s">
        <v>391</v>
      </c>
      <c r="H450" s="38">
        <v>42051</v>
      </c>
      <c r="I450" s="49" t="s">
        <v>57</v>
      </c>
      <c r="J450" s="49">
        <v>1</v>
      </c>
      <c r="K450" s="39" t="s">
        <v>392</v>
      </c>
      <c r="L450" s="40"/>
    </row>
    <row r="451" spans="2:12" s="42" customFormat="1" ht="13.5">
      <c r="B451" s="97"/>
      <c r="C451" s="114"/>
      <c r="D451" s="97"/>
      <c r="E451" s="97"/>
      <c r="F451" s="36"/>
      <c r="G451" s="37" t="s">
        <v>391</v>
      </c>
      <c r="H451" s="38">
        <v>42051</v>
      </c>
      <c r="I451" s="49" t="s">
        <v>57</v>
      </c>
      <c r="J451" s="49">
        <v>1</v>
      </c>
      <c r="K451" s="39" t="s">
        <v>392</v>
      </c>
      <c r="L451" s="40"/>
    </row>
    <row r="452" spans="2:12" s="42" customFormat="1" ht="13.5">
      <c r="B452" s="97"/>
      <c r="C452" s="114"/>
      <c r="D452" s="97"/>
      <c r="E452" s="97"/>
      <c r="F452" s="36"/>
      <c r="G452" s="37" t="s">
        <v>391</v>
      </c>
      <c r="H452" s="38">
        <v>42051</v>
      </c>
      <c r="I452" s="49" t="s">
        <v>57</v>
      </c>
      <c r="J452" s="49">
        <v>1</v>
      </c>
      <c r="K452" s="39" t="s">
        <v>392</v>
      </c>
      <c r="L452" s="40"/>
    </row>
    <row r="453" spans="2:12" s="42" customFormat="1" ht="13.5">
      <c r="B453" s="97"/>
      <c r="C453" s="114"/>
      <c r="D453" s="97"/>
      <c r="E453" s="97"/>
      <c r="F453" s="36"/>
      <c r="G453" s="37" t="s">
        <v>391</v>
      </c>
      <c r="H453" s="38">
        <v>42051</v>
      </c>
      <c r="I453" s="49" t="s">
        <v>57</v>
      </c>
      <c r="J453" s="49">
        <v>1</v>
      </c>
      <c r="K453" s="39" t="s">
        <v>392</v>
      </c>
      <c r="L453" s="40"/>
    </row>
    <row r="454" spans="2:12" s="42" customFormat="1" ht="13.5">
      <c r="B454" s="97"/>
      <c r="C454" s="114"/>
      <c r="D454" s="97"/>
      <c r="E454" s="97"/>
      <c r="F454" s="36"/>
      <c r="G454" s="37" t="s">
        <v>391</v>
      </c>
      <c r="H454" s="38">
        <v>42051</v>
      </c>
      <c r="I454" s="49" t="s">
        <v>57</v>
      </c>
      <c r="J454" s="49">
        <v>1</v>
      </c>
      <c r="K454" s="39" t="s">
        <v>392</v>
      </c>
      <c r="L454" s="40"/>
    </row>
    <row r="455" spans="2:12" s="42" customFormat="1" ht="13.5">
      <c r="B455" s="97"/>
      <c r="C455" s="114"/>
      <c r="D455" s="97"/>
      <c r="E455" s="97"/>
      <c r="F455" s="36"/>
      <c r="G455" s="37" t="s">
        <v>391</v>
      </c>
      <c r="H455" s="38">
        <v>42051</v>
      </c>
      <c r="I455" s="49" t="s">
        <v>57</v>
      </c>
      <c r="J455" s="49">
        <v>1</v>
      </c>
      <c r="K455" s="39" t="s">
        <v>392</v>
      </c>
      <c r="L455" s="40"/>
    </row>
    <row r="456" spans="2:12" s="42" customFormat="1" ht="13.5">
      <c r="B456" s="97"/>
      <c r="C456" s="114"/>
      <c r="D456" s="97"/>
      <c r="E456" s="97"/>
      <c r="F456" s="36">
        <v>4</v>
      </c>
      <c r="G456" s="37" t="s">
        <v>391</v>
      </c>
      <c r="H456" s="38">
        <v>42051</v>
      </c>
      <c r="I456" s="49" t="s">
        <v>57</v>
      </c>
      <c r="J456" s="49">
        <v>1</v>
      </c>
      <c r="K456" s="39" t="s">
        <v>392</v>
      </c>
      <c r="L456" s="40"/>
    </row>
    <row r="457" spans="2:12" s="42" customFormat="1" ht="13.5">
      <c r="B457" s="97"/>
      <c r="C457" s="114"/>
      <c r="D457" s="97"/>
      <c r="E457" s="97"/>
      <c r="F457" s="36">
        <v>5</v>
      </c>
      <c r="G457" s="37" t="s">
        <v>393</v>
      </c>
      <c r="H457" s="38">
        <v>42051</v>
      </c>
      <c r="I457" s="49" t="s">
        <v>56</v>
      </c>
      <c r="J457" s="49">
        <v>1</v>
      </c>
      <c r="K457" s="39" t="s">
        <v>392</v>
      </c>
      <c r="L457" s="40"/>
    </row>
    <row r="458" spans="2:12" s="42" customFormat="1" ht="13.5">
      <c r="B458" s="97"/>
      <c r="C458" s="114"/>
      <c r="D458" s="97"/>
      <c r="E458" s="97"/>
      <c r="F458" s="36">
        <v>6</v>
      </c>
      <c r="G458" s="37" t="s">
        <v>569</v>
      </c>
      <c r="H458" s="38">
        <v>42317</v>
      </c>
      <c r="I458" s="92" t="s">
        <v>56</v>
      </c>
      <c r="J458" s="92">
        <v>1</v>
      </c>
      <c r="K458" s="39" t="s">
        <v>570</v>
      </c>
      <c r="L458" s="40"/>
    </row>
    <row r="459" spans="2:12" s="42" customFormat="1" ht="13.5">
      <c r="B459" s="97"/>
      <c r="C459" s="114"/>
      <c r="D459" s="97"/>
      <c r="E459" s="97"/>
      <c r="F459" s="36">
        <v>7</v>
      </c>
      <c r="G459" s="37" t="s">
        <v>581</v>
      </c>
      <c r="H459" s="38">
        <v>42333</v>
      </c>
      <c r="I459" s="95" t="s">
        <v>56</v>
      </c>
      <c r="J459" s="95">
        <v>1</v>
      </c>
      <c r="K459" s="39" t="s">
        <v>582</v>
      </c>
      <c r="L459" s="40"/>
    </row>
    <row r="460" spans="2:12" s="42" customFormat="1" ht="13.5">
      <c r="B460" s="97">
        <v>42</v>
      </c>
      <c r="C460" s="114" t="s">
        <v>9</v>
      </c>
      <c r="D460" s="97" t="s">
        <v>0</v>
      </c>
      <c r="E460" s="97">
        <v>4</v>
      </c>
      <c r="F460" s="36">
        <v>1</v>
      </c>
      <c r="G460" s="37" t="s">
        <v>140</v>
      </c>
      <c r="H460" s="38">
        <v>41627</v>
      </c>
      <c r="I460" s="36" t="s">
        <v>56</v>
      </c>
      <c r="J460" s="36">
        <v>1</v>
      </c>
      <c r="K460" s="39" t="s">
        <v>141</v>
      </c>
      <c r="L460" s="40"/>
    </row>
    <row r="461" spans="2:12" s="42" customFormat="1" ht="13.5">
      <c r="B461" s="97"/>
      <c r="C461" s="114"/>
      <c r="D461" s="97"/>
      <c r="E461" s="97"/>
      <c r="F461" s="36">
        <v>2</v>
      </c>
      <c r="G461" s="37" t="s">
        <v>497</v>
      </c>
      <c r="H461" s="38">
        <v>42222</v>
      </c>
      <c r="I461" s="77" t="s">
        <v>57</v>
      </c>
      <c r="J461" s="77">
        <v>1</v>
      </c>
      <c r="K461" s="39" t="s">
        <v>141</v>
      </c>
      <c r="L461" s="40"/>
    </row>
    <row r="462" spans="2:12" s="42" customFormat="1" ht="13.5">
      <c r="B462" s="97"/>
      <c r="C462" s="114"/>
      <c r="D462" s="97"/>
      <c r="E462" s="97"/>
      <c r="F462" s="36">
        <v>3</v>
      </c>
      <c r="G462" s="37"/>
      <c r="H462" s="38"/>
      <c r="I462" s="36"/>
      <c r="J462" s="36"/>
      <c r="K462" s="39"/>
      <c r="L462" s="40"/>
    </row>
    <row r="463" spans="2:12" s="42" customFormat="1" ht="13.5">
      <c r="B463" s="97"/>
      <c r="C463" s="114"/>
      <c r="D463" s="97"/>
      <c r="E463" s="97"/>
      <c r="F463" s="36">
        <v>4</v>
      </c>
      <c r="G463" s="37"/>
      <c r="H463" s="38"/>
      <c r="I463" s="36"/>
      <c r="J463" s="36"/>
      <c r="K463" s="39"/>
      <c r="L463" s="40"/>
    </row>
    <row r="464" spans="2:12" s="42" customFormat="1" ht="13.5">
      <c r="B464" s="97">
        <v>43</v>
      </c>
      <c r="C464" s="114" t="s">
        <v>8</v>
      </c>
      <c r="D464" s="97" t="s">
        <v>0</v>
      </c>
      <c r="E464" s="97">
        <v>3</v>
      </c>
      <c r="F464" s="36">
        <v>1</v>
      </c>
      <c r="G464" s="37"/>
      <c r="H464" s="38"/>
      <c r="I464" s="36"/>
      <c r="J464" s="36"/>
      <c r="K464" s="39"/>
      <c r="L464" s="40"/>
    </row>
    <row r="465" spans="2:12" s="42" customFormat="1" ht="13.5">
      <c r="B465" s="97"/>
      <c r="C465" s="114"/>
      <c r="D465" s="97"/>
      <c r="E465" s="97"/>
      <c r="F465" s="36">
        <v>2</v>
      </c>
      <c r="G465" s="37"/>
      <c r="H465" s="38"/>
      <c r="I465" s="36"/>
      <c r="J465" s="36"/>
      <c r="K465" s="39"/>
      <c r="L465" s="40"/>
    </row>
    <row r="466" spans="2:12" s="42" customFormat="1" ht="13.5">
      <c r="B466" s="97"/>
      <c r="C466" s="114"/>
      <c r="D466" s="97"/>
      <c r="E466" s="97"/>
      <c r="F466" s="36">
        <v>3</v>
      </c>
      <c r="G466" s="37"/>
      <c r="H466" s="38"/>
      <c r="I466" s="36"/>
      <c r="J466" s="36"/>
      <c r="K466" s="39"/>
      <c r="L466" s="40"/>
    </row>
    <row r="467" spans="2:12" s="42" customFormat="1" ht="13.5">
      <c r="B467" s="97">
        <v>44</v>
      </c>
      <c r="C467" s="114" t="s">
        <v>7</v>
      </c>
      <c r="D467" s="97" t="s">
        <v>0</v>
      </c>
      <c r="E467" s="97">
        <v>3</v>
      </c>
      <c r="F467" s="36">
        <v>1</v>
      </c>
      <c r="G467" s="115" t="s">
        <v>584</v>
      </c>
      <c r="H467" s="38">
        <v>42333</v>
      </c>
      <c r="I467" s="36" t="s">
        <v>56</v>
      </c>
      <c r="J467" s="36">
        <v>1</v>
      </c>
      <c r="K467" s="39" t="s">
        <v>583</v>
      </c>
      <c r="L467" s="40"/>
    </row>
    <row r="468" spans="2:12" s="42" customFormat="1" ht="13.5">
      <c r="B468" s="97"/>
      <c r="C468" s="114"/>
      <c r="D468" s="97"/>
      <c r="E468" s="97"/>
      <c r="F468" s="36">
        <v>2</v>
      </c>
      <c r="G468" s="116"/>
      <c r="H468" s="38">
        <v>42333</v>
      </c>
      <c r="I468" s="36" t="s">
        <v>57</v>
      </c>
      <c r="J468" s="36">
        <v>1</v>
      </c>
      <c r="K468" s="39" t="s">
        <v>583</v>
      </c>
      <c r="L468" s="40"/>
    </row>
    <row r="469" spans="2:12" s="42" customFormat="1" ht="13.5">
      <c r="B469" s="97"/>
      <c r="C469" s="114"/>
      <c r="D469" s="97"/>
      <c r="E469" s="97"/>
      <c r="F469" s="36">
        <v>4</v>
      </c>
      <c r="G469" s="37"/>
      <c r="H469" s="38"/>
      <c r="I469" s="36"/>
      <c r="J469" s="36"/>
      <c r="K469" s="39"/>
      <c r="L469" s="40"/>
    </row>
    <row r="470" spans="2:12" s="42" customFormat="1" ht="13.5">
      <c r="B470" s="97">
        <v>45</v>
      </c>
      <c r="C470" s="114" t="s">
        <v>6</v>
      </c>
      <c r="D470" s="97" t="s">
        <v>0</v>
      </c>
      <c r="E470" s="97">
        <v>3</v>
      </c>
      <c r="F470" s="36">
        <v>1</v>
      </c>
      <c r="G470" s="37"/>
      <c r="H470" s="38"/>
      <c r="I470" s="36"/>
      <c r="J470" s="36"/>
      <c r="K470" s="39"/>
      <c r="L470" s="40"/>
    </row>
    <row r="471" spans="2:12" s="42" customFormat="1" ht="13.5">
      <c r="B471" s="97"/>
      <c r="C471" s="114"/>
      <c r="D471" s="97"/>
      <c r="E471" s="97"/>
      <c r="F471" s="36">
        <v>2</v>
      </c>
      <c r="G471" s="37"/>
      <c r="H471" s="38"/>
      <c r="I471" s="36"/>
      <c r="J471" s="36"/>
      <c r="K471" s="39"/>
      <c r="L471" s="40"/>
    </row>
    <row r="472" spans="2:12" s="42" customFormat="1" ht="13.5">
      <c r="B472" s="97"/>
      <c r="C472" s="114"/>
      <c r="D472" s="97"/>
      <c r="E472" s="97"/>
      <c r="F472" s="36">
        <v>3</v>
      </c>
      <c r="G472" s="37"/>
      <c r="H472" s="38"/>
      <c r="I472" s="36"/>
      <c r="J472" s="36"/>
      <c r="K472" s="39"/>
      <c r="L472" s="40"/>
    </row>
    <row r="473" spans="2:12" s="42" customFormat="1" ht="13.5">
      <c r="B473" s="97">
        <v>46</v>
      </c>
      <c r="C473" s="114" t="s">
        <v>5</v>
      </c>
      <c r="D473" s="97" t="s">
        <v>0</v>
      </c>
      <c r="E473" s="97">
        <v>9</v>
      </c>
      <c r="F473" s="36">
        <v>1</v>
      </c>
      <c r="G473" s="37" t="s">
        <v>404</v>
      </c>
      <c r="H473" s="38">
        <v>42051</v>
      </c>
      <c r="I473" s="49" t="s">
        <v>56</v>
      </c>
      <c r="J473" s="49">
        <v>1</v>
      </c>
      <c r="K473" s="39" t="s">
        <v>405</v>
      </c>
      <c r="L473" s="40"/>
    </row>
    <row r="474" spans="2:12" s="42" customFormat="1" ht="13.5">
      <c r="B474" s="97"/>
      <c r="C474" s="114"/>
      <c r="D474" s="97"/>
      <c r="E474" s="97"/>
      <c r="F474" s="36">
        <v>2</v>
      </c>
      <c r="G474" s="37" t="s">
        <v>556</v>
      </c>
      <c r="H474" s="38">
        <v>42297</v>
      </c>
      <c r="I474" s="87" t="s">
        <v>57</v>
      </c>
      <c r="J474" s="87">
        <v>1</v>
      </c>
      <c r="K474" s="39" t="s">
        <v>557</v>
      </c>
      <c r="L474" s="40"/>
    </row>
    <row r="475" spans="2:12" s="42" customFormat="1" ht="13.5">
      <c r="B475" s="97"/>
      <c r="C475" s="114"/>
      <c r="D475" s="97"/>
      <c r="E475" s="97"/>
      <c r="F475" s="36">
        <v>3</v>
      </c>
      <c r="G475" s="37" t="s">
        <v>585</v>
      </c>
      <c r="H475" s="38">
        <v>42333</v>
      </c>
      <c r="I475" s="95" t="s">
        <v>57</v>
      </c>
      <c r="J475" s="95">
        <v>1</v>
      </c>
      <c r="K475" s="39" t="s">
        <v>586</v>
      </c>
      <c r="L475" s="40"/>
    </row>
    <row r="476" spans="2:12" s="42" customFormat="1" ht="13.5">
      <c r="B476" s="97"/>
      <c r="C476" s="114"/>
      <c r="D476" s="97"/>
      <c r="E476" s="97"/>
      <c r="F476" s="36">
        <v>4</v>
      </c>
      <c r="G476" s="37"/>
      <c r="H476" s="38"/>
      <c r="I476" s="36"/>
      <c r="J476" s="36"/>
      <c r="K476" s="39"/>
      <c r="L476" s="40"/>
    </row>
    <row r="477" spans="2:12" s="42" customFormat="1" ht="13.5">
      <c r="B477" s="97"/>
      <c r="C477" s="114"/>
      <c r="D477" s="97"/>
      <c r="E477" s="97"/>
      <c r="F477" s="36">
        <v>5</v>
      </c>
      <c r="G477" s="37"/>
      <c r="H477" s="38"/>
      <c r="I477" s="36"/>
      <c r="J477" s="36"/>
      <c r="K477" s="39"/>
      <c r="L477" s="40"/>
    </row>
    <row r="478" spans="2:12" s="42" customFormat="1" ht="13.5">
      <c r="B478" s="97"/>
      <c r="C478" s="114"/>
      <c r="D478" s="97"/>
      <c r="E478" s="97"/>
      <c r="F478" s="36">
        <v>6</v>
      </c>
      <c r="G478" s="37"/>
      <c r="H478" s="38"/>
      <c r="I478" s="36"/>
      <c r="J478" s="36"/>
      <c r="K478" s="39"/>
      <c r="L478" s="40"/>
    </row>
    <row r="479" spans="2:12" s="42" customFormat="1" ht="13.5">
      <c r="B479" s="97"/>
      <c r="C479" s="114"/>
      <c r="D479" s="97"/>
      <c r="E479" s="97"/>
      <c r="F479" s="36">
        <v>7</v>
      </c>
      <c r="G479" s="37"/>
      <c r="H479" s="38"/>
      <c r="I479" s="36"/>
      <c r="J479" s="36"/>
      <c r="K479" s="39"/>
      <c r="L479" s="40"/>
    </row>
    <row r="480" spans="2:12" s="42" customFormat="1" ht="13.5">
      <c r="B480" s="97"/>
      <c r="C480" s="114"/>
      <c r="D480" s="97"/>
      <c r="E480" s="97"/>
      <c r="F480" s="36">
        <v>8</v>
      </c>
      <c r="G480" s="37"/>
      <c r="H480" s="38"/>
      <c r="I480" s="36"/>
      <c r="J480" s="36"/>
      <c r="K480" s="39"/>
      <c r="L480" s="40"/>
    </row>
    <row r="481" spans="2:12" s="42" customFormat="1" ht="13.5">
      <c r="B481" s="97"/>
      <c r="C481" s="114"/>
      <c r="D481" s="97"/>
      <c r="E481" s="97"/>
      <c r="F481" s="36">
        <v>9</v>
      </c>
      <c r="G481" s="37"/>
      <c r="H481" s="38"/>
      <c r="I481" s="36"/>
      <c r="J481" s="36"/>
      <c r="K481" s="39"/>
      <c r="L481" s="40"/>
    </row>
    <row r="482" spans="2:12" s="42" customFormat="1" ht="13.5">
      <c r="B482" s="97">
        <v>47</v>
      </c>
      <c r="C482" s="114" t="s">
        <v>4</v>
      </c>
      <c r="D482" s="97" t="s">
        <v>0</v>
      </c>
      <c r="E482" s="97">
        <v>3</v>
      </c>
      <c r="F482" s="36">
        <v>1</v>
      </c>
      <c r="G482" s="37" t="s">
        <v>258</v>
      </c>
      <c r="H482" s="38">
        <v>41775</v>
      </c>
      <c r="I482" s="36" t="s">
        <v>56</v>
      </c>
      <c r="J482" s="36">
        <v>1</v>
      </c>
      <c r="K482" s="39" t="s">
        <v>259</v>
      </c>
      <c r="L482" s="40"/>
    </row>
    <row r="483" spans="2:12" s="42" customFormat="1" ht="13.5">
      <c r="B483" s="97"/>
      <c r="C483" s="114"/>
      <c r="D483" s="97"/>
      <c r="E483" s="97"/>
      <c r="F483" s="36">
        <v>2</v>
      </c>
      <c r="G483" s="37"/>
      <c r="H483" s="38"/>
      <c r="I483" s="36"/>
      <c r="J483" s="36"/>
      <c r="K483" s="39"/>
      <c r="L483" s="40"/>
    </row>
    <row r="484" spans="2:12" s="42" customFormat="1" ht="13.5">
      <c r="B484" s="97"/>
      <c r="C484" s="114"/>
      <c r="D484" s="97"/>
      <c r="E484" s="97"/>
      <c r="F484" s="36">
        <v>3</v>
      </c>
      <c r="G484" s="37"/>
      <c r="H484" s="38"/>
      <c r="I484" s="36"/>
      <c r="J484" s="36"/>
      <c r="K484" s="39"/>
      <c r="L484" s="40"/>
    </row>
    <row r="485" spans="2:12" s="42" customFormat="1" ht="13.5">
      <c r="B485" s="97">
        <v>48</v>
      </c>
      <c r="C485" s="114" t="s">
        <v>3</v>
      </c>
      <c r="D485" s="97" t="s">
        <v>0</v>
      </c>
      <c r="E485" s="97">
        <v>2</v>
      </c>
      <c r="F485" s="36">
        <v>1</v>
      </c>
      <c r="G485" s="37" t="s">
        <v>424</v>
      </c>
      <c r="H485" s="38">
        <v>42051</v>
      </c>
      <c r="I485" s="49" t="s">
        <v>57</v>
      </c>
      <c r="J485" s="49">
        <v>1</v>
      </c>
      <c r="K485" s="39" t="s">
        <v>423</v>
      </c>
      <c r="L485" s="40"/>
    </row>
    <row r="486" spans="2:12" s="42" customFormat="1" ht="13.5">
      <c r="B486" s="97"/>
      <c r="C486" s="114"/>
      <c r="D486" s="97"/>
      <c r="E486" s="97"/>
      <c r="F486" s="36">
        <v>2</v>
      </c>
      <c r="G486" s="37" t="s">
        <v>424</v>
      </c>
      <c r="H486" s="38">
        <v>42051</v>
      </c>
      <c r="I486" s="49" t="s">
        <v>57</v>
      </c>
      <c r="J486" s="49">
        <v>1</v>
      </c>
      <c r="K486" s="39" t="s">
        <v>423</v>
      </c>
      <c r="L486" s="40"/>
    </row>
    <row r="487" spans="2:12" s="42" customFormat="1" ht="13.5">
      <c r="B487" s="97">
        <v>49</v>
      </c>
      <c r="C487" s="114" t="s">
        <v>2</v>
      </c>
      <c r="D487" s="97" t="s">
        <v>0</v>
      </c>
      <c r="E487" s="97">
        <v>3</v>
      </c>
      <c r="F487" s="36">
        <v>1</v>
      </c>
      <c r="G487" s="37" t="s">
        <v>361</v>
      </c>
      <c r="H487" s="38">
        <v>41954</v>
      </c>
      <c r="I487" s="36" t="s">
        <v>56</v>
      </c>
      <c r="J487" s="36">
        <v>1</v>
      </c>
      <c r="K487" s="39" t="s">
        <v>362</v>
      </c>
      <c r="L487" s="40"/>
    </row>
    <row r="488" spans="2:12" s="42" customFormat="1" ht="13.5">
      <c r="B488" s="97"/>
      <c r="C488" s="114"/>
      <c r="D488" s="97"/>
      <c r="E488" s="97"/>
      <c r="F488" s="36">
        <v>2</v>
      </c>
      <c r="G488" s="37"/>
      <c r="H488" s="38"/>
      <c r="I488" s="36"/>
      <c r="J488" s="36"/>
      <c r="K488" s="39"/>
      <c r="L488" s="40"/>
    </row>
    <row r="489" spans="2:12" s="42" customFormat="1" ht="13.5">
      <c r="B489" s="97"/>
      <c r="C489" s="114"/>
      <c r="D489" s="97"/>
      <c r="E489" s="97"/>
      <c r="F489" s="36">
        <v>3</v>
      </c>
      <c r="G489" s="37"/>
      <c r="H489" s="38"/>
      <c r="I489" s="36"/>
      <c r="J489" s="36"/>
      <c r="K489" s="39"/>
      <c r="L489" s="40"/>
    </row>
    <row r="490" spans="2:12" s="42" customFormat="1" ht="13.5">
      <c r="B490" s="97">
        <v>50</v>
      </c>
      <c r="C490" s="114" t="s">
        <v>1</v>
      </c>
      <c r="D490" s="97" t="s">
        <v>0</v>
      </c>
      <c r="E490" s="97">
        <v>5</v>
      </c>
      <c r="F490" s="36">
        <v>1</v>
      </c>
      <c r="G490" s="37" t="s">
        <v>506</v>
      </c>
      <c r="H490" s="38">
        <v>42234</v>
      </c>
      <c r="I490" s="79" t="s">
        <v>57</v>
      </c>
      <c r="J490" s="79">
        <v>1</v>
      </c>
      <c r="K490" s="39" t="s">
        <v>507</v>
      </c>
      <c r="L490" s="40"/>
    </row>
    <row r="491" spans="2:12" s="42" customFormat="1" ht="13.5">
      <c r="B491" s="97"/>
      <c r="C491" s="114"/>
      <c r="D491" s="97"/>
      <c r="E491" s="97"/>
      <c r="F491" s="36">
        <v>2</v>
      </c>
      <c r="G491" s="37" t="s">
        <v>508</v>
      </c>
      <c r="H491" s="38">
        <v>42234</v>
      </c>
      <c r="I491" s="79" t="s">
        <v>57</v>
      </c>
      <c r="J491" s="79">
        <v>1</v>
      </c>
      <c r="K491" s="39" t="s">
        <v>509</v>
      </c>
      <c r="L491" s="40"/>
    </row>
    <row r="492" spans="2:12" s="42" customFormat="1" ht="13.5">
      <c r="B492" s="97"/>
      <c r="C492" s="114"/>
      <c r="D492" s="97"/>
      <c r="E492" s="97"/>
      <c r="F492" s="36">
        <v>3</v>
      </c>
      <c r="G492" s="37"/>
      <c r="H492" s="38"/>
      <c r="I492" s="36"/>
      <c r="J492" s="36"/>
      <c r="K492" s="39"/>
      <c r="L492" s="40"/>
    </row>
    <row r="493" spans="2:12" s="42" customFormat="1" ht="13.5">
      <c r="B493" s="97"/>
      <c r="C493" s="114"/>
      <c r="D493" s="97"/>
      <c r="E493" s="97"/>
      <c r="F493" s="36">
        <v>4</v>
      </c>
      <c r="G493" s="37"/>
      <c r="H493" s="38"/>
      <c r="I493" s="36"/>
      <c r="J493" s="36"/>
      <c r="K493" s="39"/>
      <c r="L493" s="40"/>
    </row>
    <row r="494" spans="2:12" s="42" customFormat="1" ht="13.5">
      <c r="B494" s="97"/>
      <c r="C494" s="114"/>
      <c r="D494" s="97"/>
      <c r="E494" s="97"/>
      <c r="F494" s="36">
        <v>5</v>
      </c>
      <c r="G494" s="37"/>
      <c r="H494" s="38"/>
      <c r="I494" s="36"/>
      <c r="J494" s="36"/>
      <c r="K494" s="39"/>
      <c r="L494" s="40"/>
    </row>
    <row r="496" spans="5:10" ht="13.5">
      <c r="E496" s="2">
        <f>SUM(E5:E494)</f>
        <v>556</v>
      </c>
      <c r="I496" s="2" t="s">
        <v>450</v>
      </c>
      <c r="J496" s="2">
        <f>_xlfn.SUMIFS(J5:J494,I5:I494,"急速充電器")</f>
        <v>107</v>
      </c>
    </row>
    <row r="497" spans="9:10" ht="13.5">
      <c r="I497" s="2" t="s">
        <v>451</v>
      </c>
      <c r="J497" s="2">
        <f>_xlfn.SUMIFS(J5:J494,I5:I494,"普通充電器")</f>
        <v>193</v>
      </c>
    </row>
    <row r="498" spans="9:10" ht="13.5">
      <c r="I498" s="2" t="s">
        <v>452</v>
      </c>
      <c r="J498" s="2">
        <f>J496+J497</f>
        <v>300</v>
      </c>
    </row>
  </sheetData>
  <sheetProtection/>
  <mergeCells count="160">
    <mergeCell ref="G467:G468"/>
    <mergeCell ref="B460:B463"/>
    <mergeCell ref="C460:C463"/>
    <mergeCell ref="D460:D463"/>
    <mergeCell ref="E460:E463"/>
    <mergeCell ref="E402:E407"/>
    <mergeCell ref="C378:C392"/>
    <mergeCell ref="D378:D392"/>
    <mergeCell ref="E378:E392"/>
    <mergeCell ref="B393:B401"/>
    <mergeCell ref="C393:C401"/>
    <mergeCell ref="D393:D401"/>
    <mergeCell ref="E393:E401"/>
    <mergeCell ref="B435:B459"/>
    <mergeCell ref="C435:C459"/>
    <mergeCell ref="D435:D459"/>
    <mergeCell ref="E435:E459"/>
    <mergeCell ref="B422:B429"/>
    <mergeCell ref="C422:C429"/>
    <mergeCell ref="D422:D429"/>
    <mergeCell ref="E422:E429"/>
    <mergeCell ref="B430:B434"/>
    <mergeCell ref="B416:B421"/>
    <mergeCell ref="C416:C421"/>
    <mergeCell ref="D416:D421"/>
    <mergeCell ref="E416:E421"/>
    <mergeCell ref="C430:C434"/>
    <mergeCell ref="D430:D434"/>
    <mergeCell ref="E430:E434"/>
    <mergeCell ref="B408:B415"/>
    <mergeCell ref="C408:C415"/>
    <mergeCell ref="D408:D415"/>
    <mergeCell ref="E408:E415"/>
    <mergeCell ref="B344:B368"/>
    <mergeCell ref="C344:C368"/>
    <mergeCell ref="D344:D368"/>
    <mergeCell ref="E344:E368"/>
    <mergeCell ref="B402:B407"/>
    <mergeCell ref="C402:C407"/>
    <mergeCell ref="D402:D407"/>
    <mergeCell ref="B378:B392"/>
    <mergeCell ref="B369:B377"/>
    <mergeCell ref="C369:C377"/>
    <mergeCell ref="D369:D377"/>
    <mergeCell ref="E369:E377"/>
    <mergeCell ref="B490:B494"/>
    <mergeCell ref="C490:C494"/>
    <mergeCell ref="D490:D494"/>
    <mergeCell ref="E490:E494"/>
    <mergeCell ref="B485:B486"/>
    <mergeCell ref="C485:C486"/>
    <mergeCell ref="D485:D486"/>
    <mergeCell ref="E485:E486"/>
    <mergeCell ref="B487:B489"/>
    <mergeCell ref="C487:C489"/>
    <mergeCell ref="D487:D489"/>
    <mergeCell ref="E487:E489"/>
    <mergeCell ref="E473:E481"/>
    <mergeCell ref="B482:B484"/>
    <mergeCell ref="C482:C484"/>
    <mergeCell ref="D482:D484"/>
    <mergeCell ref="E482:E484"/>
    <mergeCell ref="E464:E466"/>
    <mergeCell ref="B467:B469"/>
    <mergeCell ref="C467:C469"/>
    <mergeCell ref="D467:D469"/>
    <mergeCell ref="E467:E469"/>
    <mergeCell ref="B470:B472"/>
    <mergeCell ref="C470:C472"/>
    <mergeCell ref="D470:D472"/>
    <mergeCell ref="E470:E472"/>
    <mergeCell ref="B473:B481"/>
    <mergeCell ref="C473:C481"/>
    <mergeCell ref="D473:D481"/>
    <mergeCell ref="B464:B466"/>
    <mergeCell ref="C464:C466"/>
    <mergeCell ref="D464:D466"/>
    <mergeCell ref="B324:B343"/>
    <mergeCell ref="C324:C343"/>
    <mergeCell ref="D324:D343"/>
    <mergeCell ref="C216:C258"/>
    <mergeCell ref="D216:D258"/>
    <mergeCell ref="E216:E258"/>
    <mergeCell ref="B259:B304"/>
    <mergeCell ref="C259:C304"/>
    <mergeCell ref="D259:D304"/>
    <mergeCell ref="E259:E304"/>
    <mergeCell ref="B305:B323"/>
    <mergeCell ref="E324:E343"/>
    <mergeCell ref="C305:C323"/>
    <mergeCell ref="D305:D323"/>
    <mergeCell ref="E305:E323"/>
    <mergeCell ref="D177:D215"/>
    <mergeCell ref="E177:E215"/>
    <mergeCell ref="B216:B258"/>
    <mergeCell ref="B111:B150"/>
    <mergeCell ref="C111:C150"/>
    <mergeCell ref="D111:D150"/>
    <mergeCell ref="E111:E150"/>
    <mergeCell ref="B177:B208"/>
    <mergeCell ref="B209:B215"/>
    <mergeCell ref="C177:C208"/>
    <mergeCell ref="C209:C215"/>
    <mergeCell ref="D4:E4"/>
    <mergeCell ref="B35:B36"/>
    <mergeCell ref="C35:C36"/>
    <mergeCell ref="D35:D36"/>
    <mergeCell ref="E35:E36"/>
    <mergeCell ref="B38:B69"/>
    <mergeCell ref="D14:D15"/>
    <mergeCell ref="E14:E15"/>
    <mergeCell ref="B18:B19"/>
    <mergeCell ref="C18:C19"/>
    <mergeCell ref="D18:D19"/>
    <mergeCell ref="E18:E19"/>
    <mergeCell ref="B21:B22"/>
    <mergeCell ref="C21:C22"/>
    <mergeCell ref="D21:D22"/>
    <mergeCell ref="E21:E22"/>
    <mergeCell ref="B25:B26"/>
    <mergeCell ref="C25:C26"/>
    <mergeCell ref="D25:D26"/>
    <mergeCell ref="E25:E26"/>
    <mergeCell ref="B28:B29"/>
    <mergeCell ref="C28:C29"/>
    <mergeCell ref="D28:D29"/>
    <mergeCell ref="E28:E29"/>
    <mergeCell ref="B5:B6"/>
    <mergeCell ref="C5:C6"/>
    <mergeCell ref="D5:D6"/>
    <mergeCell ref="E5:E6"/>
    <mergeCell ref="B8:B9"/>
    <mergeCell ref="C8:C9"/>
    <mergeCell ref="D8:D9"/>
    <mergeCell ref="E8:E9"/>
    <mergeCell ref="B10:B11"/>
    <mergeCell ref="C10:C11"/>
    <mergeCell ref="D10:D11"/>
    <mergeCell ref="E10:E11"/>
    <mergeCell ref="B31:B32"/>
    <mergeCell ref="B93:B110"/>
    <mergeCell ref="C93:C110"/>
    <mergeCell ref="D93:D110"/>
    <mergeCell ref="B12:B13"/>
    <mergeCell ref="C12:C13"/>
    <mergeCell ref="D12:D13"/>
    <mergeCell ref="E12:E13"/>
    <mergeCell ref="B14:B15"/>
    <mergeCell ref="C14:C15"/>
    <mergeCell ref="C31:C32"/>
    <mergeCell ref="D31:D32"/>
    <mergeCell ref="E31:E32"/>
    <mergeCell ref="E93:E110"/>
    <mergeCell ref="C38:C69"/>
    <mergeCell ref="D38:D69"/>
    <mergeCell ref="E38:E69"/>
    <mergeCell ref="B70:B92"/>
    <mergeCell ref="C70:C92"/>
    <mergeCell ref="D70:D92"/>
    <mergeCell ref="E70:E92"/>
  </mergeCells>
  <dataValidations count="1">
    <dataValidation type="list" allowBlank="1" showInputMessage="1" showErrorMessage="1" sqref="I81:I85 I5:I79 I104 I87:I101 I107:I494">
      <formula1>$N$2:$N$3</formula1>
    </dataValidation>
  </dataValidations>
  <printOptions horizontalCentered="1"/>
  <pageMargins left="0.984251968503937" right="0" top="0.3937007874015748" bottom="0.3937007874015748" header="0.31496062992125984" footer="0.31496062992125984"/>
  <pageSetup fitToHeight="0" fitToWidth="1" horizontalDpi="600" verticalDpi="600" orientation="landscape" paperSize="8" r:id="rId1"/>
  <headerFooter>
    <oddHeader>&amp;R&amp;P&amp;[／&amp;N</oddHeader>
  </headerFooter>
  <rowBreaks count="9" manualBreakCount="9">
    <brk id="37" min="1" max="10" man="1"/>
    <brk id="92" min="1" max="10" man="1"/>
    <brk id="150" min="1" max="11" man="1"/>
    <brk id="208" min="1" max="11" man="1"/>
    <brk id="258" min="1" max="10" man="1"/>
    <brk id="304" min="1" max="10" man="1"/>
    <brk id="343" min="1" max="11" man="1"/>
    <brk id="401" min="1" max="11" man="1"/>
    <brk id="459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94"/>
  <sheetViews>
    <sheetView showZeros="0" view="pageBreakPreview" zoomScaleNormal="70" zoomScaleSheetLayoutView="100" zoomScalePageLayoutView="0" workbookViewId="0" topLeftCell="A1">
      <pane ySplit="4" topLeftCell="A482" activePane="bottomLeft" state="frozen"/>
      <selection pane="topLeft" activeCell="A1" sqref="A1"/>
      <selection pane="bottomLeft" activeCell="G490" sqref="G490"/>
    </sheetView>
  </sheetViews>
  <sheetFormatPr defaultColWidth="9.140625" defaultRowHeight="15"/>
  <cols>
    <col min="1" max="1" width="1.8515625" style="0" customWidth="1"/>
    <col min="2" max="2" width="13.421875" style="2" customWidth="1"/>
    <col min="3" max="3" width="33.7109375" style="0" customWidth="1"/>
    <col min="4" max="4" width="15.00390625" style="2" customWidth="1"/>
    <col min="5" max="5" width="7.7109375" style="1" customWidth="1"/>
    <col min="6" max="6" width="7.28125" style="2" customWidth="1"/>
    <col min="7" max="8" width="15.57421875" style="2" customWidth="1"/>
    <col min="9" max="10" width="11.421875" style="2" customWidth="1"/>
    <col min="11" max="11" width="31.421875" style="0" customWidth="1"/>
    <col min="12" max="13" width="14.7109375" style="0" customWidth="1"/>
    <col min="14" max="16" width="16.7109375" style="18" customWidth="1"/>
  </cols>
  <sheetData>
    <row r="1" ht="9" customHeight="1">
      <c r="K1" s="13"/>
    </row>
    <row r="2" spans="2:14" ht="18.75">
      <c r="B2" s="5" t="s">
        <v>52</v>
      </c>
      <c r="K2" s="13"/>
      <c r="N2" s="20" t="s">
        <v>56</v>
      </c>
    </row>
    <row r="3" spans="11:14" ht="13.5">
      <c r="K3" s="13"/>
      <c r="L3" s="12"/>
      <c r="N3" s="21" t="s">
        <v>57</v>
      </c>
    </row>
    <row r="4" spans="2:16" s="10" customFormat="1" ht="54.75" customHeight="1">
      <c r="B4" s="26" t="s">
        <v>53</v>
      </c>
      <c r="C4" s="27" t="s">
        <v>54</v>
      </c>
      <c r="D4" s="122" t="s">
        <v>64</v>
      </c>
      <c r="E4" s="123"/>
      <c r="F4" s="31" t="s">
        <v>77</v>
      </c>
      <c r="G4" s="27" t="s">
        <v>65</v>
      </c>
      <c r="H4" s="27" t="s">
        <v>66</v>
      </c>
      <c r="I4" s="27" t="s">
        <v>67</v>
      </c>
      <c r="J4" s="27" t="s">
        <v>68</v>
      </c>
      <c r="K4" s="27" t="s">
        <v>69</v>
      </c>
      <c r="L4" s="28" t="s">
        <v>70</v>
      </c>
      <c r="M4" s="28" t="s">
        <v>71</v>
      </c>
      <c r="N4" s="29" t="s">
        <v>72</v>
      </c>
      <c r="O4" s="29" t="s">
        <v>73</v>
      </c>
      <c r="P4" s="29" t="s">
        <v>74</v>
      </c>
    </row>
    <row r="5" spans="2:16" ht="18" customHeight="1">
      <c r="B5" s="96">
        <v>1</v>
      </c>
      <c r="C5" s="99" t="s">
        <v>30</v>
      </c>
      <c r="D5" s="96" t="s">
        <v>0</v>
      </c>
      <c r="E5" s="100">
        <v>2</v>
      </c>
      <c r="F5" s="30">
        <v>1</v>
      </c>
      <c r="G5" s="19">
        <f>'HP掲載用'!G5</f>
        <v>0</v>
      </c>
      <c r="H5" s="17">
        <f>'HP掲載用'!H5</f>
        <v>0</v>
      </c>
      <c r="I5" s="11">
        <f>'HP掲載用'!I5</f>
        <v>0</v>
      </c>
      <c r="J5" s="11">
        <f>'HP掲載用'!J5</f>
        <v>0</v>
      </c>
      <c r="K5" s="14">
        <f>'HP掲載用'!K5</f>
        <v>0</v>
      </c>
      <c r="L5" s="15"/>
      <c r="M5" s="15"/>
      <c r="N5" s="17"/>
      <c r="O5" s="17"/>
      <c r="P5" s="17"/>
    </row>
    <row r="6" spans="2:16" ht="18" customHeight="1">
      <c r="B6" s="96"/>
      <c r="C6" s="100"/>
      <c r="D6" s="96"/>
      <c r="E6" s="100"/>
      <c r="F6" s="30">
        <v>2</v>
      </c>
      <c r="G6" s="19">
        <f>'HP掲載用'!G6</f>
        <v>0</v>
      </c>
      <c r="H6" s="17">
        <f>'HP掲載用'!H6</f>
        <v>0</v>
      </c>
      <c r="I6" s="11">
        <f>'HP掲載用'!I6</f>
        <v>0</v>
      </c>
      <c r="J6" s="11">
        <f>'HP掲載用'!J6</f>
        <v>0</v>
      </c>
      <c r="K6" s="14">
        <f>'HP掲載用'!K6</f>
        <v>0</v>
      </c>
      <c r="L6" s="15"/>
      <c r="M6" s="15"/>
      <c r="N6" s="17"/>
      <c r="O6" s="17"/>
      <c r="P6" s="17"/>
    </row>
    <row r="7" spans="2:16" ht="36" customHeight="1">
      <c r="B7" s="6">
        <v>2</v>
      </c>
      <c r="C7" s="8" t="s">
        <v>31</v>
      </c>
      <c r="D7" s="6" t="s">
        <v>0</v>
      </c>
      <c r="E7" s="7">
        <v>1</v>
      </c>
      <c r="F7" s="30">
        <v>1</v>
      </c>
      <c r="G7" s="19">
        <f>'HP掲載用'!G7</f>
        <v>0</v>
      </c>
      <c r="H7" s="17">
        <f>'HP掲載用'!H7</f>
        <v>0</v>
      </c>
      <c r="I7" s="11">
        <f>'HP掲載用'!I7</f>
        <v>0</v>
      </c>
      <c r="J7" s="11">
        <f>'HP掲載用'!J7</f>
        <v>0</v>
      </c>
      <c r="K7" s="14">
        <f>'HP掲載用'!K7</f>
        <v>0</v>
      </c>
      <c r="L7" s="15"/>
      <c r="M7" s="15"/>
      <c r="N7" s="17"/>
      <c r="O7" s="17"/>
      <c r="P7" s="17"/>
    </row>
    <row r="8" spans="2:16" ht="18" customHeight="1">
      <c r="B8" s="96">
        <v>3</v>
      </c>
      <c r="C8" s="99" t="s">
        <v>32</v>
      </c>
      <c r="D8" s="96" t="s">
        <v>0</v>
      </c>
      <c r="E8" s="100">
        <v>2</v>
      </c>
      <c r="F8" s="30">
        <v>1</v>
      </c>
      <c r="G8" s="19">
        <f>'HP掲載用'!G8</f>
        <v>0</v>
      </c>
      <c r="H8" s="17">
        <f>'HP掲載用'!H8</f>
        <v>0</v>
      </c>
      <c r="I8" s="11">
        <f>'HP掲載用'!I8</f>
        <v>0</v>
      </c>
      <c r="J8" s="11">
        <f>'HP掲載用'!J8</f>
        <v>0</v>
      </c>
      <c r="K8" s="14">
        <f>'HP掲載用'!K8</f>
        <v>0</v>
      </c>
      <c r="L8" s="15"/>
      <c r="M8" s="15"/>
      <c r="N8" s="17"/>
      <c r="O8" s="17"/>
      <c r="P8" s="17"/>
    </row>
    <row r="9" spans="2:16" ht="18" customHeight="1">
      <c r="B9" s="96"/>
      <c r="C9" s="100"/>
      <c r="D9" s="96"/>
      <c r="E9" s="100"/>
      <c r="F9" s="30">
        <v>2</v>
      </c>
      <c r="G9" s="19">
        <f>'HP掲載用'!G9</f>
        <v>0</v>
      </c>
      <c r="H9" s="17">
        <f>'HP掲載用'!H9</f>
        <v>0</v>
      </c>
      <c r="I9" s="11">
        <f>'HP掲載用'!I9</f>
        <v>0</v>
      </c>
      <c r="J9" s="11">
        <f>'HP掲載用'!J9</f>
        <v>0</v>
      </c>
      <c r="K9" s="14">
        <f>'HP掲載用'!K9</f>
        <v>0</v>
      </c>
      <c r="L9" s="15"/>
      <c r="M9" s="15"/>
      <c r="N9" s="17"/>
      <c r="O9" s="17"/>
      <c r="P9" s="17"/>
    </row>
    <row r="10" spans="2:16" ht="18" customHeight="1">
      <c r="B10" s="96">
        <v>4</v>
      </c>
      <c r="C10" s="99" t="s">
        <v>33</v>
      </c>
      <c r="D10" s="96" t="s">
        <v>0</v>
      </c>
      <c r="E10" s="100">
        <v>2</v>
      </c>
      <c r="F10" s="30">
        <v>1</v>
      </c>
      <c r="G10" s="19">
        <f>'HP掲載用'!G10</f>
        <v>0</v>
      </c>
      <c r="H10" s="17">
        <f>'HP掲載用'!H10</f>
        <v>0</v>
      </c>
      <c r="I10" s="11">
        <f>'HP掲載用'!I10</f>
        <v>0</v>
      </c>
      <c r="J10" s="11">
        <f>'HP掲載用'!J10</f>
        <v>0</v>
      </c>
      <c r="K10" s="14">
        <f>'HP掲載用'!K10</f>
        <v>0</v>
      </c>
      <c r="L10" s="15"/>
      <c r="M10" s="15"/>
      <c r="N10" s="17"/>
      <c r="O10" s="17"/>
      <c r="P10" s="17"/>
    </row>
    <row r="11" spans="2:16" ht="18" customHeight="1">
      <c r="B11" s="96"/>
      <c r="C11" s="100"/>
      <c r="D11" s="96"/>
      <c r="E11" s="100"/>
      <c r="F11" s="30">
        <v>2</v>
      </c>
      <c r="G11" s="19">
        <f>'HP掲載用'!G11</f>
        <v>0</v>
      </c>
      <c r="H11" s="17">
        <f>'HP掲載用'!H11</f>
        <v>0</v>
      </c>
      <c r="I11" s="11">
        <f>'HP掲載用'!I11</f>
        <v>0</v>
      </c>
      <c r="J11" s="11">
        <f>'HP掲載用'!J11</f>
        <v>0</v>
      </c>
      <c r="K11" s="14">
        <f>'HP掲載用'!K11</f>
        <v>0</v>
      </c>
      <c r="L11" s="15"/>
      <c r="M11" s="15"/>
      <c r="N11" s="17"/>
      <c r="O11" s="17"/>
      <c r="P11" s="17"/>
    </row>
    <row r="12" spans="2:16" ht="18" customHeight="1">
      <c r="B12" s="96">
        <v>5</v>
      </c>
      <c r="C12" s="99" t="s">
        <v>34</v>
      </c>
      <c r="D12" s="96" t="s">
        <v>0</v>
      </c>
      <c r="E12" s="100">
        <v>2</v>
      </c>
      <c r="F12" s="30">
        <v>1</v>
      </c>
      <c r="G12" s="19" t="str">
        <f>'HP掲載用'!G12</f>
        <v>栃木-0164</v>
      </c>
      <c r="H12" s="17">
        <f>'HP掲載用'!H12</f>
        <v>41912</v>
      </c>
      <c r="I12" s="11" t="str">
        <f>'HP掲載用'!I12</f>
        <v>急速充電器</v>
      </c>
      <c r="J12" s="11">
        <f>'HP掲載用'!J12</f>
        <v>1</v>
      </c>
      <c r="K12" s="14" t="str">
        <f>'HP掲載用'!K12</f>
        <v>道の駅「明治の森・黒磯」／那須塩原市青木27</v>
      </c>
      <c r="L12" s="15"/>
      <c r="M12" s="15"/>
      <c r="N12" s="17"/>
      <c r="O12" s="17"/>
      <c r="P12" s="17"/>
    </row>
    <row r="13" spans="2:16" ht="18" customHeight="1">
      <c r="B13" s="96"/>
      <c r="C13" s="100"/>
      <c r="D13" s="96"/>
      <c r="E13" s="100"/>
      <c r="F13" s="30">
        <v>2</v>
      </c>
      <c r="G13" s="19">
        <f>'HP掲載用'!G13</f>
        <v>0</v>
      </c>
      <c r="H13" s="17">
        <f>'HP掲載用'!H13</f>
        <v>0</v>
      </c>
      <c r="I13" s="11">
        <f>'HP掲載用'!I13</f>
        <v>0</v>
      </c>
      <c r="J13" s="11">
        <f>'HP掲載用'!J13</f>
        <v>0</v>
      </c>
      <c r="K13" s="14">
        <f>'HP掲載用'!K13</f>
        <v>0</v>
      </c>
      <c r="L13" s="15"/>
      <c r="M13" s="15"/>
      <c r="N13" s="17"/>
      <c r="O13" s="17"/>
      <c r="P13" s="17"/>
    </row>
    <row r="14" spans="2:16" ht="18" customHeight="1">
      <c r="B14" s="96">
        <v>6</v>
      </c>
      <c r="C14" s="99" t="s">
        <v>35</v>
      </c>
      <c r="D14" s="96" t="s">
        <v>0</v>
      </c>
      <c r="E14" s="100">
        <v>2</v>
      </c>
      <c r="F14" s="30">
        <v>1</v>
      </c>
      <c r="G14" s="19" t="str">
        <f>'HP掲載用'!G14</f>
        <v>栃木-0261</v>
      </c>
      <c r="H14" s="17">
        <f>'HP掲載用'!H14</f>
        <v>42303</v>
      </c>
      <c r="I14" s="11" t="str">
        <f>'HP掲載用'!I14</f>
        <v>急速充電器</v>
      </c>
      <c r="J14" s="11">
        <f>'HP掲載用'!J14</f>
        <v>1</v>
      </c>
      <c r="K14" s="14" t="str">
        <f>'HP掲載用'!K14</f>
        <v>道の駅「ばとう」／那須郡那珂川町北向田183-1</v>
      </c>
      <c r="L14" s="15"/>
      <c r="M14" s="15"/>
      <c r="N14" s="17"/>
      <c r="O14" s="17"/>
      <c r="P14" s="17"/>
    </row>
    <row r="15" spans="2:16" ht="18" customHeight="1">
      <c r="B15" s="96"/>
      <c r="C15" s="100"/>
      <c r="D15" s="96"/>
      <c r="E15" s="100"/>
      <c r="F15" s="30">
        <v>2</v>
      </c>
      <c r="G15" s="19">
        <f>'HP掲載用'!G15</f>
        <v>0</v>
      </c>
      <c r="H15" s="17">
        <f>'HP掲載用'!H15</f>
        <v>0</v>
      </c>
      <c r="I15" s="11">
        <f>'HP掲載用'!I15</f>
        <v>0</v>
      </c>
      <c r="J15" s="11">
        <f>'HP掲載用'!J15</f>
        <v>0</v>
      </c>
      <c r="K15" s="14">
        <f>'HP掲載用'!K15</f>
        <v>0</v>
      </c>
      <c r="L15" s="15"/>
      <c r="M15" s="15"/>
      <c r="N15" s="17"/>
      <c r="O15" s="17"/>
      <c r="P15" s="17"/>
    </row>
    <row r="16" spans="2:16" ht="36" customHeight="1">
      <c r="B16" s="6">
        <v>7</v>
      </c>
      <c r="C16" s="8" t="s">
        <v>36</v>
      </c>
      <c r="D16" s="6" t="s">
        <v>0</v>
      </c>
      <c r="E16" s="7">
        <v>1</v>
      </c>
      <c r="F16" s="30">
        <v>1</v>
      </c>
      <c r="G16" s="19" t="str">
        <f>'HP掲載用'!G16</f>
        <v>栃木-0003</v>
      </c>
      <c r="H16" s="17">
        <f>'HP掲載用'!H16</f>
        <v>41484</v>
      </c>
      <c r="I16" s="11" t="str">
        <f>'HP掲載用'!I16</f>
        <v>急速充電器</v>
      </c>
      <c r="J16" s="11">
        <f>'HP掲載用'!J16</f>
        <v>1</v>
      </c>
      <c r="K16" s="14" t="str">
        <f>'HP掲載用'!K16</f>
        <v>道の駅「東山道伊王野」／那須郡那須町大字伊王野459</v>
      </c>
      <c r="L16" s="15"/>
      <c r="M16" s="15"/>
      <c r="N16" s="17"/>
      <c r="O16" s="17"/>
      <c r="P16" s="17"/>
    </row>
    <row r="17" spans="2:16" ht="36" customHeight="1">
      <c r="B17" s="6">
        <v>8</v>
      </c>
      <c r="C17" s="8" t="s">
        <v>37</v>
      </c>
      <c r="D17" s="6" t="s">
        <v>0</v>
      </c>
      <c r="E17" s="7">
        <v>1</v>
      </c>
      <c r="F17" s="30">
        <v>1</v>
      </c>
      <c r="G17" s="19">
        <f>'HP掲載用'!G17</f>
        <v>0</v>
      </c>
      <c r="H17" s="17">
        <f>'HP掲載用'!H17</f>
        <v>0</v>
      </c>
      <c r="I17" s="11">
        <f>'HP掲載用'!I17</f>
        <v>0</v>
      </c>
      <c r="J17" s="11">
        <f>'HP掲載用'!J17</f>
        <v>0</v>
      </c>
      <c r="K17" s="14">
        <f>'HP掲載用'!K17</f>
        <v>0</v>
      </c>
      <c r="L17" s="15"/>
      <c r="M17" s="15"/>
      <c r="N17" s="17"/>
      <c r="O17" s="17"/>
      <c r="P17" s="17"/>
    </row>
    <row r="18" spans="2:16" ht="18" customHeight="1">
      <c r="B18" s="96">
        <v>9</v>
      </c>
      <c r="C18" s="99" t="s">
        <v>38</v>
      </c>
      <c r="D18" s="96" t="s">
        <v>0</v>
      </c>
      <c r="E18" s="100">
        <v>2</v>
      </c>
      <c r="F18" s="30">
        <v>1</v>
      </c>
      <c r="G18" s="19">
        <f>'HP掲載用'!G18</f>
        <v>0</v>
      </c>
      <c r="H18" s="17">
        <f>'HP掲載用'!H18</f>
        <v>0</v>
      </c>
      <c r="I18" s="11">
        <f>'HP掲載用'!I18</f>
        <v>0</v>
      </c>
      <c r="J18" s="11">
        <f>'HP掲載用'!J18</f>
        <v>0</v>
      </c>
      <c r="K18" s="14">
        <f>'HP掲載用'!K18</f>
        <v>0</v>
      </c>
      <c r="L18" s="15"/>
      <c r="M18" s="15"/>
      <c r="N18" s="17"/>
      <c r="O18" s="17"/>
      <c r="P18" s="17"/>
    </row>
    <row r="19" spans="2:16" ht="18" customHeight="1">
      <c r="B19" s="96"/>
      <c r="C19" s="100"/>
      <c r="D19" s="96"/>
      <c r="E19" s="100"/>
      <c r="F19" s="30">
        <v>2</v>
      </c>
      <c r="G19" s="19">
        <f>'HP掲載用'!G19</f>
        <v>0</v>
      </c>
      <c r="H19" s="17">
        <f>'HP掲載用'!H19</f>
        <v>0</v>
      </c>
      <c r="I19" s="11">
        <f>'HP掲載用'!I19</f>
        <v>0</v>
      </c>
      <c r="J19" s="11">
        <f>'HP掲載用'!J19</f>
        <v>0</v>
      </c>
      <c r="K19" s="14">
        <f>'HP掲載用'!K19</f>
        <v>0</v>
      </c>
      <c r="L19" s="15"/>
      <c r="M19" s="15"/>
      <c r="N19" s="17"/>
      <c r="O19" s="17"/>
      <c r="P19" s="17"/>
    </row>
    <row r="20" spans="2:16" ht="36" customHeight="1">
      <c r="B20" s="6">
        <v>10</v>
      </c>
      <c r="C20" s="8" t="s">
        <v>39</v>
      </c>
      <c r="D20" s="6" t="s">
        <v>0</v>
      </c>
      <c r="E20" s="7">
        <v>1</v>
      </c>
      <c r="F20" s="30">
        <v>1</v>
      </c>
      <c r="G20" s="19">
        <f>'HP掲載用'!G20</f>
        <v>0</v>
      </c>
      <c r="H20" s="17">
        <f>'HP掲載用'!H20</f>
        <v>0</v>
      </c>
      <c r="I20" s="11">
        <f>'HP掲載用'!I20</f>
        <v>0</v>
      </c>
      <c r="J20" s="11">
        <f>'HP掲載用'!J20</f>
        <v>0</v>
      </c>
      <c r="K20" s="14">
        <f>'HP掲載用'!K20</f>
        <v>0</v>
      </c>
      <c r="L20" s="15"/>
      <c r="M20" s="15"/>
      <c r="N20" s="17"/>
      <c r="O20" s="17"/>
      <c r="P20" s="17"/>
    </row>
    <row r="21" spans="2:16" ht="18" customHeight="1">
      <c r="B21" s="96">
        <v>11</v>
      </c>
      <c r="C21" s="99" t="s">
        <v>40</v>
      </c>
      <c r="D21" s="96" t="s">
        <v>0</v>
      </c>
      <c r="E21" s="100">
        <v>2</v>
      </c>
      <c r="F21" s="30">
        <v>1</v>
      </c>
      <c r="G21" s="19" t="str">
        <f>'HP掲載用'!G21</f>
        <v>栃木-0207</v>
      </c>
      <c r="H21" s="17">
        <f>'HP掲載用'!H21</f>
        <v>42058</v>
      </c>
      <c r="I21" s="11" t="str">
        <f>'HP掲載用'!I21</f>
        <v>急速充電器</v>
      </c>
      <c r="J21" s="11">
        <f>'HP掲載用'!J21</f>
        <v>1</v>
      </c>
      <c r="K21" s="14" t="str">
        <f>'HP掲載用'!K21</f>
        <v>道の駅「那須与一の郷」／大田原市南金丸1584-6</v>
      </c>
      <c r="L21" s="15"/>
      <c r="M21" s="15"/>
      <c r="N21" s="17"/>
      <c r="O21" s="17"/>
      <c r="P21" s="17"/>
    </row>
    <row r="22" spans="2:16" ht="18" customHeight="1">
      <c r="B22" s="96"/>
      <c r="C22" s="100"/>
      <c r="D22" s="96"/>
      <c r="E22" s="100"/>
      <c r="F22" s="30">
        <v>2</v>
      </c>
      <c r="G22" s="19">
        <f>'HP掲載用'!G22</f>
        <v>0</v>
      </c>
      <c r="H22" s="17">
        <f>'HP掲載用'!H22</f>
        <v>0</v>
      </c>
      <c r="I22" s="11">
        <f>'HP掲載用'!I22</f>
        <v>0</v>
      </c>
      <c r="J22" s="11">
        <f>'HP掲載用'!J22</f>
        <v>0</v>
      </c>
      <c r="K22" s="14">
        <f>'HP掲載用'!K22</f>
        <v>0</v>
      </c>
      <c r="L22" s="15"/>
      <c r="M22" s="15"/>
      <c r="N22" s="17"/>
      <c r="O22" s="17"/>
      <c r="P22" s="17"/>
    </row>
    <row r="23" spans="2:16" ht="36" customHeight="1">
      <c r="B23" s="6">
        <v>12</v>
      </c>
      <c r="C23" s="8" t="s">
        <v>41</v>
      </c>
      <c r="D23" s="6" t="s">
        <v>0</v>
      </c>
      <c r="E23" s="7">
        <v>1</v>
      </c>
      <c r="F23" s="30">
        <v>1</v>
      </c>
      <c r="G23" s="19">
        <f>'HP掲載用'!G23</f>
        <v>0</v>
      </c>
      <c r="H23" s="17">
        <f>'HP掲載用'!H23</f>
        <v>0</v>
      </c>
      <c r="I23" s="11">
        <f>'HP掲載用'!I23</f>
        <v>0</v>
      </c>
      <c r="J23" s="11">
        <f>'HP掲載用'!J23</f>
        <v>0</v>
      </c>
      <c r="K23" s="14">
        <f>'HP掲載用'!K23</f>
        <v>0</v>
      </c>
      <c r="L23" s="15"/>
      <c r="M23" s="15"/>
      <c r="N23" s="17"/>
      <c r="O23" s="17"/>
      <c r="P23" s="17"/>
    </row>
    <row r="24" spans="2:16" ht="36" customHeight="1">
      <c r="B24" s="6">
        <v>13</v>
      </c>
      <c r="C24" s="8" t="s">
        <v>42</v>
      </c>
      <c r="D24" s="6" t="s">
        <v>0</v>
      </c>
      <c r="E24" s="7">
        <v>1</v>
      </c>
      <c r="F24" s="30">
        <v>1</v>
      </c>
      <c r="G24" s="19">
        <f>'HP掲載用'!G24</f>
        <v>0</v>
      </c>
      <c r="H24" s="17">
        <f>'HP掲載用'!H24</f>
        <v>0</v>
      </c>
      <c r="I24" s="11">
        <f>'HP掲載用'!I24</f>
        <v>0</v>
      </c>
      <c r="J24" s="11">
        <f>'HP掲載用'!J24</f>
        <v>0</v>
      </c>
      <c r="K24" s="14">
        <f>'HP掲載用'!K24</f>
        <v>0</v>
      </c>
      <c r="L24" s="15"/>
      <c r="M24" s="15"/>
      <c r="N24" s="17"/>
      <c r="O24" s="17"/>
      <c r="P24" s="17"/>
    </row>
    <row r="25" spans="2:16" ht="18" customHeight="1">
      <c r="B25" s="96">
        <v>14</v>
      </c>
      <c r="C25" s="99" t="s">
        <v>43</v>
      </c>
      <c r="D25" s="96" t="s">
        <v>0</v>
      </c>
      <c r="E25" s="100">
        <v>2</v>
      </c>
      <c r="F25" s="30">
        <v>1</v>
      </c>
      <c r="G25" s="19">
        <f>'HP掲載用'!G25</f>
        <v>0</v>
      </c>
      <c r="H25" s="17">
        <f>'HP掲載用'!H25</f>
        <v>0</v>
      </c>
      <c r="I25" s="11">
        <f>'HP掲載用'!I25</f>
        <v>0</v>
      </c>
      <c r="J25" s="11">
        <f>'HP掲載用'!J25</f>
        <v>0</v>
      </c>
      <c r="K25" s="14">
        <f>'HP掲載用'!K25</f>
        <v>0</v>
      </c>
      <c r="L25" s="15"/>
      <c r="M25" s="15"/>
      <c r="N25" s="17"/>
      <c r="O25" s="17"/>
      <c r="P25" s="17"/>
    </row>
    <row r="26" spans="2:16" ht="18" customHeight="1">
      <c r="B26" s="96"/>
      <c r="C26" s="100"/>
      <c r="D26" s="96"/>
      <c r="E26" s="100"/>
      <c r="F26" s="30">
        <v>2</v>
      </c>
      <c r="G26" s="19">
        <f>'HP掲載用'!G26</f>
        <v>0</v>
      </c>
      <c r="H26" s="17">
        <f>'HP掲載用'!H26</f>
        <v>0</v>
      </c>
      <c r="I26" s="11">
        <f>'HP掲載用'!I26</f>
        <v>0</v>
      </c>
      <c r="J26" s="11">
        <f>'HP掲載用'!J26</f>
        <v>0</v>
      </c>
      <c r="K26" s="14">
        <f>'HP掲載用'!K26</f>
        <v>0</v>
      </c>
      <c r="L26" s="15"/>
      <c r="M26" s="15"/>
      <c r="N26" s="17"/>
      <c r="O26" s="17"/>
      <c r="P26" s="17"/>
    </row>
    <row r="27" spans="2:16" ht="36" customHeight="1">
      <c r="B27" s="6">
        <v>15</v>
      </c>
      <c r="C27" s="8" t="s">
        <v>44</v>
      </c>
      <c r="D27" s="6" t="s">
        <v>0</v>
      </c>
      <c r="E27" s="7">
        <v>1</v>
      </c>
      <c r="F27" s="30">
        <v>1</v>
      </c>
      <c r="G27" s="19">
        <f>'HP掲載用'!G27</f>
        <v>0</v>
      </c>
      <c r="H27" s="17">
        <f>'HP掲載用'!H27</f>
        <v>0</v>
      </c>
      <c r="I27" s="11">
        <f>'HP掲載用'!I27</f>
        <v>0</v>
      </c>
      <c r="J27" s="11">
        <f>'HP掲載用'!J27</f>
        <v>0</v>
      </c>
      <c r="K27" s="14">
        <f>'HP掲載用'!K27</f>
        <v>0</v>
      </c>
      <c r="L27" s="15"/>
      <c r="M27" s="15"/>
      <c r="N27" s="17"/>
      <c r="O27" s="17"/>
      <c r="P27" s="17"/>
    </row>
    <row r="28" spans="2:16" ht="18" customHeight="1">
      <c r="B28" s="96">
        <v>16</v>
      </c>
      <c r="C28" s="99" t="s">
        <v>45</v>
      </c>
      <c r="D28" s="96" t="s">
        <v>0</v>
      </c>
      <c r="E28" s="100">
        <v>2</v>
      </c>
      <c r="F28" s="30">
        <v>1</v>
      </c>
      <c r="G28" s="19">
        <f>'HP掲載用'!G28</f>
        <v>0</v>
      </c>
      <c r="H28" s="17">
        <f>'HP掲載用'!H28</f>
        <v>0</v>
      </c>
      <c r="I28" s="11">
        <f>'HP掲載用'!I28</f>
        <v>0</v>
      </c>
      <c r="J28" s="11">
        <f>'HP掲載用'!J28</f>
        <v>0</v>
      </c>
      <c r="K28" s="14">
        <f>'HP掲載用'!K28</f>
        <v>0</v>
      </c>
      <c r="L28" s="15"/>
      <c r="M28" s="15"/>
      <c r="N28" s="17"/>
      <c r="O28" s="17"/>
      <c r="P28" s="17"/>
    </row>
    <row r="29" spans="2:16" ht="18" customHeight="1">
      <c r="B29" s="96"/>
      <c r="C29" s="100"/>
      <c r="D29" s="96"/>
      <c r="E29" s="100"/>
      <c r="F29" s="30">
        <v>2</v>
      </c>
      <c r="G29" s="19">
        <f>'HP掲載用'!G29</f>
        <v>0</v>
      </c>
      <c r="H29" s="17">
        <f>'HP掲載用'!H29</f>
        <v>0</v>
      </c>
      <c r="I29" s="11">
        <f>'HP掲載用'!I29</f>
        <v>0</v>
      </c>
      <c r="J29" s="11">
        <f>'HP掲載用'!J29</f>
        <v>0</v>
      </c>
      <c r="K29" s="14">
        <f>'HP掲載用'!K29</f>
        <v>0</v>
      </c>
      <c r="L29" s="15"/>
      <c r="M29" s="15"/>
      <c r="N29" s="17"/>
      <c r="O29" s="17"/>
      <c r="P29" s="17"/>
    </row>
    <row r="30" spans="2:16" ht="36" customHeight="1">
      <c r="B30" s="6">
        <v>17</v>
      </c>
      <c r="C30" s="8" t="s">
        <v>46</v>
      </c>
      <c r="D30" s="6" t="s">
        <v>0</v>
      </c>
      <c r="E30" s="7">
        <v>1</v>
      </c>
      <c r="F30" s="30">
        <v>1</v>
      </c>
      <c r="G30" s="19" t="str">
        <f>'HP掲載用'!G30</f>
        <v>栃木-0007</v>
      </c>
      <c r="H30" s="17">
        <f>'HP掲載用'!H30</f>
        <v>41535</v>
      </c>
      <c r="I30" s="11" t="str">
        <f>'HP掲載用'!I30</f>
        <v>急速充電器</v>
      </c>
      <c r="J30" s="11">
        <f>'HP掲載用'!J30</f>
        <v>1</v>
      </c>
      <c r="K30" s="14" t="str">
        <f>'HP掲載用'!K30</f>
        <v>道の駅「にしかた」／栃木市西方町元369番地1</v>
      </c>
      <c r="L30" s="15"/>
      <c r="M30" s="15"/>
      <c r="N30" s="17"/>
      <c r="O30" s="17"/>
      <c r="P30" s="17"/>
    </row>
    <row r="31" spans="2:16" ht="18" customHeight="1">
      <c r="B31" s="96">
        <v>18</v>
      </c>
      <c r="C31" s="99" t="s">
        <v>47</v>
      </c>
      <c r="D31" s="96" t="s">
        <v>0</v>
      </c>
      <c r="E31" s="100">
        <v>2</v>
      </c>
      <c r="F31" s="30">
        <v>1</v>
      </c>
      <c r="G31" s="19">
        <f>'HP掲載用'!G31</f>
        <v>0</v>
      </c>
      <c r="H31" s="17">
        <f>'HP掲載用'!H31</f>
        <v>0</v>
      </c>
      <c r="I31" s="11">
        <f>'HP掲載用'!I31</f>
        <v>0</v>
      </c>
      <c r="J31" s="11">
        <f>'HP掲載用'!J31</f>
        <v>0</v>
      </c>
      <c r="K31" s="14">
        <f>'HP掲載用'!K31</f>
        <v>0</v>
      </c>
      <c r="L31" s="15"/>
      <c r="M31" s="15"/>
      <c r="N31" s="17"/>
      <c r="O31" s="17"/>
      <c r="P31" s="17"/>
    </row>
    <row r="32" spans="2:16" ht="18" customHeight="1">
      <c r="B32" s="96"/>
      <c r="C32" s="100"/>
      <c r="D32" s="96"/>
      <c r="E32" s="100"/>
      <c r="F32" s="30">
        <v>2</v>
      </c>
      <c r="G32" s="19">
        <f>'HP掲載用'!G32</f>
        <v>0</v>
      </c>
      <c r="H32" s="17">
        <f>'HP掲載用'!H32</f>
        <v>0</v>
      </c>
      <c r="I32" s="11">
        <f>'HP掲載用'!I32</f>
        <v>0</v>
      </c>
      <c r="J32" s="11">
        <f>'HP掲載用'!J32</f>
        <v>0</v>
      </c>
      <c r="K32" s="14">
        <f>'HP掲載用'!K32</f>
        <v>0</v>
      </c>
      <c r="L32" s="15"/>
      <c r="M32" s="15"/>
      <c r="N32" s="17"/>
      <c r="O32" s="17"/>
      <c r="P32" s="17"/>
    </row>
    <row r="33" spans="2:16" ht="36" customHeight="1">
      <c r="B33" s="6">
        <v>19</v>
      </c>
      <c r="C33" s="8" t="s">
        <v>48</v>
      </c>
      <c r="D33" s="6" t="s">
        <v>0</v>
      </c>
      <c r="E33" s="7">
        <v>1</v>
      </c>
      <c r="F33" s="30">
        <v>1</v>
      </c>
      <c r="G33" s="19" t="str">
        <f>'HP掲載用'!G33</f>
        <v>栃木-0174</v>
      </c>
      <c r="H33" s="17">
        <f>'HP掲載用'!H33</f>
        <v>41982</v>
      </c>
      <c r="I33" s="11" t="str">
        <f>'HP掲載用'!I33</f>
        <v>急速充電器</v>
      </c>
      <c r="J33" s="11">
        <f>'HP掲載用'!J33</f>
        <v>1</v>
      </c>
      <c r="K33" s="14" t="str">
        <f>'HP掲載用'!K33</f>
        <v>道の駅「やいた」／矢板市矢板114番地1</v>
      </c>
      <c r="L33" s="15"/>
      <c r="M33" s="15"/>
      <c r="N33" s="17"/>
      <c r="O33" s="17"/>
      <c r="P33" s="17"/>
    </row>
    <row r="34" spans="2:16" ht="36" customHeight="1">
      <c r="B34" s="6">
        <v>20</v>
      </c>
      <c r="C34" s="8" t="s">
        <v>49</v>
      </c>
      <c r="D34" s="6" t="s">
        <v>0</v>
      </c>
      <c r="E34" s="7">
        <v>1</v>
      </c>
      <c r="F34" s="30">
        <v>1</v>
      </c>
      <c r="G34" s="19">
        <f>'HP掲載用'!G34</f>
        <v>0</v>
      </c>
      <c r="H34" s="17">
        <f>'HP掲載用'!H34</f>
        <v>0</v>
      </c>
      <c r="I34" s="11">
        <f>'HP掲載用'!I34</f>
        <v>0</v>
      </c>
      <c r="J34" s="11">
        <f>'HP掲載用'!J34</f>
        <v>0</v>
      </c>
      <c r="K34" s="14">
        <f>'HP掲載用'!K34</f>
        <v>0</v>
      </c>
      <c r="L34" s="15"/>
      <c r="M34" s="15"/>
      <c r="N34" s="17"/>
      <c r="O34" s="17"/>
      <c r="P34" s="17"/>
    </row>
    <row r="35" spans="2:16" ht="18" customHeight="1">
      <c r="B35" s="96">
        <v>21</v>
      </c>
      <c r="C35" s="99" t="s">
        <v>50</v>
      </c>
      <c r="D35" s="96" t="s">
        <v>0</v>
      </c>
      <c r="E35" s="100">
        <v>2</v>
      </c>
      <c r="F35" s="52">
        <v>1</v>
      </c>
      <c r="G35" s="19">
        <f>'HP掲載用'!G35</f>
        <v>0</v>
      </c>
      <c r="H35" s="19">
        <f>'HP掲載用'!H35</f>
        <v>0</v>
      </c>
      <c r="I35" s="19">
        <f>'HP掲載用'!I35</f>
        <v>0</v>
      </c>
      <c r="J35" s="19">
        <f>'HP掲載用'!J35</f>
        <v>0</v>
      </c>
      <c r="K35" s="19">
        <f>'HP掲載用'!K35</f>
        <v>0</v>
      </c>
      <c r="L35" s="15"/>
      <c r="M35" s="15"/>
      <c r="N35" s="17"/>
      <c r="O35" s="17"/>
      <c r="P35" s="17"/>
    </row>
    <row r="36" spans="2:16" ht="18" customHeight="1">
      <c r="B36" s="96"/>
      <c r="C36" s="100"/>
      <c r="D36" s="96"/>
      <c r="E36" s="100"/>
      <c r="F36" s="52">
        <v>2</v>
      </c>
      <c r="G36" s="19">
        <f>'HP掲載用'!G36</f>
        <v>0</v>
      </c>
      <c r="H36" s="19">
        <f>'HP掲載用'!H36</f>
        <v>0</v>
      </c>
      <c r="I36" s="19">
        <f>'HP掲載用'!I36</f>
        <v>0</v>
      </c>
      <c r="J36" s="19">
        <f>'HP掲載用'!J36</f>
        <v>0</v>
      </c>
      <c r="K36" s="19">
        <f>'HP掲載用'!K36</f>
        <v>0</v>
      </c>
      <c r="L36" s="15"/>
      <c r="M36" s="15"/>
      <c r="N36" s="17"/>
      <c r="O36" s="17"/>
      <c r="P36" s="17"/>
    </row>
    <row r="37" spans="2:16" ht="36" customHeight="1">
      <c r="B37" s="52">
        <v>22</v>
      </c>
      <c r="C37" s="51" t="s">
        <v>380</v>
      </c>
      <c r="D37" s="50" t="s">
        <v>0</v>
      </c>
      <c r="E37" s="50">
        <v>1</v>
      </c>
      <c r="F37" s="30">
        <v>1</v>
      </c>
      <c r="G37" s="19">
        <f>'HP掲載用'!G37</f>
        <v>0</v>
      </c>
      <c r="H37" s="19">
        <f>'HP掲載用'!H37</f>
        <v>0</v>
      </c>
      <c r="I37" s="19">
        <f>'HP掲載用'!I37</f>
        <v>0</v>
      </c>
      <c r="J37" s="19">
        <f>'HP掲載用'!J37</f>
        <v>0</v>
      </c>
      <c r="K37" s="19">
        <f>'HP掲載用'!K37</f>
        <v>0</v>
      </c>
      <c r="L37" s="15"/>
      <c r="M37" s="15"/>
      <c r="N37" s="17"/>
      <c r="O37" s="17"/>
      <c r="P37" s="17"/>
    </row>
    <row r="38" spans="2:16" ht="13.5" customHeight="1">
      <c r="B38" s="117">
        <v>23</v>
      </c>
      <c r="C38" s="118" t="s">
        <v>27</v>
      </c>
      <c r="D38" s="117" t="s">
        <v>0</v>
      </c>
      <c r="E38" s="121">
        <v>32</v>
      </c>
      <c r="F38" s="52">
        <v>1</v>
      </c>
      <c r="G38" s="19" t="str">
        <f>'HP掲載用'!G38</f>
        <v>栃木-0004</v>
      </c>
      <c r="H38" s="17">
        <f>'HP掲載用'!H38</f>
        <v>41498</v>
      </c>
      <c r="I38" s="11" t="str">
        <f>'HP掲載用'!I38</f>
        <v>普通充電器</v>
      </c>
      <c r="J38" s="11">
        <f>'HP掲載用'!J38</f>
        <v>1</v>
      </c>
      <c r="K38" s="14" t="str">
        <f>'HP掲載用'!K38</f>
        <v>オートバックス宇都宮南店／宇都宮市宮の内2-1300</v>
      </c>
      <c r="L38" s="15"/>
      <c r="M38" s="15" t="s">
        <v>86</v>
      </c>
      <c r="N38" s="17"/>
      <c r="O38" s="17"/>
      <c r="P38" s="17"/>
    </row>
    <row r="39" spans="2:16" ht="13.5">
      <c r="B39" s="104"/>
      <c r="C39" s="119"/>
      <c r="D39" s="104"/>
      <c r="E39" s="108"/>
      <c r="F39" s="52">
        <v>2</v>
      </c>
      <c r="G39" s="19" t="str">
        <f>'HP掲載用'!G39</f>
        <v>栃木-0006</v>
      </c>
      <c r="H39" s="17">
        <f>'HP掲載用'!H39</f>
        <v>41526</v>
      </c>
      <c r="I39" s="11" t="str">
        <f>'HP掲載用'!I39</f>
        <v>普通充電器</v>
      </c>
      <c r="J39" s="11">
        <f>'HP掲載用'!J39</f>
        <v>1</v>
      </c>
      <c r="K39" s="14" t="str">
        <f>'HP掲載用'!K39</f>
        <v>星野自動車整備工場／矢板市針生333-16</v>
      </c>
      <c r="L39" s="15"/>
      <c r="M39" s="15" t="s">
        <v>89</v>
      </c>
      <c r="N39" s="17"/>
      <c r="O39" s="17"/>
      <c r="P39" s="17"/>
    </row>
    <row r="40" spans="2:16" ht="13.5">
      <c r="B40" s="104"/>
      <c r="C40" s="119"/>
      <c r="D40" s="104"/>
      <c r="E40" s="108"/>
      <c r="F40" s="52">
        <v>3</v>
      </c>
      <c r="G40" s="19" t="str">
        <f>'HP掲載用'!G40</f>
        <v>栃木-0015</v>
      </c>
      <c r="H40" s="17">
        <f>'HP掲載用'!H40</f>
        <v>41569</v>
      </c>
      <c r="I40" s="11" t="str">
        <f>'HP掲載用'!I40</f>
        <v>急速充電器</v>
      </c>
      <c r="J40" s="11">
        <f>'HP掲載用'!J40</f>
        <v>1</v>
      </c>
      <c r="K40" s="14" t="str">
        <f>'HP掲載用'!K40</f>
        <v>タイヤ館矢板／矢板市中直沢376-7</v>
      </c>
      <c r="L40" s="15"/>
      <c r="M40" s="15"/>
      <c r="N40" s="17"/>
      <c r="O40" s="17"/>
      <c r="P40" s="17"/>
    </row>
    <row r="41" spans="2:16" ht="13.5">
      <c r="B41" s="104"/>
      <c r="C41" s="119"/>
      <c r="D41" s="104"/>
      <c r="E41" s="108"/>
      <c r="F41" s="52">
        <v>4</v>
      </c>
      <c r="G41" s="19" t="str">
        <f>'HP掲載用'!G41</f>
        <v>栃木-0044</v>
      </c>
      <c r="H41" s="17">
        <f>'HP掲載用'!H41</f>
        <v>41645</v>
      </c>
      <c r="I41" s="11" t="str">
        <f>'HP掲載用'!I41</f>
        <v>普通充電器</v>
      </c>
      <c r="J41" s="11">
        <f>'HP掲載用'!J41</f>
        <v>1</v>
      </c>
      <c r="K41" s="14" t="str">
        <f>'HP掲載用'!K41</f>
        <v>カーリサイクルホソノ駐車場／小山市大字中久喜1519-5</v>
      </c>
      <c r="L41" s="15"/>
      <c r="M41" s="15"/>
      <c r="N41" s="17"/>
      <c r="O41" s="17"/>
      <c r="P41" s="17"/>
    </row>
    <row r="42" spans="2:16" ht="13.5">
      <c r="B42" s="104"/>
      <c r="C42" s="119"/>
      <c r="D42" s="104"/>
      <c r="E42" s="108"/>
      <c r="F42" s="52">
        <v>5</v>
      </c>
      <c r="G42" s="19" t="e">
        <f>HP掲載用!#REF!</f>
        <v>#REF!</v>
      </c>
      <c r="H42" s="17" t="e">
        <f>HP掲載用!#REF!</f>
        <v>#REF!</v>
      </c>
      <c r="I42" s="11" t="e">
        <f>HP掲載用!#REF!</f>
        <v>#REF!</v>
      </c>
      <c r="J42" s="11" t="e">
        <f>HP掲載用!#REF!</f>
        <v>#REF!</v>
      </c>
      <c r="K42" s="14" t="e">
        <f>HP掲載用!#REF!</f>
        <v>#REF!</v>
      </c>
      <c r="L42" s="15"/>
      <c r="M42" s="15"/>
      <c r="N42" s="17"/>
      <c r="O42" s="17"/>
      <c r="P42" s="17"/>
    </row>
    <row r="43" spans="2:16" ht="13.5">
      <c r="B43" s="104"/>
      <c r="C43" s="119"/>
      <c r="D43" s="104"/>
      <c r="E43" s="108"/>
      <c r="F43" s="52">
        <v>6</v>
      </c>
      <c r="G43" s="19" t="str">
        <f>'HP掲載用'!G347</f>
        <v>栃木-0079</v>
      </c>
      <c r="H43" s="17">
        <f>'HP掲載用'!H347</f>
        <v>41690</v>
      </c>
      <c r="I43" s="11" t="str">
        <f>'HP掲載用'!I347</f>
        <v>急速充電器</v>
      </c>
      <c r="J43" s="11">
        <f>'HP掲載用'!J347</f>
        <v>1</v>
      </c>
      <c r="K43" s="14" t="str">
        <f>'HP掲載用'!K347</f>
        <v>佐野プレミアム・アウトレット／佐野市越名町2058</v>
      </c>
      <c r="L43" s="15"/>
      <c r="M43" s="15"/>
      <c r="N43" s="17"/>
      <c r="O43" s="17"/>
      <c r="P43" s="17"/>
    </row>
    <row r="44" spans="2:16" ht="13.5">
      <c r="B44" s="104"/>
      <c r="C44" s="119"/>
      <c r="D44" s="104"/>
      <c r="E44" s="108"/>
      <c r="F44" s="52">
        <v>7</v>
      </c>
      <c r="G44" s="19" t="str">
        <f>'HP掲載用'!G43</f>
        <v>栃木-0093</v>
      </c>
      <c r="H44" s="17">
        <f>'HP掲載用'!H43</f>
        <v>41775</v>
      </c>
      <c r="I44" s="11" t="str">
        <f>'HP掲載用'!I43</f>
        <v>急速充電器</v>
      </c>
      <c r="J44" s="11">
        <f>'HP掲載用'!J43</f>
        <v>1</v>
      </c>
      <c r="K44" s="14" t="str">
        <f>'HP掲載用'!K43</f>
        <v>ファミリーマート宇都宮中岡本店／宇都宮市中岡本町473番地5</v>
      </c>
      <c r="L44" s="15"/>
      <c r="M44" s="15"/>
      <c r="N44" s="17"/>
      <c r="O44" s="17"/>
      <c r="P44" s="17"/>
    </row>
    <row r="45" spans="2:16" ht="13.5">
      <c r="B45" s="104"/>
      <c r="C45" s="119"/>
      <c r="D45" s="104"/>
      <c r="E45" s="108"/>
      <c r="F45" s="52">
        <v>8</v>
      </c>
      <c r="G45" s="19" t="str">
        <f>'HP掲載用'!G44</f>
        <v>栃木-0098</v>
      </c>
      <c r="H45" s="17">
        <f>'HP掲載用'!H44</f>
        <v>41775</v>
      </c>
      <c r="I45" s="11" t="str">
        <f>'HP掲載用'!I44</f>
        <v>急速充電器</v>
      </c>
      <c r="J45" s="11">
        <f>'HP掲載用'!J44</f>
        <v>1</v>
      </c>
      <c r="K45" s="14" t="str">
        <f>'HP掲載用'!K44</f>
        <v>ファミリーマート那須塩原黒磯バイパス店／那須塩原市黒磯28-16</v>
      </c>
      <c r="L45" s="15"/>
      <c r="M45" s="15"/>
      <c r="N45" s="17"/>
      <c r="O45" s="17"/>
      <c r="P45" s="17"/>
    </row>
    <row r="46" spans="2:16" ht="13.5">
      <c r="B46" s="104"/>
      <c r="C46" s="119"/>
      <c r="D46" s="104"/>
      <c r="E46" s="108"/>
      <c r="F46" s="52">
        <v>9</v>
      </c>
      <c r="G46" s="19" t="str">
        <f>'HP掲載用'!G45</f>
        <v>栃木-0101</v>
      </c>
      <c r="H46" s="17">
        <f>'HP掲載用'!H45</f>
        <v>41775</v>
      </c>
      <c r="I46" s="11" t="str">
        <f>'HP掲載用'!I45</f>
        <v>急速充電器</v>
      </c>
      <c r="J46" s="11">
        <f>'HP掲載用'!J45</f>
        <v>1</v>
      </c>
      <c r="K46" s="14" t="str">
        <f>'HP掲載用'!K45</f>
        <v>ファミリーマート那須塩原市二区町店／那須塩原市二区町492-3</v>
      </c>
      <c r="L46" s="15"/>
      <c r="M46" s="15"/>
      <c r="N46" s="17"/>
      <c r="O46" s="17"/>
      <c r="P46" s="17"/>
    </row>
    <row r="47" spans="2:16" ht="13.5">
      <c r="B47" s="104"/>
      <c r="C47" s="119"/>
      <c r="D47" s="104"/>
      <c r="E47" s="108"/>
      <c r="F47" s="52">
        <v>10</v>
      </c>
      <c r="G47" s="19" t="str">
        <f>'HP掲載用'!G46</f>
        <v>栃木-0111</v>
      </c>
      <c r="H47" s="17">
        <f>'HP掲載用'!H46</f>
        <v>41775</v>
      </c>
      <c r="I47" s="11" t="str">
        <f>'HP掲載用'!I46</f>
        <v>急速充電器</v>
      </c>
      <c r="J47" s="11">
        <f>'HP掲載用'!J46</f>
        <v>1</v>
      </c>
      <c r="K47" s="14" t="str">
        <f>'HP掲載用'!K46</f>
        <v>ファミリーマート矢板中央店／矢板市中157番地1</v>
      </c>
      <c r="L47" s="15"/>
      <c r="M47" s="15"/>
      <c r="N47" s="17"/>
      <c r="O47" s="17"/>
      <c r="P47" s="17"/>
    </row>
    <row r="48" spans="2:16" ht="13.5">
      <c r="B48" s="104"/>
      <c r="C48" s="119"/>
      <c r="D48" s="104"/>
      <c r="E48" s="108"/>
      <c r="F48" s="52">
        <v>11</v>
      </c>
      <c r="G48" s="19" t="str">
        <f>'HP掲載用'!G47</f>
        <v>栃木-0114</v>
      </c>
      <c r="H48" s="17">
        <f>'HP掲載用'!H47</f>
        <v>41775</v>
      </c>
      <c r="I48" s="11" t="str">
        <f>'HP掲載用'!I47</f>
        <v>急速充電器</v>
      </c>
      <c r="J48" s="11">
        <f>'HP掲載用'!J47</f>
        <v>1</v>
      </c>
      <c r="K48" s="14" t="str">
        <f>'HP掲載用'!K47</f>
        <v>ファミリーマート大田原野崎店／大田原市下石上2111番地7</v>
      </c>
      <c r="L48" s="15"/>
      <c r="M48" s="15"/>
      <c r="N48" s="17"/>
      <c r="O48" s="17"/>
      <c r="P48" s="17"/>
    </row>
    <row r="49" spans="2:16" ht="13.5">
      <c r="B49" s="104"/>
      <c r="C49" s="119"/>
      <c r="D49" s="104"/>
      <c r="E49" s="108"/>
      <c r="F49" s="52">
        <v>12</v>
      </c>
      <c r="G49" s="19" t="str">
        <f>'HP掲載用'!G48</f>
        <v>栃木-0118</v>
      </c>
      <c r="H49" s="17">
        <f>'HP掲載用'!H48</f>
        <v>41775</v>
      </c>
      <c r="I49" s="11" t="str">
        <f>'HP掲載用'!I48</f>
        <v>急速充電器</v>
      </c>
      <c r="J49" s="11">
        <f>'HP掲載用'!J48</f>
        <v>1</v>
      </c>
      <c r="K49" s="14" t="str">
        <f>'HP掲載用'!K48</f>
        <v>ファミリーマート国分寺川中子店／下野市川中子3329-492</v>
      </c>
      <c r="L49" s="15"/>
      <c r="M49" s="15"/>
      <c r="N49" s="17"/>
      <c r="O49" s="17"/>
      <c r="P49" s="17"/>
    </row>
    <row r="50" spans="2:16" ht="13.5">
      <c r="B50" s="104"/>
      <c r="C50" s="119"/>
      <c r="D50" s="104"/>
      <c r="E50" s="108"/>
      <c r="F50" s="52">
        <v>13</v>
      </c>
      <c r="G50" s="19" t="str">
        <f>'HP掲載用'!G49</f>
        <v>栃木-0129</v>
      </c>
      <c r="H50" s="17">
        <f>'HP掲載用'!H49</f>
        <v>41775</v>
      </c>
      <c r="I50" s="11" t="str">
        <f>'HP掲載用'!I49</f>
        <v>急速充電器</v>
      </c>
      <c r="J50" s="11">
        <f>'HP掲載用'!J49</f>
        <v>1</v>
      </c>
      <c r="K50" s="14" t="str">
        <f>'HP掲載用'!K49</f>
        <v>ファミリーマート小山南乙女店／小山市南乙女２丁目１番地2</v>
      </c>
      <c r="L50" s="15"/>
      <c r="M50" s="15"/>
      <c r="N50" s="17"/>
      <c r="O50" s="17"/>
      <c r="P50" s="17"/>
    </row>
    <row r="51" spans="2:16" ht="13.5">
      <c r="B51" s="104"/>
      <c r="C51" s="119"/>
      <c r="D51" s="104"/>
      <c r="E51" s="108"/>
      <c r="F51" s="52">
        <v>14</v>
      </c>
      <c r="G51" s="19" t="str">
        <f>'HP掲載用'!G50</f>
        <v>栃木-0148</v>
      </c>
      <c r="H51" s="17">
        <f>'HP掲載用'!H50</f>
        <v>41849</v>
      </c>
      <c r="I51" s="11" t="str">
        <f>'HP掲載用'!I50</f>
        <v>急速充電器</v>
      </c>
      <c r="J51" s="11">
        <f>'HP掲載用'!J50</f>
        <v>1</v>
      </c>
      <c r="K51" s="14" t="str">
        <f>'HP掲載用'!K50</f>
        <v>カインズホーム宇都宮平出店／宇都宮市平出町字上野3711番地</v>
      </c>
      <c r="L51" s="15"/>
      <c r="M51" s="15"/>
      <c r="N51" s="17"/>
      <c r="O51" s="17"/>
      <c r="P51" s="17"/>
    </row>
    <row r="52" spans="2:16" ht="13.5">
      <c r="B52" s="104"/>
      <c r="C52" s="119"/>
      <c r="D52" s="104"/>
      <c r="E52" s="108"/>
      <c r="F52" s="52">
        <v>15</v>
      </c>
      <c r="G52" s="19" t="str">
        <f>'HP掲載用'!G51</f>
        <v>栃木-0149</v>
      </c>
      <c r="H52" s="17">
        <f>'HP掲載用'!H51</f>
        <v>41855</v>
      </c>
      <c r="I52" s="11" t="str">
        <f>'HP掲載用'!I51</f>
        <v>普通充電器</v>
      </c>
      <c r="J52" s="11">
        <f>'HP掲載用'!J51</f>
        <v>1</v>
      </c>
      <c r="K52" s="14" t="str">
        <f>'HP掲載用'!K51</f>
        <v>スーパーオートバックス宇都宮／宇都宮市城東2-25-16</v>
      </c>
      <c r="L52" s="15"/>
      <c r="M52" s="15"/>
      <c r="N52" s="17"/>
      <c r="O52" s="17"/>
      <c r="P52" s="17"/>
    </row>
    <row r="53" spans="2:16" ht="13.5">
      <c r="B53" s="104"/>
      <c r="C53" s="119"/>
      <c r="D53" s="104"/>
      <c r="E53" s="108"/>
      <c r="F53" s="52">
        <v>16</v>
      </c>
      <c r="G53" s="19" t="str">
        <f>'HP掲載用'!G52</f>
        <v>栃木-0170</v>
      </c>
      <c r="H53" s="17">
        <f>'HP掲載用'!H52</f>
        <v>41942</v>
      </c>
      <c r="I53" s="11" t="str">
        <f>'HP掲載用'!I52</f>
        <v>普通充電器</v>
      </c>
      <c r="J53" s="11">
        <f>'HP掲載用'!J52</f>
        <v>1</v>
      </c>
      <c r="K53" s="14" t="str">
        <f>'HP掲載用'!K52</f>
        <v>小山おいしい広場／小山市萩島沖字45-1</v>
      </c>
      <c r="L53" s="15"/>
      <c r="M53" s="15"/>
      <c r="N53" s="17"/>
      <c r="O53" s="17"/>
      <c r="P53" s="17"/>
    </row>
    <row r="54" spans="2:16" ht="13.5">
      <c r="B54" s="104"/>
      <c r="C54" s="119"/>
      <c r="D54" s="104"/>
      <c r="E54" s="108"/>
      <c r="F54" s="52">
        <v>17</v>
      </c>
      <c r="G54" s="19" t="str">
        <f>'HP掲載用'!G53</f>
        <v>栃木-0170</v>
      </c>
      <c r="H54" s="17">
        <f>'HP掲載用'!H53</f>
        <v>41942</v>
      </c>
      <c r="I54" s="11" t="str">
        <f>'HP掲載用'!I53</f>
        <v>普通充電器</v>
      </c>
      <c r="J54" s="11">
        <f>'HP掲載用'!J53</f>
        <v>1</v>
      </c>
      <c r="K54" s="14" t="str">
        <f>'HP掲載用'!K53</f>
        <v>小山おいしい広場／小山市萩島沖字45-1</v>
      </c>
      <c r="L54" s="15"/>
      <c r="M54" s="15"/>
      <c r="N54" s="17"/>
      <c r="O54" s="17"/>
      <c r="P54" s="17"/>
    </row>
    <row r="55" spans="2:16" ht="13.5">
      <c r="B55" s="104"/>
      <c r="C55" s="119"/>
      <c r="D55" s="104"/>
      <c r="E55" s="108"/>
      <c r="F55" s="52">
        <v>18</v>
      </c>
      <c r="G55" s="19">
        <f>'HP掲載用'!G54</f>
        <v>0</v>
      </c>
      <c r="H55" s="17">
        <f>'HP掲載用'!H54</f>
        <v>0</v>
      </c>
      <c r="I55" s="11">
        <f>'HP掲載用'!I54</f>
        <v>0</v>
      </c>
      <c r="J55" s="11">
        <f>'HP掲載用'!J54</f>
        <v>0</v>
      </c>
      <c r="K55" s="14">
        <f>'HP掲載用'!K54</f>
        <v>0</v>
      </c>
      <c r="L55" s="15"/>
      <c r="M55" s="15"/>
      <c r="N55" s="17"/>
      <c r="O55" s="17"/>
      <c r="P55" s="17"/>
    </row>
    <row r="56" spans="2:16" ht="13.5">
      <c r="B56" s="104"/>
      <c r="C56" s="119"/>
      <c r="D56" s="104"/>
      <c r="E56" s="108"/>
      <c r="F56" s="52">
        <v>19</v>
      </c>
      <c r="G56" s="65">
        <f>'HP掲載用'!G55</f>
        <v>0</v>
      </c>
      <c r="H56" s="17">
        <f>'HP掲載用'!H55</f>
        <v>0</v>
      </c>
      <c r="I56" s="11">
        <f>'HP掲載用'!I55</f>
        <v>0</v>
      </c>
      <c r="J56" s="11">
        <f>'HP掲載用'!J55</f>
        <v>0</v>
      </c>
      <c r="K56" s="14">
        <f>'HP掲載用'!K55</f>
        <v>0</v>
      </c>
      <c r="L56" s="15"/>
      <c r="M56" s="15"/>
      <c r="N56" s="17"/>
      <c r="O56" s="17"/>
      <c r="P56" s="17"/>
    </row>
    <row r="57" spans="2:16" ht="13.5">
      <c r="B57" s="104"/>
      <c r="C57" s="119"/>
      <c r="D57" s="104"/>
      <c r="E57" s="108"/>
      <c r="F57" s="52">
        <v>20</v>
      </c>
      <c r="G57" s="64"/>
      <c r="H57" s="17">
        <f>'HP掲載用'!H56</f>
        <v>0</v>
      </c>
      <c r="I57" s="11">
        <f>'HP掲載用'!I56</f>
        <v>0</v>
      </c>
      <c r="J57" s="11">
        <f>'HP掲載用'!J56</f>
        <v>0</v>
      </c>
      <c r="K57" s="14">
        <f>'HP掲載用'!K56</f>
        <v>0</v>
      </c>
      <c r="L57" s="15"/>
      <c r="M57" s="15"/>
      <c r="N57" s="17"/>
      <c r="O57" s="17"/>
      <c r="P57" s="17"/>
    </row>
    <row r="58" spans="2:16" ht="13.5">
      <c r="B58" s="104"/>
      <c r="C58" s="119"/>
      <c r="D58" s="104"/>
      <c r="E58" s="108"/>
      <c r="F58" s="52">
        <v>21</v>
      </c>
      <c r="G58" s="19">
        <f>'HP掲載用'!G57</f>
        <v>0</v>
      </c>
      <c r="H58" s="17">
        <f>'HP掲載用'!H57</f>
        <v>0</v>
      </c>
      <c r="I58" s="52">
        <f>'HP掲載用'!I57</f>
        <v>0</v>
      </c>
      <c r="J58" s="52">
        <f>'HP掲載用'!J57</f>
        <v>0</v>
      </c>
      <c r="K58" s="14">
        <f>'HP掲載用'!K57</f>
        <v>0</v>
      </c>
      <c r="L58" s="15"/>
      <c r="M58" s="15"/>
      <c r="N58" s="17"/>
      <c r="O58" s="17"/>
      <c r="P58" s="17"/>
    </row>
    <row r="59" spans="2:16" ht="13.5">
      <c r="B59" s="104"/>
      <c r="C59" s="119"/>
      <c r="D59" s="104"/>
      <c r="E59" s="108"/>
      <c r="F59" s="52">
        <v>22</v>
      </c>
      <c r="G59" s="19">
        <f>'HP掲載用'!G58</f>
        <v>0</v>
      </c>
      <c r="H59" s="17">
        <f>'HP掲載用'!H58</f>
        <v>0</v>
      </c>
      <c r="I59" s="52">
        <f>'HP掲載用'!I58</f>
        <v>0</v>
      </c>
      <c r="J59" s="52">
        <f>'HP掲載用'!J58</f>
        <v>0</v>
      </c>
      <c r="K59" s="14">
        <f>'HP掲載用'!K58</f>
        <v>0</v>
      </c>
      <c r="L59" s="15"/>
      <c r="M59" s="15"/>
      <c r="N59" s="17"/>
      <c r="O59" s="17"/>
      <c r="P59" s="17"/>
    </row>
    <row r="60" spans="2:16" ht="13.5">
      <c r="B60" s="104"/>
      <c r="C60" s="119"/>
      <c r="D60" s="104"/>
      <c r="E60" s="108"/>
      <c r="F60" s="52">
        <v>23</v>
      </c>
      <c r="G60" s="19">
        <f>'HP掲載用'!G59</f>
        <v>0</v>
      </c>
      <c r="H60" s="17">
        <f>'HP掲載用'!H59</f>
        <v>0</v>
      </c>
      <c r="I60" s="52">
        <f>'HP掲載用'!I59</f>
        <v>0</v>
      </c>
      <c r="J60" s="52">
        <f>'HP掲載用'!J59</f>
        <v>0</v>
      </c>
      <c r="K60" s="14">
        <f>'HP掲載用'!K59</f>
        <v>0</v>
      </c>
      <c r="L60" s="15"/>
      <c r="M60" s="15"/>
      <c r="N60" s="17"/>
      <c r="O60" s="17"/>
      <c r="P60" s="17"/>
    </row>
    <row r="61" spans="2:16" ht="13.5">
      <c r="B61" s="104"/>
      <c r="C61" s="119"/>
      <c r="D61" s="104"/>
      <c r="E61" s="108"/>
      <c r="F61" s="52">
        <v>24</v>
      </c>
      <c r="G61" s="19">
        <f>'HP掲載用'!G60</f>
        <v>0</v>
      </c>
      <c r="H61" s="17">
        <f>'HP掲載用'!H60</f>
        <v>0</v>
      </c>
      <c r="I61" s="52">
        <f>'HP掲載用'!I60</f>
        <v>0</v>
      </c>
      <c r="J61" s="52">
        <f>'HP掲載用'!J60</f>
        <v>0</v>
      </c>
      <c r="K61" s="14">
        <f>'HP掲載用'!K60</f>
        <v>0</v>
      </c>
      <c r="L61" s="15"/>
      <c r="M61" s="15"/>
      <c r="N61" s="17"/>
      <c r="O61" s="17"/>
      <c r="P61" s="17"/>
    </row>
    <row r="62" spans="2:16" ht="13.5">
      <c r="B62" s="104"/>
      <c r="C62" s="119"/>
      <c r="D62" s="104"/>
      <c r="E62" s="108"/>
      <c r="F62" s="52">
        <v>25</v>
      </c>
      <c r="G62" s="19">
        <f>'HP掲載用'!G61</f>
        <v>0</v>
      </c>
      <c r="H62" s="17">
        <f>'HP掲載用'!H61</f>
        <v>0</v>
      </c>
      <c r="I62" s="52">
        <f>'HP掲載用'!I61</f>
        <v>0</v>
      </c>
      <c r="J62" s="52">
        <f>'HP掲載用'!J61</f>
        <v>0</v>
      </c>
      <c r="K62" s="14">
        <f>'HP掲載用'!K61</f>
        <v>0</v>
      </c>
      <c r="L62" s="15"/>
      <c r="M62" s="15"/>
      <c r="N62" s="17"/>
      <c r="O62" s="17"/>
      <c r="P62" s="17"/>
    </row>
    <row r="63" spans="2:16" ht="13.5">
      <c r="B63" s="104"/>
      <c r="C63" s="119"/>
      <c r="D63" s="104"/>
      <c r="E63" s="108"/>
      <c r="F63" s="52">
        <v>26</v>
      </c>
      <c r="G63" s="19">
        <f>'HP掲載用'!G62</f>
        <v>0</v>
      </c>
      <c r="H63" s="17">
        <f>'HP掲載用'!H62</f>
        <v>0</v>
      </c>
      <c r="I63" s="52">
        <f>'HP掲載用'!I62</f>
        <v>0</v>
      </c>
      <c r="J63" s="52">
        <f>'HP掲載用'!J62</f>
        <v>0</v>
      </c>
      <c r="K63" s="14">
        <f>'HP掲載用'!K62</f>
        <v>0</v>
      </c>
      <c r="L63" s="15"/>
      <c r="M63" s="15"/>
      <c r="N63" s="17"/>
      <c r="O63" s="17"/>
      <c r="P63" s="17"/>
    </row>
    <row r="64" spans="2:16" ht="13.5">
      <c r="B64" s="104"/>
      <c r="C64" s="119"/>
      <c r="D64" s="104"/>
      <c r="E64" s="108"/>
      <c r="F64" s="52">
        <v>27</v>
      </c>
      <c r="G64" s="19">
        <f>'HP掲載用'!G64</f>
        <v>0</v>
      </c>
      <c r="H64" s="17">
        <f>'HP掲載用'!H64</f>
        <v>0</v>
      </c>
      <c r="I64" s="52">
        <f>'HP掲載用'!I64</f>
        <v>0</v>
      </c>
      <c r="J64" s="52">
        <f>'HP掲載用'!J64</f>
        <v>0</v>
      </c>
      <c r="K64" s="14">
        <f>'HP掲載用'!K64</f>
        <v>0</v>
      </c>
      <c r="L64" s="15"/>
      <c r="M64" s="15"/>
      <c r="N64" s="17"/>
      <c r="O64" s="17"/>
      <c r="P64" s="17"/>
    </row>
    <row r="65" spans="2:16" ht="13.5">
      <c r="B65" s="104"/>
      <c r="C65" s="119"/>
      <c r="D65" s="104"/>
      <c r="E65" s="108"/>
      <c r="F65" s="52">
        <v>28</v>
      </c>
      <c r="G65" s="19">
        <f>'HP掲載用'!G65</f>
        <v>0</v>
      </c>
      <c r="H65" s="17">
        <f>'HP掲載用'!H65</f>
        <v>0</v>
      </c>
      <c r="I65" s="52">
        <f>'HP掲載用'!I65</f>
        <v>0</v>
      </c>
      <c r="J65" s="52">
        <f>'HP掲載用'!J65</f>
        <v>0</v>
      </c>
      <c r="K65" s="14">
        <f>'HP掲載用'!K65</f>
        <v>0</v>
      </c>
      <c r="L65" s="15"/>
      <c r="M65" s="15"/>
      <c r="N65" s="17"/>
      <c r="O65" s="17"/>
      <c r="P65" s="17"/>
    </row>
    <row r="66" spans="2:16" ht="13.5">
      <c r="B66" s="104"/>
      <c r="C66" s="119"/>
      <c r="D66" s="104"/>
      <c r="E66" s="108"/>
      <c r="F66" s="52">
        <v>29</v>
      </c>
      <c r="G66" s="19">
        <f>'HP掲載用'!G66</f>
        <v>0</v>
      </c>
      <c r="H66" s="17">
        <f>'HP掲載用'!H66</f>
        <v>0</v>
      </c>
      <c r="I66" s="52">
        <f>'HP掲載用'!I66</f>
        <v>0</v>
      </c>
      <c r="J66" s="52">
        <f>'HP掲載用'!J66</f>
        <v>0</v>
      </c>
      <c r="K66" s="14">
        <f>'HP掲載用'!K66</f>
        <v>0</v>
      </c>
      <c r="L66" s="15"/>
      <c r="M66" s="15"/>
      <c r="N66" s="17"/>
      <c r="O66" s="17"/>
      <c r="P66" s="17"/>
    </row>
    <row r="67" spans="2:16" ht="13.5">
      <c r="B67" s="104"/>
      <c r="C67" s="119"/>
      <c r="D67" s="104"/>
      <c r="E67" s="108"/>
      <c r="F67" s="52">
        <v>30</v>
      </c>
      <c r="G67" s="19">
        <f>'HP掲載用'!G67</f>
        <v>0</v>
      </c>
      <c r="H67" s="17">
        <f>'HP掲載用'!H67</f>
        <v>0</v>
      </c>
      <c r="I67" s="52">
        <f>'HP掲載用'!I67</f>
        <v>0</v>
      </c>
      <c r="J67" s="52">
        <f>'HP掲載用'!J67</f>
        <v>0</v>
      </c>
      <c r="K67" s="14">
        <f>'HP掲載用'!K67</f>
        <v>0</v>
      </c>
      <c r="L67" s="15"/>
      <c r="M67" s="15"/>
      <c r="N67" s="17"/>
      <c r="O67" s="17"/>
      <c r="P67" s="17"/>
    </row>
    <row r="68" spans="2:16" ht="13.5">
      <c r="B68" s="104"/>
      <c r="C68" s="119"/>
      <c r="D68" s="104"/>
      <c r="E68" s="108"/>
      <c r="F68" s="52">
        <v>31</v>
      </c>
      <c r="G68" s="19">
        <f>'HP掲載用'!G68</f>
        <v>0</v>
      </c>
      <c r="H68" s="17">
        <f>'HP掲載用'!H68</f>
        <v>0</v>
      </c>
      <c r="I68" s="52">
        <f>'HP掲載用'!I68</f>
        <v>0</v>
      </c>
      <c r="J68" s="52">
        <f>'HP掲載用'!J68</f>
        <v>0</v>
      </c>
      <c r="K68" s="14">
        <f>'HP掲載用'!K68</f>
        <v>0</v>
      </c>
      <c r="L68" s="15"/>
      <c r="M68" s="15"/>
      <c r="N68" s="17"/>
      <c r="O68" s="17"/>
      <c r="P68" s="17"/>
    </row>
    <row r="69" spans="2:16" ht="13.5">
      <c r="B69" s="105"/>
      <c r="C69" s="120"/>
      <c r="D69" s="105"/>
      <c r="E69" s="109"/>
      <c r="F69" s="52">
        <v>32</v>
      </c>
      <c r="G69" s="19">
        <f>'HP掲載用'!G69</f>
        <v>0</v>
      </c>
      <c r="H69" s="17">
        <f>'HP掲載用'!H69</f>
        <v>0</v>
      </c>
      <c r="I69" s="52">
        <f>'HP掲載用'!I69</f>
        <v>0</v>
      </c>
      <c r="J69" s="52">
        <f>'HP掲載用'!J69</f>
        <v>0</v>
      </c>
      <c r="K69" s="14">
        <f>'HP掲載用'!K69</f>
        <v>0</v>
      </c>
      <c r="L69" s="15"/>
      <c r="M69" s="15"/>
      <c r="N69" s="17"/>
      <c r="O69" s="17"/>
      <c r="P69" s="17"/>
    </row>
    <row r="70" spans="2:16" ht="13.5" customHeight="1">
      <c r="B70" s="96">
        <v>24</v>
      </c>
      <c r="C70" s="99" t="s">
        <v>26</v>
      </c>
      <c r="D70" s="96" t="s">
        <v>0</v>
      </c>
      <c r="E70" s="100">
        <v>23</v>
      </c>
      <c r="F70" s="30">
        <v>1</v>
      </c>
      <c r="G70" s="19" t="str">
        <f>'HP掲載用'!G70</f>
        <v>栃木-0091</v>
      </c>
      <c r="H70" s="17">
        <f>'HP掲載用'!H70</f>
        <v>41775</v>
      </c>
      <c r="I70" s="52" t="str">
        <f>'HP掲載用'!I70</f>
        <v>急速充電器</v>
      </c>
      <c r="J70" s="52">
        <f>'HP掲載用'!J70</f>
        <v>1</v>
      </c>
      <c r="K70" s="14" t="str">
        <f>'HP掲載用'!K70</f>
        <v>ファミリーマート宇都宮下金井町店／宇都宮市下金井町516番地7</v>
      </c>
      <c r="L70" s="15"/>
      <c r="M70" s="15" t="s">
        <v>80</v>
      </c>
      <c r="N70" s="17"/>
      <c r="O70" s="17"/>
      <c r="P70" s="17"/>
    </row>
    <row r="71" spans="2:16" ht="13.5">
      <c r="B71" s="96"/>
      <c r="C71" s="99"/>
      <c r="D71" s="96"/>
      <c r="E71" s="100"/>
      <c r="F71" s="30">
        <v>2</v>
      </c>
      <c r="G71" s="19" t="e">
        <f>HP掲載用!#REF!</f>
        <v>#REF!</v>
      </c>
      <c r="H71" s="17" t="e">
        <f>HP掲載用!#REF!</f>
        <v>#REF!</v>
      </c>
      <c r="I71" s="52" t="e">
        <f>HP掲載用!#REF!</f>
        <v>#REF!</v>
      </c>
      <c r="J71" s="52" t="e">
        <f>HP掲載用!#REF!</f>
        <v>#REF!</v>
      </c>
      <c r="K71" s="14" t="e">
        <f>HP掲載用!#REF!</f>
        <v>#REF!</v>
      </c>
      <c r="L71" s="15"/>
      <c r="M71" s="15" t="s">
        <v>92</v>
      </c>
      <c r="N71" s="17"/>
      <c r="O71" s="17"/>
      <c r="P71" s="17"/>
    </row>
    <row r="72" spans="2:16" ht="13.5">
      <c r="B72" s="96"/>
      <c r="C72" s="99"/>
      <c r="D72" s="96"/>
      <c r="E72" s="100"/>
      <c r="F72" s="30">
        <v>3</v>
      </c>
      <c r="G72" s="19" t="str">
        <f>'HP掲載用'!G71</f>
        <v>栃木-0092</v>
      </c>
      <c r="H72" s="17">
        <f>'HP掲載用'!H71</f>
        <v>41775</v>
      </c>
      <c r="I72" s="52" t="str">
        <f>'HP掲載用'!I71</f>
        <v>急速充電器</v>
      </c>
      <c r="J72" s="52">
        <f>'HP掲載用'!J71</f>
        <v>1</v>
      </c>
      <c r="K72" s="14" t="str">
        <f>'HP掲載用'!K71</f>
        <v>ファミリーマート宇都宮徳次郎店／宇都宮市新里町丙字熊野堂714-2</v>
      </c>
      <c r="L72" s="15"/>
      <c r="M72" s="15" t="s">
        <v>99</v>
      </c>
      <c r="N72" s="17"/>
      <c r="O72" s="17"/>
      <c r="P72" s="17"/>
    </row>
    <row r="73" spans="2:16" ht="13.5">
      <c r="B73" s="96"/>
      <c r="C73" s="99"/>
      <c r="D73" s="96"/>
      <c r="E73" s="100"/>
      <c r="F73" s="30">
        <v>4</v>
      </c>
      <c r="G73" s="19" t="str">
        <f>'HP掲載用'!G72</f>
        <v>栃木-0094</v>
      </c>
      <c r="H73" s="17">
        <f>'HP掲載用'!H72</f>
        <v>41775</v>
      </c>
      <c r="I73" s="52" t="str">
        <f>'HP掲載用'!I72</f>
        <v>急速充電器</v>
      </c>
      <c r="J73" s="52">
        <f>'HP掲載用'!J72</f>
        <v>1</v>
      </c>
      <c r="K73" s="14" t="str">
        <f>'HP掲載用'!K72</f>
        <v>ファミリーマート宇都宮田野町店／宇都宮市田野町160番地6</v>
      </c>
      <c r="L73" s="15"/>
      <c r="M73" s="15" t="s">
        <v>99</v>
      </c>
      <c r="N73" s="17"/>
      <c r="O73" s="17"/>
      <c r="P73" s="17"/>
    </row>
    <row r="74" spans="2:16" ht="13.5">
      <c r="B74" s="96"/>
      <c r="C74" s="99"/>
      <c r="D74" s="96"/>
      <c r="E74" s="100"/>
      <c r="F74" s="30">
        <v>5</v>
      </c>
      <c r="G74" s="19" t="str">
        <f>'HP掲載用'!G73</f>
        <v>栃木-0109</v>
      </c>
      <c r="H74" s="17">
        <f>'HP掲載用'!H73</f>
        <v>41775</v>
      </c>
      <c r="I74" s="52" t="str">
        <f>'HP掲載用'!I73</f>
        <v>急速充電器</v>
      </c>
      <c r="J74" s="52">
        <f>'HP掲載用'!J73</f>
        <v>1</v>
      </c>
      <c r="K74" s="14" t="str">
        <f>'HP掲載用'!K73</f>
        <v>ファミリーマート日光倉ヶ崎店／日光市倉ヶ崎字南原39番地1</v>
      </c>
      <c r="L74" s="15"/>
      <c r="M74" s="15"/>
      <c r="N74" s="17"/>
      <c r="O74" s="17"/>
      <c r="P74" s="17"/>
    </row>
    <row r="75" spans="2:16" ht="13.5">
      <c r="B75" s="96"/>
      <c r="C75" s="99"/>
      <c r="D75" s="96"/>
      <c r="E75" s="100"/>
      <c r="F75" s="30">
        <v>6</v>
      </c>
      <c r="G75" s="19" t="str">
        <f>'HP掲載用'!G74</f>
        <v>栃木-0126</v>
      </c>
      <c r="H75" s="17">
        <f>'HP掲載用'!H74</f>
        <v>41775</v>
      </c>
      <c r="I75" s="52" t="str">
        <f>'HP掲載用'!I74</f>
        <v>急速充電器</v>
      </c>
      <c r="J75" s="52">
        <f>'HP掲載用'!J74</f>
        <v>1</v>
      </c>
      <c r="K75" s="14" t="str">
        <f>'HP掲載用'!K74</f>
        <v>ファミリーマート鹿沼インター店／鹿沼市上石川1453-1</v>
      </c>
      <c r="L75" s="15"/>
      <c r="M75" s="15"/>
      <c r="N75" s="17"/>
      <c r="O75" s="17"/>
      <c r="P75" s="17"/>
    </row>
    <row r="76" spans="2:16" ht="13.5">
      <c r="B76" s="96"/>
      <c r="C76" s="99"/>
      <c r="D76" s="96"/>
      <c r="E76" s="100"/>
      <c r="F76" s="30">
        <v>7</v>
      </c>
      <c r="G76" s="19" t="str">
        <f>'HP掲載用'!G75</f>
        <v>栃木-0127</v>
      </c>
      <c r="H76" s="17">
        <f>'HP掲載用'!H75</f>
        <v>41775</v>
      </c>
      <c r="I76" s="52" t="str">
        <f>'HP掲載用'!I75</f>
        <v>急速充電器</v>
      </c>
      <c r="J76" s="52">
        <f>'HP掲載用'!J75</f>
        <v>1</v>
      </c>
      <c r="K76" s="14" t="str">
        <f>'HP掲載用'!K75</f>
        <v>ファミリーマート鹿沼仁神堂店／鹿沼市仁神堂町533-137</v>
      </c>
      <c r="L76" s="15"/>
      <c r="M76" s="15"/>
      <c r="N76" s="17"/>
      <c r="O76" s="17"/>
      <c r="P76" s="17"/>
    </row>
    <row r="77" spans="2:16" ht="13.5">
      <c r="B77" s="96"/>
      <c r="C77" s="99"/>
      <c r="D77" s="96"/>
      <c r="E77" s="100"/>
      <c r="F77" s="30">
        <v>8</v>
      </c>
      <c r="G77" s="19" t="str">
        <f>'HP掲載用'!G76</f>
        <v>栃木-0132</v>
      </c>
      <c r="H77" s="17">
        <f>'HP掲載用'!H76</f>
        <v>41775</v>
      </c>
      <c r="I77" s="52" t="str">
        <f>'HP掲載用'!I76</f>
        <v>急速充電器</v>
      </c>
      <c r="J77" s="52">
        <f>'HP掲載用'!J76</f>
        <v>1</v>
      </c>
      <c r="K77" s="14" t="str">
        <f>'HP掲載用'!K76</f>
        <v>ファミリーマート栃木尻内町店／栃木市尻内町155</v>
      </c>
      <c r="L77" s="15"/>
      <c r="M77" s="15"/>
      <c r="N77" s="17"/>
      <c r="O77" s="17"/>
      <c r="P77" s="17"/>
    </row>
    <row r="78" spans="2:16" ht="13.5">
      <c r="B78" s="96"/>
      <c r="C78" s="99"/>
      <c r="D78" s="96"/>
      <c r="E78" s="100"/>
      <c r="F78" s="30">
        <v>9</v>
      </c>
      <c r="G78" s="19" t="str">
        <f>'HP掲載用'!G77</f>
        <v>栃木-0135</v>
      </c>
      <c r="H78" s="17">
        <f>'HP掲載用'!H77</f>
        <v>41775</v>
      </c>
      <c r="I78" s="52" t="str">
        <f>'HP掲載用'!I77</f>
        <v>急速充電器</v>
      </c>
      <c r="J78" s="52">
        <f>'HP掲載用'!J77</f>
        <v>1</v>
      </c>
      <c r="K78" s="14" t="str">
        <f>'HP掲載用'!K77</f>
        <v>ファミリーマート芳賀西水沼店／芳賀郡芳賀町大字西水沼3023-1</v>
      </c>
      <c r="L78" s="15"/>
      <c r="M78" s="15"/>
      <c r="N78" s="17"/>
      <c r="O78" s="17"/>
      <c r="P78" s="17"/>
    </row>
    <row r="79" spans="2:16" ht="13.5">
      <c r="B79" s="96"/>
      <c r="C79" s="99"/>
      <c r="D79" s="96"/>
      <c r="E79" s="100"/>
      <c r="F79" s="30">
        <v>10</v>
      </c>
      <c r="G79" s="19" t="str">
        <f>'HP掲載用'!G78</f>
        <v>栃木-0258</v>
      </c>
      <c r="H79" s="17">
        <f>'HP掲載用'!H78</f>
        <v>42299</v>
      </c>
      <c r="I79" s="52" t="str">
        <f>'HP掲載用'!I78</f>
        <v>普通充電器</v>
      </c>
      <c r="J79" s="52">
        <f>'HP掲載用'!J78</f>
        <v>1</v>
      </c>
      <c r="K79" s="14" t="str">
        <f>'HP掲載用'!K78</f>
        <v>(株)栃木県共立自動車学校／宇都宮市下金井町718-3</v>
      </c>
      <c r="L79" s="15"/>
      <c r="M79" s="15"/>
      <c r="N79" s="17"/>
      <c r="O79" s="17"/>
      <c r="P79" s="17"/>
    </row>
    <row r="80" spans="2:16" ht="13.5">
      <c r="B80" s="96"/>
      <c r="C80" s="99"/>
      <c r="D80" s="96"/>
      <c r="E80" s="100"/>
      <c r="F80" s="30">
        <v>11</v>
      </c>
      <c r="G80" s="19" t="str">
        <f>'HP掲載用'!G79</f>
        <v>栃木-0259</v>
      </c>
      <c r="H80" s="17">
        <f>'HP掲載用'!H79</f>
        <v>42299</v>
      </c>
      <c r="I80" s="52" t="str">
        <f>'HP掲載用'!I79</f>
        <v>普通充電器</v>
      </c>
      <c r="J80" s="52">
        <f>'HP掲載用'!J79</f>
        <v>1</v>
      </c>
      <c r="K80" s="14" t="str">
        <f>'HP掲載用'!K79</f>
        <v>(有)塩田モータース／佐野市田沼町333</v>
      </c>
      <c r="L80" s="15"/>
      <c r="M80" s="15"/>
      <c r="N80" s="17"/>
      <c r="O80" s="17"/>
      <c r="P80" s="17"/>
    </row>
    <row r="81" spans="2:16" ht="13.5">
      <c r="B81" s="96"/>
      <c r="C81" s="99"/>
      <c r="D81" s="96"/>
      <c r="E81" s="100"/>
      <c r="F81" s="30">
        <v>12</v>
      </c>
      <c r="G81" s="19" t="str">
        <f>'HP掲載用'!G80</f>
        <v>栃木-0263</v>
      </c>
      <c r="H81" s="17">
        <f>'HP掲載用'!H80</f>
        <v>42317</v>
      </c>
      <c r="I81" s="52" t="str">
        <f>'HP掲載用'!I80</f>
        <v>急速充電器</v>
      </c>
      <c r="J81" s="52">
        <f>'HP掲載用'!J80</f>
        <v>1</v>
      </c>
      <c r="K81" s="14" t="str">
        <f>'HP掲載用'!K80</f>
        <v>道の駅日光／日光市今市719-1</v>
      </c>
      <c r="L81" s="15"/>
      <c r="M81" s="15"/>
      <c r="N81" s="17"/>
      <c r="O81" s="17"/>
      <c r="P81" s="17"/>
    </row>
    <row r="82" spans="2:16" ht="13.5">
      <c r="B82" s="96"/>
      <c r="C82" s="99"/>
      <c r="D82" s="96"/>
      <c r="E82" s="100"/>
      <c r="F82" s="30">
        <v>13</v>
      </c>
      <c r="G82" s="19">
        <f>'HP掲載用'!G81</f>
        <v>0</v>
      </c>
      <c r="H82" s="17">
        <f>'HP掲載用'!H81</f>
        <v>0</v>
      </c>
      <c r="I82" s="52">
        <f>'HP掲載用'!I81</f>
        <v>0</v>
      </c>
      <c r="J82" s="52">
        <f>'HP掲載用'!J81</f>
        <v>0</v>
      </c>
      <c r="K82" s="14">
        <f>'HP掲載用'!K81</f>
        <v>0</v>
      </c>
      <c r="L82" s="15"/>
      <c r="M82" s="15"/>
      <c r="N82" s="17"/>
      <c r="O82" s="17"/>
      <c r="P82" s="17"/>
    </row>
    <row r="83" spans="2:16" ht="13.5">
      <c r="B83" s="96"/>
      <c r="C83" s="99"/>
      <c r="D83" s="96"/>
      <c r="E83" s="100"/>
      <c r="F83" s="30">
        <v>14</v>
      </c>
      <c r="G83" s="19">
        <f>'HP掲載用'!G82</f>
        <v>0</v>
      </c>
      <c r="H83" s="17">
        <f>'HP掲載用'!H82</f>
        <v>0</v>
      </c>
      <c r="I83" s="52">
        <f>'HP掲載用'!I82</f>
        <v>0</v>
      </c>
      <c r="J83" s="52">
        <f>'HP掲載用'!J82</f>
        <v>0</v>
      </c>
      <c r="K83" s="14">
        <f>'HP掲載用'!K82</f>
        <v>0</v>
      </c>
      <c r="L83" s="15"/>
      <c r="M83" s="15"/>
      <c r="N83" s="17"/>
      <c r="O83" s="17"/>
      <c r="P83" s="17"/>
    </row>
    <row r="84" spans="2:16" ht="13.5">
      <c r="B84" s="96"/>
      <c r="C84" s="99"/>
      <c r="D84" s="96"/>
      <c r="E84" s="100"/>
      <c r="F84" s="30">
        <v>15</v>
      </c>
      <c r="G84" s="19">
        <f>'HP掲載用'!G83</f>
        <v>0</v>
      </c>
      <c r="H84" s="17">
        <f>'HP掲載用'!H83</f>
        <v>0</v>
      </c>
      <c r="I84" s="52">
        <f>'HP掲載用'!I83</f>
        <v>0</v>
      </c>
      <c r="J84" s="52">
        <f>'HP掲載用'!J83</f>
        <v>0</v>
      </c>
      <c r="K84" s="14">
        <f>'HP掲載用'!K83</f>
        <v>0</v>
      </c>
      <c r="L84" s="15"/>
      <c r="M84" s="15"/>
      <c r="N84" s="17"/>
      <c r="O84" s="17"/>
      <c r="P84" s="17"/>
    </row>
    <row r="85" spans="2:16" ht="13.5">
      <c r="B85" s="96"/>
      <c r="C85" s="99"/>
      <c r="D85" s="96"/>
      <c r="E85" s="100"/>
      <c r="F85" s="30">
        <v>16</v>
      </c>
      <c r="G85" s="19">
        <f>'HP掲載用'!G85</f>
        <v>0</v>
      </c>
      <c r="H85" s="17">
        <f>'HP掲載用'!H85</f>
        <v>0</v>
      </c>
      <c r="I85" s="52">
        <f>'HP掲載用'!I85</f>
        <v>0</v>
      </c>
      <c r="J85" s="52">
        <f>'HP掲載用'!J85</f>
        <v>0</v>
      </c>
      <c r="K85" s="14">
        <f>'HP掲載用'!K85</f>
        <v>0</v>
      </c>
      <c r="L85" s="15"/>
      <c r="M85" s="15"/>
      <c r="N85" s="17"/>
      <c r="O85" s="17"/>
      <c r="P85" s="17"/>
    </row>
    <row r="86" spans="2:16" ht="13.5">
      <c r="B86" s="96"/>
      <c r="C86" s="99"/>
      <c r="D86" s="96"/>
      <c r="E86" s="100"/>
      <c r="F86" s="30">
        <v>17</v>
      </c>
      <c r="G86" s="19">
        <f>'HP掲載用'!G86</f>
        <v>0</v>
      </c>
      <c r="H86" s="17">
        <f>'HP掲載用'!H86</f>
        <v>0</v>
      </c>
      <c r="I86" s="52">
        <f>'HP掲載用'!I86</f>
        <v>0</v>
      </c>
      <c r="J86" s="52">
        <f>'HP掲載用'!J86</f>
        <v>0</v>
      </c>
      <c r="K86" s="14">
        <f>'HP掲載用'!K86</f>
        <v>0</v>
      </c>
      <c r="L86" s="15"/>
      <c r="M86" s="15"/>
      <c r="N86" s="17"/>
      <c r="O86" s="17"/>
      <c r="P86" s="17"/>
    </row>
    <row r="87" spans="2:16" ht="13.5">
      <c r="B87" s="96"/>
      <c r="C87" s="99"/>
      <c r="D87" s="96"/>
      <c r="E87" s="100"/>
      <c r="F87" s="30">
        <v>18</v>
      </c>
      <c r="G87" s="19">
        <f>'HP掲載用'!G87</f>
        <v>0</v>
      </c>
      <c r="H87" s="17">
        <f>'HP掲載用'!H87</f>
        <v>0</v>
      </c>
      <c r="I87" s="52">
        <f>'HP掲載用'!I87</f>
        <v>0</v>
      </c>
      <c r="J87" s="52">
        <f>'HP掲載用'!J87</f>
        <v>0</v>
      </c>
      <c r="K87" s="14">
        <f>'HP掲載用'!K87</f>
        <v>0</v>
      </c>
      <c r="L87" s="15"/>
      <c r="M87" s="15"/>
      <c r="N87" s="17"/>
      <c r="O87" s="17"/>
      <c r="P87" s="17"/>
    </row>
    <row r="88" spans="2:16" ht="13.5">
      <c r="B88" s="96"/>
      <c r="C88" s="99"/>
      <c r="D88" s="96"/>
      <c r="E88" s="100"/>
      <c r="F88" s="30">
        <v>19</v>
      </c>
      <c r="G88" s="19">
        <f>'HP掲載用'!G88</f>
        <v>0</v>
      </c>
      <c r="H88" s="17">
        <f>'HP掲載用'!H88</f>
        <v>0</v>
      </c>
      <c r="I88" s="52">
        <f>'HP掲載用'!I88</f>
        <v>0</v>
      </c>
      <c r="J88" s="52">
        <f>'HP掲載用'!J88</f>
        <v>0</v>
      </c>
      <c r="K88" s="14">
        <f>'HP掲載用'!K88</f>
        <v>0</v>
      </c>
      <c r="L88" s="15"/>
      <c r="M88" s="15"/>
      <c r="N88" s="17"/>
      <c r="O88" s="17"/>
      <c r="P88" s="17"/>
    </row>
    <row r="89" spans="2:16" ht="13.5">
      <c r="B89" s="96"/>
      <c r="C89" s="99"/>
      <c r="D89" s="96"/>
      <c r="E89" s="100"/>
      <c r="F89" s="30">
        <v>20</v>
      </c>
      <c r="G89" s="19">
        <f>'HP掲載用'!G89</f>
        <v>0</v>
      </c>
      <c r="H89" s="17">
        <f>'HP掲載用'!H89</f>
        <v>0</v>
      </c>
      <c r="I89" s="52">
        <f>'HP掲載用'!I89</f>
        <v>0</v>
      </c>
      <c r="J89" s="52">
        <f>'HP掲載用'!J89</f>
        <v>0</v>
      </c>
      <c r="K89" s="14">
        <f>'HP掲載用'!K89</f>
        <v>0</v>
      </c>
      <c r="L89" s="15"/>
      <c r="M89" s="15"/>
      <c r="N89" s="17"/>
      <c r="O89" s="17"/>
      <c r="P89" s="17"/>
    </row>
    <row r="90" spans="2:16" ht="13.5">
      <c r="B90" s="96"/>
      <c r="C90" s="99"/>
      <c r="D90" s="96"/>
      <c r="E90" s="100"/>
      <c r="F90" s="30">
        <v>21</v>
      </c>
      <c r="G90" s="19">
        <f>'HP掲載用'!G90</f>
        <v>0</v>
      </c>
      <c r="H90" s="17">
        <f>'HP掲載用'!H90</f>
        <v>0</v>
      </c>
      <c r="I90" s="52">
        <f>'HP掲載用'!I90</f>
        <v>0</v>
      </c>
      <c r="J90" s="52">
        <f>'HP掲載用'!J90</f>
        <v>0</v>
      </c>
      <c r="K90" s="14">
        <f>'HP掲載用'!K90</f>
        <v>0</v>
      </c>
      <c r="L90" s="15"/>
      <c r="M90" s="15"/>
      <c r="N90" s="17"/>
      <c r="O90" s="17"/>
      <c r="P90" s="17"/>
    </row>
    <row r="91" spans="2:16" ht="13.5">
      <c r="B91" s="96"/>
      <c r="C91" s="99"/>
      <c r="D91" s="96"/>
      <c r="E91" s="100"/>
      <c r="F91" s="30">
        <v>22</v>
      </c>
      <c r="G91" s="19">
        <f>'HP掲載用'!G91</f>
        <v>0</v>
      </c>
      <c r="H91" s="17">
        <f>'HP掲載用'!H91</f>
        <v>0</v>
      </c>
      <c r="I91" s="52">
        <f>'HP掲載用'!I91</f>
        <v>0</v>
      </c>
      <c r="J91" s="52">
        <f>'HP掲載用'!J91</f>
        <v>0</v>
      </c>
      <c r="K91" s="14">
        <f>'HP掲載用'!K91</f>
        <v>0</v>
      </c>
      <c r="L91" s="15"/>
      <c r="M91" s="15"/>
      <c r="N91" s="17"/>
      <c r="O91" s="17"/>
      <c r="P91" s="17"/>
    </row>
    <row r="92" spans="2:16" ht="13.5">
      <c r="B92" s="96"/>
      <c r="C92" s="99"/>
      <c r="D92" s="96"/>
      <c r="E92" s="100"/>
      <c r="F92" s="30">
        <v>23</v>
      </c>
      <c r="G92" s="19">
        <f>'HP掲載用'!G92</f>
        <v>0</v>
      </c>
      <c r="H92" s="17">
        <f>'HP掲載用'!H92</f>
        <v>0</v>
      </c>
      <c r="I92" s="52">
        <f>'HP掲載用'!I92</f>
        <v>0</v>
      </c>
      <c r="J92" s="52">
        <f>'HP掲載用'!J92</f>
        <v>0</v>
      </c>
      <c r="K92" s="14">
        <f>'HP掲載用'!K92</f>
        <v>0</v>
      </c>
      <c r="L92" s="15"/>
      <c r="M92" s="15"/>
      <c r="N92" s="17"/>
      <c r="O92" s="17"/>
      <c r="P92" s="17"/>
    </row>
    <row r="93" spans="2:16" ht="13.5" customHeight="1">
      <c r="B93" s="96">
        <v>25</v>
      </c>
      <c r="C93" s="99" t="s">
        <v>431</v>
      </c>
      <c r="D93" s="96" t="s">
        <v>0</v>
      </c>
      <c r="E93" s="100">
        <v>18</v>
      </c>
      <c r="F93" s="30">
        <v>1</v>
      </c>
      <c r="G93" s="19" t="str">
        <f>'HP掲載用'!G93</f>
        <v>栃木-0001</v>
      </c>
      <c r="H93" s="17">
        <f>'HP掲載用'!H93</f>
        <v>41435</v>
      </c>
      <c r="I93" s="11" t="str">
        <f>'HP掲載用'!I93</f>
        <v>急速充電器</v>
      </c>
      <c r="J93" s="11">
        <f>'HP掲載用'!J93</f>
        <v>1</v>
      </c>
      <c r="K93" s="14" t="str">
        <f>'HP掲載用'!K93</f>
        <v>日光市足尾総合支所／日光市足尾町通洞8番2号</v>
      </c>
      <c r="L93" s="15"/>
      <c r="M93" s="15"/>
      <c r="N93" s="17">
        <v>41443</v>
      </c>
      <c r="O93" s="17">
        <v>41463</v>
      </c>
      <c r="P93" s="17"/>
    </row>
    <row r="94" spans="2:16" ht="13.5">
      <c r="B94" s="96"/>
      <c r="C94" s="99"/>
      <c r="D94" s="96"/>
      <c r="E94" s="100"/>
      <c r="F94" s="30">
        <v>2</v>
      </c>
      <c r="G94" s="19" t="str">
        <f>'HP掲載用'!G187</f>
        <v>栃木-0025</v>
      </c>
      <c r="H94" s="17">
        <f>'HP掲載用'!H187</f>
        <v>41611</v>
      </c>
      <c r="I94" s="11" t="str">
        <f>'HP掲載用'!I187</f>
        <v>普通充電器</v>
      </c>
      <c r="J94" s="11">
        <f>'HP掲載用'!J187</f>
        <v>1</v>
      </c>
      <c r="K94" s="14" t="str">
        <f>'HP掲載用'!K187</f>
        <v>光雲荘／那須塩原市塩原2340-1</v>
      </c>
      <c r="L94" s="15"/>
      <c r="M94" s="15"/>
      <c r="N94" s="17"/>
      <c r="O94" s="17"/>
      <c r="P94" s="17"/>
    </row>
    <row r="95" spans="2:16" ht="13.5">
      <c r="B95" s="96"/>
      <c r="C95" s="99"/>
      <c r="D95" s="96"/>
      <c r="E95" s="100"/>
      <c r="F95" s="30">
        <v>3</v>
      </c>
      <c r="G95" s="19" t="str">
        <f>'HP掲載用'!G188</f>
        <v>栃木-0027</v>
      </c>
      <c r="H95" s="17">
        <f>'HP掲載用'!H188</f>
        <v>41611</v>
      </c>
      <c r="I95" s="11" t="str">
        <f>'HP掲載用'!I188</f>
        <v>普通充電器</v>
      </c>
      <c r="J95" s="11">
        <f>'HP掲載用'!J188</f>
        <v>1</v>
      </c>
      <c r="K95" s="14" t="str">
        <f>'HP掲載用'!K188</f>
        <v>ホテル松屋／那須塩原市塩原168</v>
      </c>
      <c r="L95" s="15"/>
      <c r="M95" s="15"/>
      <c r="N95" s="17"/>
      <c r="O95" s="17"/>
      <c r="P95" s="17"/>
    </row>
    <row r="96" spans="2:16" ht="13.5">
      <c r="B96" s="96"/>
      <c r="C96" s="99"/>
      <c r="D96" s="96"/>
      <c r="E96" s="100"/>
      <c r="F96" s="30">
        <v>4</v>
      </c>
      <c r="G96" s="19" t="str">
        <f>'HP掲載用'!G121</f>
        <v>栃木-0029</v>
      </c>
      <c r="H96" s="17">
        <f>'HP掲載用'!H121</f>
        <v>41620</v>
      </c>
      <c r="I96" s="11" t="str">
        <f>'HP掲載用'!I121</f>
        <v>普通充電器</v>
      </c>
      <c r="J96" s="11">
        <f>'HP掲載用'!J121</f>
        <v>1</v>
      </c>
      <c r="K96" s="14" t="str">
        <f>'HP掲載用'!K121</f>
        <v>ホテル湖上苑／日光市中宮祠2478</v>
      </c>
      <c r="L96" s="15"/>
      <c r="M96" s="15"/>
      <c r="N96" s="17"/>
      <c r="O96" s="17"/>
      <c r="P96" s="17"/>
    </row>
    <row r="97" spans="2:16" ht="13.5">
      <c r="B97" s="96"/>
      <c r="C97" s="99"/>
      <c r="D97" s="96"/>
      <c r="E97" s="100"/>
      <c r="F97" s="30">
        <v>5</v>
      </c>
      <c r="G97" s="19" t="str">
        <f>'HP掲載用'!G122</f>
        <v>栃木-0030</v>
      </c>
      <c r="H97" s="17">
        <f>'HP掲載用'!H122</f>
        <v>41620</v>
      </c>
      <c r="I97" s="11" t="str">
        <f>'HP掲載用'!I122</f>
        <v>普通充電器</v>
      </c>
      <c r="J97" s="11">
        <f>'HP掲載用'!J122</f>
        <v>1</v>
      </c>
      <c r="K97" s="14" t="str">
        <f>'HP掲載用'!K122</f>
        <v>懐かし家風和里／日光市本町9番地</v>
      </c>
      <c r="L97" s="15"/>
      <c r="M97" s="15"/>
      <c r="N97" s="17"/>
      <c r="O97" s="17"/>
      <c r="P97" s="17"/>
    </row>
    <row r="98" spans="2:16" ht="13.5">
      <c r="B98" s="96"/>
      <c r="C98" s="99"/>
      <c r="D98" s="96"/>
      <c r="E98" s="100"/>
      <c r="F98" s="30">
        <v>6</v>
      </c>
      <c r="G98" s="19" t="str">
        <f>'HP掲載用'!G123</f>
        <v>栃木-0031</v>
      </c>
      <c r="H98" s="17">
        <f>'HP掲載用'!H123</f>
        <v>41620</v>
      </c>
      <c r="I98" s="11" t="str">
        <f>'HP掲載用'!I123</f>
        <v>普通充電器</v>
      </c>
      <c r="J98" s="11">
        <f>'HP掲載用'!J123</f>
        <v>1</v>
      </c>
      <c r="K98" s="14" t="str">
        <f>'HP掲載用'!K123</f>
        <v>ホテルナチュラルガーデン日光／日光市花石町1825-3</v>
      </c>
      <c r="L98" s="15"/>
      <c r="M98" s="15"/>
      <c r="N98" s="17"/>
      <c r="O98" s="17"/>
      <c r="P98" s="17"/>
    </row>
    <row r="99" spans="2:16" ht="13.5">
      <c r="B99" s="96"/>
      <c r="C99" s="99"/>
      <c r="D99" s="96"/>
      <c r="E99" s="100"/>
      <c r="F99" s="30">
        <v>7</v>
      </c>
      <c r="G99" s="65" t="str">
        <f>'HP掲載用'!G124</f>
        <v>栃木-0046</v>
      </c>
      <c r="H99" s="17">
        <f>'HP掲載用'!H124</f>
        <v>41646</v>
      </c>
      <c r="I99" s="11" t="str">
        <f>'HP掲載用'!I124</f>
        <v>普通充電器</v>
      </c>
      <c r="J99" s="11">
        <f>'HP掲載用'!J124</f>
        <v>1</v>
      </c>
      <c r="K99" s="14" t="str">
        <f>'HP掲載用'!K124</f>
        <v>日光金谷ホテル／日光市上鉢石町1300番地</v>
      </c>
      <c r="L99" s="15"/>
      <c r="M99" s="15"/>
      <c r="N99" s="17"/>
      <c r="O99" s="17"/>
      <c r="P99" s="17"/>
    </row>
    <row r="100" spans="2:16" ht="13.5">
      <c r="B100" s="96"/>
      <c r="C100" s="99"/>
      <c r="D100" s="96"/>
      <c r="E100" s="100"/>
      <c r="F100" s="30">
        <v>8</v>
      </c>
      <c r="G100" s="65" t="str">
        <f>'HP掲載用'!G125</f>
        <v>栃木-0046</v>
      </c>
      <c r="H100" s="17">
        <f>'HP掲載用'!H125</f>
        <v>41646</v>
      </c>
      <c r="I100" s="11" t="str">
        <f>'HP掲載用'!I125</f>
        <v>普通充電器</v>
      </c>
      <c r="J100" s="11">
        <f>'HP掲載用'!J125</f>
        <v>1</v>
      </c>
      <c r="K100" s="14" t="str">
        <f>'HP掲載用'!K125</f>
        <v>日光金谷ホテル／日光市上鉢石町1300番地</v>
      </c>
      <c r="L100" s="15"/>
      <c r="M100" s="15"/>
      <c r="N100" s="17"/>
      <c r="O100" s="17"/>
      <c r="P100" s="17"/>
    </row>
    <row r="101" spans="2:16" ht="13.5">
      <c r="B101" s="96"/>
      <c r="C101" s="99"/>
      <c r="D101" s="96"/>
      <c r="E101" s="100"/>
      <c r="F101" s="30">
        <v>9</v>
      </c>
      <c r="G101" s="19" t="str">
        <f>'HP掲載用'!G126</f>
        <v>栃木-0048</v>
      </c>
      <c r="H101" s="17">
        <f>'HP掲載用'!H126</f>
        <v>41646</v>
      </c>
      <c r="I101" s="11" t="str">
        <f>'HP掲載用'!I126</f>
        <v>普通充電器</v>
      </c>
      <c r="J101" s="11">
        <f>'HP掲載用'!J126</f>
        <v>1</v>
      </c>
      <c r="K101" s="14" t="str">
        <f>'HP掲載用'!K126</f>
        <v>中禅寺湖金谷ホテル／日光市中宮祠2482</v>
      </c>
      <c r="L101" s="15"/>
      <c r="M101" s="15"/>
      <c r="N101" s="17"/>
      <c r="O101" s="17"/>
      <c r="P101" s="17"/>
    </row>
    <row r="102" spans="2:16" ht="13.5">
      <c r="B102" s="96"/>
      <c r="C102" s="99"/>
      <c r="D102" s="96"/>
      <c r="E102" s="100"/>
      <c r="F102" s="30">
        <v>10</v>
      </c>
      <c r="G102" s="65" t="str">
        <f>'HP掲載用'!G127</f>
        <v>栃木-0048</v>
      </c>
      <c r="H102" s="17">
        <f>'HP掲載用'!H127</f>
        <v>41646</v>
      </c>
      <c r="I102" s="11" t="str">
        <f>'HP掲載用'!I127</f>
        <v>普通充電器</v>
      </c>
      <c r="J102" s="11">
        <f>'HP掲載用'!J127</f>
        <v>1</v>
      </c>
      <c r="K102" s="14" t="str">
        <f>'HP掲載用'!K127</f>
        <v>中禅寺湖金谷ホテル／日光市中宮祠2482</v>
      </c>
      <c r="L102" s="15"/>
      <c r="M102" s="15"/>
      <c r="N102" s="17"/>
      <c r="O102" s="17"/>
      <c r="P102" s="17"/>
    </row>
    <row r="103" spans="2:16" ht="13.5">
      <c r="B103" s="96"/>
      <c r="C103" s="99"/>
      <c r="D103" s="96"/>
      <c r="E103" s="100"/>
      <c r="F103" s="30">
        <v>11</v>
      </c>
      <c r="G103" s="19" t="str">
        <f>'HP掲載用'!G128</f>
        <v>栃木-0050</v>
      </c>
      <c r="H103" s="17">
        <f>'HP掲載用'!H128</f>
        <v>41646</v>
      </c>
      <c r="I103" s="11" t="str">
        <f>'HP掲載用'!I128</f>
        <v>普通充電器</v>
      </c>
      <c r="J103" s="11">
        <f>'HP掲載用'!J128</f>
        <v>1</v>
      </c>
      <c r="K103" s="14" t="str">
        <f>'HP掲載用'!K128</f>
        <v>ゆ宿　美や川／日光市湯元2514-1</v>
      </c>
      <c r="L103" s="15"/>
      <c r="M103" s="15"/>
      <c r="N103" s="17"/>
      <c r="O103" s="17"/>
      <c r="P103" s="17"/>
    </row>
    <row r="104" spans="2:16" ht="13.5">
      <c r="B104" s="96"/>
      <c r="C104" s="99"/>
      <c r="D104" s="96"/>
      <c r="E104" s="100"/>
      <c r="F104" s="30">
        <v>12</v>
      </c>
      <c r="G104" s="19" t="str">
        <f>'HP掲載用'!G129</f>
        <v>栃木-0053</v>
      </c>
      <c r="H104" s="17">
        <f>'HP掲載用'!H129</f>
        <v>41648</v>
      </c>
      <c r="I104" s="11" t="str">
        <f>'HP掲載用'!I129</f>
        <v>普通充電器</v>
      </c>
      <c r="J104" s="11">
        <f>'HP掲載用'!J129</f>
        <v>1</v>
      </c>
      <c r="K104" s="14" t="str">
        <f>'HP掲載用'!K129</f>
        <v>奥日光ゆの森／日光市湯元温泉</v>
      </c>
      <c r="L104" s="15"/>
      <c r="M104" s="15"/>
      <c r="N104" s="17"/>
      <c r="O104" s="17"/>
      <c r="P104" s="17"/>
    </row>
    <row r="105" spans="2:16" ht="13.5">
      <c r="B105" s="96"/>
      <c r="C105" s="99"/>
      <c r="D105" s="96"/>
      <c r="E105" s="100"/>
      <c r="F105" s="30">
        <v>13</v>
      </c>
      <c r="G105" s="19" t="str">
        <f>'HP掲載用'!G189</f>
        <v>栃木-0072</v>
      </c>
      <c r="H105" s="17">
        <f>'HP掲載用'!H189</f>
        <v>41662</v>
      </c>
      <c r="I105" s="11" t="str">
        <f>'HP掲載用'!I189</f>
        <v>普通充電器</v>
      </c>
      <c r="J105" s="11">
        <f>'HP掲載用'!J189</f>
        <v>1</v>
      </c>
      <c r="K105" s="14" t="str">
        <f>'HP掲載用'!K189</f>
        <v>四季味亭ふじや／那須塩原市上塩原675</v>
      </c>
      <c r="L105" s="15"/>
      <c r="M105" s="15"/>
      <c r="N105" s="17"/>
      <c r="O105" s="17"/>
      <c r="P105" s="17"/>
    </row>
    <row r="106" spans="2:16" ht="13.5">
      <c r="B106" s="96"/>
      <c r="C106" s="99"/>
      <c r="D106" s="96"/>
      <c r="E106" s="100"/>
      <c r="F106" s="30">
        <v>14</v>
      </c>
      <c r="G106" s="19" t="str">
        <f>'HP掲載用'!G94</f>
        <v>栃木-0073</v>
      </c>
      <c r="H106" s="17">
        <f>'HP掲載用'!H94</f>
        <v>41674</v>
      </c>
      <c r="I106" s="11" t="str">
        <f>'HP掲載用'!I94</f>
        <v>普通充電器</v>
      </c>
      <c r="J106" s="11">
        <f>'HP掲載用'!J94</f>
        <v>1</v>
      </c>
      <c r="K106" s="14" t="str">
        <f>'HP掲載用'!K94</f>
        <v>足利銀行鹿沼支店駐車場／鹿沼市石橋町1544</v>
      </c>
      <c r="L106" s="15"/>
      <c r="M106" s="15"/>
      <c r="N106" s="17"/>
      <c r="O106" s="17"/>
      <c r="P106" s="17"/>
    </row>
    <row r="107" spans="2:16" ht="13.5">
      <c r="B107" s="96"/>
      <c r="C107" s="99"/>
      <c r="D107" s="96"/>
      <c r="E107" s="100"/>
      <c r="F107" s="30">
        <v>15</v>
      </c>
      <c r="G107" s="19">
        <f>'HP掲載用'!G107</f>
        <v>0</v>
      </c>
      <c r="H107" s="17">
        <f>'HP掲載用'!H107</f>
        <v>0</v>
      </c>
      <c r="I107" s="11">
        <f>'HP掲載用'!I107</f>
        <v>0</v>
      </c>
      <c r="J107" s="11">
        <f>'HP掲載用'!J107</f>
        <v>0</v>
      </c>
      <c r="K107" s="14">
        <f>'HP掲載用'!K107</f>
        <v>0</v>
      </c>
      <c r="L107" s="15"/>
      <c r="M107" s="15"/>
      <c r="N107" s="17"/>
      <c r="O107" s="17"/>
      <c r="P107" s="17"/>
    </row>
    <row r="108" spans="2:16" ht="13.5">
      <c r="B108" s="96"/>
      <c r="C108" s="99"/>
      <c r="D108" s="96"/>
      <c r="E108" s="100"/>
      <c r="F108" s="30">
        <v>16</v>
      </c>
      <c r="G108" s="19">
        <f>'HP掲載用'!G108</f>
        <v>0</v>
      </c>
      <c r="H108" s="17">
        <f>'HP掲載用'!H108</f>
        <v>0</v>
      </c>
      <c r="I108" s="11">
        <f>'HP掲載用'!I108</f>
        <v>0</v>
      </c>
      <c r="J108" s="11">
        <f>'HP掲載用'!J108</f>
        <v>0</v>
      </c>
      <c r="K108" s="14">
        <f>'HP掲載用'!K108</f>
        <v>0</v>
      </c>
      <c r="L108" s="15"/>
      <c r="M108" s="15"/>
      <c r="N108" s="17"/>
      <c r="O108" s="17"/>
      <c r="P108" s="17"/>
    </row>
    <row r="109" spans="2:16" ht="13.5">
      <c r="B109" s="96"/>
      <c r="C109" s="99"/>
      <c r="D109" s="96"/>
      <c r="E109" s="100"/>
      <c r="F109" s="30">
        <v>17</v>
      </c>
      <c r="G109" s="19">
        <f>'HP掲載用'!G109</f>
        <v>0</v>
      </c>
      <c r="H109" s="17">
        <f>'HP掲載用'!H109</f>
        <v>0</v>
      </c>
      <c r="I109" s="11">
        <f>'HP掲載用'!I109</f>
        <v>0</v>
      </c>
      <c r="J109" s="11">
        <f>'HP掲載用'!J109</f>
        <v>0</v>
      </c>
      <c r="K109" s="14">
        <f>'HP掲載用'!K109</f>
        <v>0</v>
      </c>
      <c r="L109" s="15"/>
      <c r="M109" s="15"/>
      <c r="N109" s="17"/>
      <c r="O109" s="17"/>
      <c r="P109" s="17"/>
    </row>
    <row r="110" spans="2:16" ht="13.5">
      <c r="B110" s="96"/>
      <c r="C110" s="99"/>
      <c r="D110" s="96"/>
      <c r="E110" s="100"/>
      <c r="F110" s="30">
        <v>18</v>
      </c>
      <c r="G110" s="19">
        <f>'HP掲載用'!G110</f>
        <v>0</v>
      </c>
      <c r="H110" s="17">
        <f>'HP掲載用'!H110</f>
        <v>0</v>
      </c>
      <c r="I110" s="11">
        <f>'HP掲載用'!I110</f>
        <v>0</v>
      </c>
      <c r="J110" s="11">
        <f>'HP掲載用'!J110</f>
        <v>0</v>
      </c>
      <c r="K110" s="14">
        <f>'HP掲載用'!K110</f>
        <v>0</v>
      </c>
      <c r="L110" s="15"/>
      <c r="M110" s="15"/>
      <c r="N110" s="17"/>
      <c r="O110" s="17"/>
      <c r="P110" s="17"/>
    </row>
    <row r="111" spans="2:16" ht="13.5">
      <c r="B111" s="117">
        <v>26</v>
      </c>
      <c r="C111" s="121" t="s">
        <v>25</v>
      </c>
      <c r="D111" s="117" t="s">
        <v>0</v>
      </c>
      <c r="E111" s="117">
        <v>66</v>
      </c>
      <c r="F111" s="30">
        <v>1</v>
      </c>
      <c r="G111" s="19" t="str">
        <f>'HP掲載用'!G111</f>
        <v>栃木-0062</v>
      </c>
      <c r="H111" s="17">
        <f>'HP掲載用'!H111</f>
        <v>41655</v>
      </c>
      <c r="I111" s="52" t="str">
        <f>'HP掲載用'!I111</f>
        <v>急速充電器</v>
      </c>
      <c r="J111" s="52">
        <f>'HP掲載用'!J111</f>
        <v>1</v>
      </c>
      <c r="K111" s="14" t="str">
        <f>'HP掲載用'!K111</f>
        <v>セブイレブン日光七本桜店／日光市今市1174-2</v>
      </c>
      <c r="L111" s="15"/>
      <c r="M111" s="15"/>
      <c r="N111" s="17"/>
      <c r="O111" s="17"/>
      <c r="P111" s="17"/>
    </row>
    <row r="112" spans="2:16" ht="13.5">
      <c r="B112" s="104"/>
      <c r="C112" s="108"/>
      <c r="D112" s="104"/>
      <c r="E112" s="104"/>
      <c r="F112" s="30">
        <v>2</v>
      </c>
      <c r="G112" s="19" t="str">
        <f>'HP掲載用'!G112</f>
        <v>栃木-0070</v>
      </c>
      <c r="H112" s="17">
        <f>'HP掲載用'!H112</f>
        <v>41662</v>
      </c>
      <c r="I112" s="52" t="str">
        <f>'HP掲載用'!I112</f>
        <v>普通充電器</v>
      </c>
      <c r="J112" s="52">
        <f>'HP掲載用'!J112</f>
        <v>1</v>
      </c>
      <c r="K112" s="14" t="str">
        <f>'HP掲載用'!K112</f>
        <v>彩り湯かしき　花と華／日光市湯西川601</v>
      </c>
      <c r="L112" s="15"/>
      <c r="M112" s="15"/>
      <c r="N112" s="17"/>
      <c r="O112" s="17"/>
      <c r="P112" s="17"/>
    </row>
    <row r="113" spans="2:16" ht="13.5">
      <c r="B113" s="104"/>
      <c r="C113" s="108"/>
      <c r="D113" s="104"/>
      <c r="E113" s="104"/>
      <c r="F113" s="30">
        <v>3</v>
      </c>
      <c r="G113" s="19">
        <f>'HP掲載用'!G113</f>
        <v>2</v>
      </c>
      <c r="H113" s="17">
        <f>'HP掲載用'!H113</f>
        <v>41471</v>
      </c>
      <c r="I113" s="52" t="str">
        <f>'HP掲載用'!I113</f>
        <v>普通充電器</v>
      </c>
      <c r="J113" s="52">
        <f>'HP掲載用'!J113</f>
        <v>1</v>
      </c>
      <c r="K113" s="14" t="str">
        <f>'HP掲載用'!K113</f>
        <v>湯けむりまごころの宿　一心館／日光市鬼怒川温泉滝542-3</v>
      </c>
      <c r="L113" s="15"/>
      <c r="M113" s="15"/>
      <c r="N113" s="17"/>
      <c r="O113" s="17"/>
      <c r="P113" s="17"/>
    </row>
    <row r="114" spans="2:16" ht="13.5">
      <c r="B114" s="104"/>
      <c r="C114" s="108"/>
      <c r="D114" s="104"/>
      <c r="E114" s="104"/>
      <c r="F114" s="30">
        <v>4</v>
      </c>
      <c r="G114" s="19" t="str">
        <f>'HP掲載用'!G114</f>
        <v>栃木-0009</v>
      </c>
      <c r="H114" s="17">
        <f>'HP掲載用'!H114</f>
        <v>41547</v>
      </c>
      <c r="I114" s="52" t="str">
        <f>'HP掲載用'!I114</f>
        <v>急速充電器</v>
      </c>
      <c r="J114" s="52">
        <f>'HP掲載用'!J114</f>
        <v>1</v>
      </c>
      <c r="K114" s="14" t="str">
        <f>'HP掲載用'!K114</f>
        <v>東日本三菱自動車販売　日光森友店／日光市森友575番地</v>
      </c>
      <c r="L114" s="15"/>
      <c r="M114" s="15"/>
      <c r="N114" s="17"/>
      <c r="O114" s="17"/>
      <c r="P114" s="17"/>
    </row>
    <row r="115" spans="2:16" ht="13.5">
      <c r="B115" s="104"/>
      <c r="C115" s="108"/>
      <c r="D115" s="104"/>
      <c r="E115" s="104"/>
      <c r="F115" s="30">
        <v>5</v>
      </c>
      <c r="G115" s="19" t="str">
        <f>'HP掲載用'!G115</f>
        <v>栃木-0022</v>
      </c>
      <c r="H115" s="17">
        <f>'HP掲載用'!H115</f>
        <v>41611</v>
      </c>
      <c r="I115" s="52" t="str">
        <f>'HP掲載用'!I115</f>
        <v>普通充電器</v>
      </c>
      <c r="J115" s="52">
        <f>'HP掲載用'!J115</f>
        <v>1</v>
      </c>
      <c r="K115" s="14" t="str">
        <f>'HP掲載用'!K115</f>
        <v>日光星の宿／日光市上鉢石1115番地</v>
      </c>
      <c r="L115" s="15"/>
      <c r="M115" s="15"/>
      <c r="N115" s="17"/>
      <c r="O115" s="17"/>
      <c r="P115" s="17"/>
    </row>
    <row r="116" spans="2:16" ht="13.5">
      <c r="B116" s="104"/>
      <c r="C116" s="108"/>
      <c r="D116" s="104"/>
      <c r="E116" s="104"/>
      <c r="F116" s="30">
        <v>6</v>
      </c>
      <c r="G116" s="19" t="str">
        <f>'HP掲載用'!G116</f>
        <v>栃木-0032</v>
      </c>
      <c r="H116" s="17">
        <f>'HP掲載用'!H116</f>
        <v>41620</v>
      </c>
      <c r="I116" s="52" t="str">
        <f>'HP掲載用'!I116</f>
        <v>急速充電器</v>
      </c>
      <c r="J116" s="52">
        <f>'HP掲載用'!J116</f>
        <v>1</v>
      </c>
      <c r="K116" s="14" t="str">
        <f>'HP掲載用'!K116</f>
        <v>鬼怒川温泉ホテル／日光市鬼怒川温泉滝545</v>
      </c>
      <c r="L116" s="15"/>
      <c r="M116" s="15"/>
      <c r="N116" s="17"/>
      <c r="O116" s="17"/>
      <c r="P116" s="17"/>
    </row>
    <row r="117" spans="2:16" ht="13.5">
      <c r="B117" s="104"/>
      <c r="C117" s="108"/>
      <c r="D117" s="104"/>
      <c r="E117" s="104"/>
      <c r="F117" s="30">
        <v>7</v>
      </c>
      <c r="G117" s="19" t="str">
        <f>'HP掲載用'!G117</f>
        <v>栃木-0038</v>
      </c>
      <c r="H117" s="17">
        <f>'HP掲載用'!H117</f>
        <v>41632</v>
      </c>
      <c r="I117" s="52" t="str">
        <f>'HP掲載用'!I117</f>
        <v>急速充電器</v>
      </c>
      <c r="J117" s="52">
        <f>'HP掲載用'!J117</f>
        <v>1</v>
      </c>
      <c r="K117" s="14" t="str">
        <f>'HP掲載用'!K117</f>
        <v>鬼怒川金谷ホテル／日光市鬼怒川温泉大原1394</v>
      </c>
      <c r="L117" s="15"/>
      <c r="M117" s="15"/>
      <c r="N117" s="17"/>
      <c r="O117" s="17"/>
      <c r="P117" s="17"/>
    </row>
    <row r="118" spans="2:16" ht="13.5">
      <c r="B118" s="104"/>
      <c r="C118" s="108"/>
      <c r="D118" s="104"/>
      <c r="E118" s="104"/>
      <c r="F118" s="30">
        <v>8</v>
      </c>
      <c r="G118" s="19" t="str">
        <f>'HP掲載用'!G118</f>
        <v>栃木-0041</v>
      </c>
      <c r="H118" s="17">
        <f>'HP掲載用'!H118</f>
        <v>41632</v>
      </c>
      <c r="I118" s="52" t="str">
        <f>'HP掲載用'!I118</f>
        <v>普通充電器</v>
      </c>
      <c r="J118" s="52">
        <f>'HP掲載用'!J118</f>
        <v>1</v>
      </c>
      <c r="K118" s="14" t="str">
        <f>'HP掲載用'!K118</f>
        <v>旅の宿丸京／日光市鬼怒川温泉大原1388-3</v>
      </c>
      <c r="L118" s="15"/>
      <c r="M118" s="15"/>
      <c r="N118" s="17"/>
      <c r="O118" s="17"/>
      <c r="P118" s="17"/>
    </row>
    <row r="119" spans="2:16" ht="13.5">
      <c r="B119" s="104"/>
      <c r="C119" s="108"/>
      <c r="D119" s="104"/>
      <c r="E119" s="104"/>
      <c r="F119" s="30">
        <v>9</v>
      </c>
      <c r="G119" s="19" t="e">
        <f>HP掲載用!#REF!</f>
        <v>#REF!</v>
      </c>
      <c r="H119" s="17" t="e">
        <f>HP掲載用!#REF!</f>
        <v>#REF!</v>
      </c>
      <c r="I119" s="52" t="e">
        <f>HP掲載用!#REF!</f>
        <v>#REF!</v>
      </c>
      <c r="J119" s="52" t="e">
        <f>HP掲載用!#REF!</f>
        <v>#REF!</v>
      </c>
      <c r="K119" s="14" t="e">
        <f>HP掲載用!#REF!</f>
        <v>#REF!</v>
      </c>
      <c r="L119" s="15"/>
      <c r="M119" s="15"/>
      <c r="N119" s="17"/>
      <c r="O119" s="17"/>
      <c r="P119" s="17"/>
    </row>
    <row r="120" spans="2:16" ht="13.5">
      <c r="B120" s="104"/>
      <c r="C120" s="108"/>
      <c r="D120" s="104"/>
      <c r="E120" s="104"/>
      <c r="F120" s="30">
        <v>10</v>
      </c>
      <c r="G120" s="19" t="str">
        <f>'HP掲載用'!G119</f>
        <v>栃木-0068</v>
      </c>
      <c r="H120" s="17">
        <f>'HP掲載用'!H119</f>
        <v>41662</v>
      </c>
      <c r="I120" s="52" t="str">
        <f>'HP掲載用'!I119</f>
        <v>普通充電器</v>
      </c>
      <c r="J120" s="52">
        <f>'HP掲載用'!J119</f>
        <v>1</v>
      </c>
      <c r="K120" s="14" t="str">
        <f>'HP掲載用'!K119</f>
        <v>鬼怒川温泉　若竹の庄／日光市鬼怒川温泉藤原136</v>
      </c>
      <c r="L120" s="15"/>
      <c r="M120" s="15"/>
      <c r="N120" s="17"/>
      <c r="O120" s="17"/>
      <c r="P120" s="17"/>
    </row>
    <row r="121" spans="2:16" ht="13.5">
      <c r="B121" s="104"/>
      <c r="C121" s="108"/>
      <c r="D121" s="104"/>
      <c r="E121" s="104"/>
      <c r="F121" s="30">
        <v>11</v>
      </c>
      <c r="G121" s="19" t="str">
        <f>'HP掲載用'!G120</f>
        <v>栃木-0069</v>
      </c>
      <c r="H121" s="17">
        <f>'HP掲載用'!H120</f>
        <v>41662</v>
      </c>
      <c r="I121" s="52" t="str">
        <f>'HP掲載用'!I120</f>
        <v>普通充電器</v>
      </c>
      <c r="J121" s="52">
        <f>'HP掲載用'!J120</f>
        <v>1</v>
      </c>
      <c r="K121" s="14" t="str">
        <f>'HP掲載用'!K120</f>
        <v>ほてる白河　湯の蔵／日光市鬼怒川温泉滝485</v>
      </c>
      <c r="L121" s="15"/>
      <c r="M121" s="15"/>
      <c r="N121" s="17"/>
      <c r="O121" s="17"/>
      <c r="P121" s="17"/>
    </row>
    <row r="122" spans="2:16" ht="13.5">
      <c r="B122" s="104"/>
      <c r="C122" s="108"/>
      <c r="D122" s="104"/>
      <c r="E122" s="104"/>
      <c r="F122" s="30">
        <v>12</v>
      </c>
      <c r="G122" s="19" t="str">
        <f>'HP掲載用'!G121</f>
        <v>栃木-0029</v>
      </c>
      <c r="H122" s="17">
        <f>'HP掲載用'!H121</f>
        <v>41620</v>
      </c>
      <c r="I122" s="52" t="str">
        <f>'HP掲載用'!I121</f>
        <v>普通充電器</v>
      </c>
      <c r="J122" s="52">
        <f>'HP掲載用'!J121</f>
        <v>1</v>
      </c>
      <c r="K122" s="14" t="str">
        <f>'HP掲載用'!K121</f>
        <v>ホテル湖上苑／日光市中宮祠2478</v>
      </c>
      <c r="L122" s="15"/>
      <c r="M122" s="15"/>
      <c r="N122" s="17"/>
      <c r="O122" s="17"/>
      <c r="P122" s="17"/>
    </row>
    <row r="123" spans="2:16" ht="13.5">
      <c r="B123" s="104"/>
      <c r="C123" s="108"/>
      <c r="D123" s="104"/>
      <c r="E123" s="104"/>
      <c r="F123" s="30">
        <v>13</v>
      </c>
      <c r="G123" s="19" t="str">
        <f>'HP掲載用'!G122</f>
        <v>栃木-0030</v>
      </c>
      <c r="H123" s="17">
        <f>'HP掲載用'!H122</f>
        <v>41620</v>
      </c>
      <c r="I123" s="52" t="str">
        <f>'HP掲載用'!I122</f>
        <v>普通充電器</v>
      </c>
      <c r="J123" s="52">
        <f>'HP掲載用'!J122</f>
        <v>1</v>
      </c>
      <c r="K123" s="14" t="str">
        <f>'HP掲載用'!K122</f>
        <v>懐かし家風和里／日光市本町9番地</v>
      </c>
      <c r="L123" s="15"/>
      <c r="M123" s="15"/>
      <c r="N123" s="17"/>
      <c r="O123" s="17"/>
      <c r="P123" s="17"/>
    </row>
    <row r="124" spans="2:16" ht="13.5">
      <c r="B124" s="104"/>
      <c r="C124" s="108"/>
      <c r="D124" s="104"/>
      <c r="E124" s="104"/>
      <c r="F124" s="30">
        <v>14</v>
      </c>
      <c r="G124" s="19" t="str">
        <f>'HP掲載用'!G123</f>
        <v>栃木-0031</v>
      </c>
      <c r="H124" s="17">
        <f>'HP掲載用'!H123</f>
        <v>41620</v>
      </c>
      <c r="I124" s="52" t="str">
        <f>'HP掲載用'!I123</f>
        <v>普通充電器</v>
      </c>
      <c r="J124" s="52">
        <f>'HP掲載用'!J123</f>
        <v>1</v>
      </c>
      <c r="K124" s="14" t="str">
        <f>'HP掲載用'!K123</f>
        <v>ホテルナチュラルガーデン日光／日光市花石町1825-3</v>
      </c>
      <c r="L124" s="15"/>
      <c r="M124" s="15"/>
      <c r="N124" s="17"/>
      <c r="O124" s="17"/>
      <c r="P124" s="17"/>
    </row>
    <row r="125" spans="2:16" ht="13.5">
      <c r="B125" s="104"/>
      <c r="C125" s="108"/>
      <c r="D125" s="104"/>
      <c r="E125" s="104"/>
      <c r="F125" s="30">
        <v>15</v>
      </c>
      <c r="G125" s="19" t="str">
        <f>'HP掲載用'!G124</f>
        <v>栃木-0046</v>
      </c>
      <c r="H125" s="17">
        <f>'HP掲載用'!H124</f>
        <v>41646</v>
      </c>
      <c r="I125" s="52" t="str">
        <f>'HP掲載用'!I124</f>
        <v>普通充電器</v>
      </c>
      <c r="J125" s="52">
        <f>'HP掲載用'!J124</f>
        <v>1</v>
      </c>
      <c r="K125" s="14" t="str">
        <f>'HP掲載用'!K124</f>
        <v>日光金谷ホテル／日光市上鉢石町1300番地</v>
      </c>
      <c r="L125" s="15"/>
      <c r="M125" s="15"/>
      <c r="N125" s="17"/>
      <c r="O125" s="17"/>
      <c r="P125" s="17"/>
    </row>
    <row r="126" spans="2:16" ht="13.5">
      <c r="B126" s="104"/>
      <c r="C126" s="108"/>
      <c r="D126" s="104"/>
      <c r="E126" s="104"/>
      <c r="F126" s="30">
        <v>16</v>
      </c>
      <c r="G126" s="19" t="str">
        <f>'HP掲載用'!G125</f>
        <v>栃木-0046</v>
      </c>
      <c r="H126" s="17">
        <f>'HP掲載用'!H125</f>
        <v>41646</v>
      </c>
      <c r="I126" s="52" t="str">
        <f>'HP掲載用'!I125</f>
        <v>普通充電器</v>
      </c>
      <c r="J126" s="52">
        <f>'HP掲載用'!J125</f>
        <v>1</v>
      </c>
      <c r="K126" s="14" t="str">
        <f>'HP掲載用'!K125</f>
        <v>日光金谷ホテル／日光市上鉢石町1300番地</v>
      </c>
      <c r="L126" s="15"/>
      <c r="M126" s="15"/>
      <c r="N126" s="17"/>
      <c r="O126" s="17"/>
      <c r="P126" s="17"/>
    </row>
    <row r="127" spans="2:16" ht="13.5">
      <c r="B127" s="104"/>
      <c r="C127" s="108"/>
      <c r="D127" s="104"/>
      <c r="E127" s="104"/>
      <c r="F127" s="30">
        <v>17</v>
      </c>
      <c r="G127" s="19" t="str">
        <f>'HP掲載用'!G126</f>
        <v>栃木-0048</v>
      </c>
      <c r="H127" s="17">
        <f>'HP掲載用'!H126</f>
        <v>41646</v>
      </c>
      <c r="I127" s="52" t="str">
        <f>'HP掲載用'!I126</f>
        <v>普通充電器</v>
      </c>
      <c r="J127" s="52">
        <f>'HP掲載用'!J126</f>
        <v>1</v>
      </c>
      <c r="K127" s="14" t="str">
        <f>'HP掲載用'!K126</f>
        <v>中禅寺湖金谷ホテル／日光市中宮祠2482</v>
      </c>
      <c r="L127" s="15"/>
      <c r="M127" s="15"/>
      <c r="N127" s="17"/>
      <c r="O127" s="17"/>
      <c r="P127" s="17"/>
    </row>
    <row r="128" spans="2:16" ht="13.5">
      <c r="B128" s="105"/>
      <c r="C128" s="109"/>
      <c r="D128" s="105"/>
      <c r="E128" s="105"/>
      <c r="F128" s="30">
        <v>18</v>
      </c>
      <c r="G128" s="19" t="str">
        <f>'HP掲載用'!G127</f>
        <v>栃木-0048</v>
      </c>
      <c r="H128" s="17">
        <f>'HP掲載用'!H127</f>
        <v>41646</v>
      </c>
      <c r="I128" s="52" t="str">
        <f>'HP掲載用'!I127</f>
        <v>普通充電器</v>
      </c>
      <c r="J128" s="52">
        <f>'HP掲載用'!J127</f>
        <v>1</v>
      </c>
      <c r="K128" s="14" t="str">
        <f>'HP掲載用'!K127</f>
        <v>中禅寺湖金谷ホテル／日光市中宮祠2482</v>
      </c>
      <c r="L128" s="15"/>
      <c r="M128" s="15"/>
      <c r="N128" s="17"/>
      <c r="O128" s="17"/>
      <c r="P128" s="17"/>
    </row>
    <row r="129" spans="2:16" ht="13.5">
      <c r="B129" s="117">
        <v>26</v>
      </c>
      <c r="C129" s="121" t="s">
        <v>25</v>
      </c>
      <c r="D129" s="117" t="s">
        <v>0</v>
      </c>
      <c r="E129" s="117">
        <v>66</v>
      </c>
      <c r="F129" s="30">
        <v>19</v>
      </c>
      <c r="G129" s="19" t="str">
        <f>'HP掲載用'!G128</f>
        <v>栃木-0050</v>
      </c>
      <c r="H129" s="17">
        <f>'HP掲載用'!H128</f>
        <v>41646</v>
      </c>
      <c r="I129" s="52" t="str">
        <f>'HP掲載用'!I128</f>
        <v>普通充電器</v>
      </c>
      <c r="J129" s="52">
        <f>'HP掲載用'!J128</f>
        <v>1</v>
      </c>
      <c r="K129" s="14" t="str">
        <f>'HP掲載用'!K128</f>
        <v>ゆ宿　美や川／日光市湯元2514-1</v>
      </c>
      <c r="L129" s="15"/>
      <c r="M129" s="15"/>
      <c r="N129" s="17"/>
      <c r="O129" s="17"/>
      <c r="P129" s="17"/>
    </row>
    <row r="130" spans="2:16" ht="13.5">
      <c r="B130" s="104"/>
      <c r="C130" s="108"/>
      <c r="D130" s="104"/>
      <c r="E130" s="104"/>
      <c r="F130" s="30">
        <v>20</v>
      </c>
      <c r="G130" s="19" t="str">
        <f>'HP掲載用'!G129</f>
        <v>栃木-0053</v>
      </c>
      <c r="H130" s="17">
        <f>'HP掲載用'!H129</f>
        <v>41648</v>
      </c>
      <c r="I130" s="52" t="str">
        <f>'HP掲載用'!I129</f>
        <v>普通充電器</v>
      </c>
      <c r="J130" s="52">
        <f>'HP掲載用'!J129</f>
        <v>1</v>
      </c>
      <c r="K130" s="14" t="str">
        <f>'HP掲載用'!K129</f>
        <v>奥日光ゆの森／日光市湯元温泉</v>
      </c>
      <c r="L130" s="15"/>
      <c r="M130" s="15"/>
      <c r="N130" s="17"/>
      <c r="O130" s="17"/>
      <c r="P130" s="17"/>
    </row>
    <row r="131" spans="2:16" ht="13.5">
      <c r="B131" s="104"/>
      <c r="C131" s="108"/>
      <c r="D131" s="104"/>
      <c r="E131" s="104"/>
      <c r="F131" s="30">
        <v>21</v>
      </c>
      <c r="G131" s="19" t="str">
        <f>'HP掲載用'!G130</f>
        <v>栃木-0139</v>
      </c>
      <c r="H131" s="17">
        <f>'HP掲載用'!H130</f>
        <v>41782</v>
      </c>
      <c r="I131" s="52" t="str">
        <f>'HP掲載用'!I130</f>
        <v>急速充電器</v>
      </c>
      <c r="J131" s="52">
        <f>'HP掲載用'!J130</f>
        <v>1</v>
      </c>
      <c r="K131" s="14" t="str">
        <f>'HP掲載用'!K130</f>
        <v>イオン今市店／日光市豊田79-1</v>
      </c>
      <c r="L131" s="15"/>
      <c r="M131" s="15"/>
      <c r="N131" s="17"/>
      <c r="O131" s="17"/>
      <c r="P131" s="17"/>
    </row>
    <row r="132" spans="2:16" ht="13.5">
      <c r="B132" s="104"/>
      <c r="C132" s="108"/>
      <c r="D132" s="104"/>
      <c r="E132" s="104"/>
      <c r="F132" s="30">
        <v>22</v>
      </c>
      <c r="G132" s="19" t="str">
        <f>'HP掲載用'!G131</f>
        <v>栃木-0139</v>
      </c>
      <c r="H132" s="17">
        <f>'HP掲載用'!H131</f>
        <v>41782</v>
      </c>
      <c r="I132" s="52" t="str">
        <f>'HP掲載用'!I131</f>
        <v>普通充電器</v>
      </c>
      <c r="J132" s="52">
        <f>'HP掲載用'!J131</f>
        <v>1</v>
      </c>
      <c r="K132" s="14" t="str">
        <f>'HP掲載用'!K131</f>
        <v>イオン今市店／日光市豊田79-1</v>
      </c>
      <c r="L132" s="15"/>
      <c r="M132" s="15"/>
      <c r="N132" s="17"/>
      <c r="O132" s="17"/>
      <c r="P132" s="17"/>
    </row>
    <row r="133" spans="2:16" ht="13.5">
      <c r="B133" s="104"/>
      <c r="C133" s="108"/>
      <c r="D133" s="104"/>
      <c r="E133" s="104"/>
      <c r="F133" s="30">
        <v>23</v>
      </c>
      <c r="G133" s="19" t="str">
        <f>'HP掲載用'!G132</f>
        <v>栃木-0151</v>
      </c>
      <c r="H133" s="17">
        <f>'HP掲載用'!H132</f>
        <v>41883</v>
      </c>
      <c r="I133" s="52" t="str">
        <f>'HP掲載用'!I132</f>
        <v>急速充電器</v>
      </c>
      <c r="J133" s="52">
        <f>'HP掲載用'!J132</f>
        <v>1</v>
      </c>
      <c r="K133" s="14" t="str">
        <f>'HP掲載用'!K132</f>
        <v>日光グルマンズ和牛／日光市所野1541-523</v>
      </c>
      <c r="L133" s="15"/>
      <c r="M133" s="15"/>
      <c r="N133" s="17"/>
      <c r="O133" s="17"/>
      <c r="P133" s="17"/>
    </row>
    <row r="134" spans="2:16" ht="13.5">
      <c r="B134" s="104"/>
      <c r="C134" s="108"/>
      <c r="D134" s="104"/>
      <c r="E134" s="104"/>
      <c r="F134" s="30">
        <v>24</v>
      </c>
      <c r="G134" s="19" t="str">
        <f>'HP掲載用'!G133</f>
        <v>栃木-0151</v>
      </c>
      <c r="H134" s="17">
        <f>'HP掲載用'!H133</f>
        <v>41883</v>
      </c>
      <c r="I134" s="52" t="str">
        <f>'HP掲載用'!I133</f>
        <v>普通充電器</v>
      </c>
      <c r="J134" s="52">
        <f>'HP掲載用'!J133</f>
        <v>1</v>
      </c>
      <c r="K134" s="14" t="str">
        <f>'HP掲載用'!K133</f>
        <v>日光グルマンズ和牛／日光市所野1541-523</v>
      </c>
      <c r="L134" s="15"/>
      <c r="M134" s="15"/>
      <c r="N134" s="17"/>
      <c r="O134" s="17"/>
      <c r="P134" s="17"/>
    </row>
    <row r="135" spans="2:16" ht="13.5">
      <c r="B135" s="104"/>
      <c r="C135" s="108"/>
      <c r="D135" s="104"/>
      <c r="E135" s="104"/>
      <c r="F135" s="30">
        <v>25</v>
      </c>
      <c r="G135" s="19" t="str">
        <f>'HP掲載用'!G134</f>
        <v>栃木-0152</v>
      </c>
      <c r="H135" s="17">
        <f>'HP掲載用'!H134</f>
        <v>41883</v>
      </c>
      <c r="I135" s="52" t="str">
        <f>'HP掲載用'!I134</f>
        <v>普通充電器</v>
      </c>
      <c r="J135" s="52">
        <f>'HP掲載用'!J134</f>
        <v>1</v>
      </c>
      <c r="K135" s="14" t="str">
        <f>'HP掲載用'!K134</f>
        <v>鬼怒川パークホテルズ／日光市鬼怒川温泉大原1409</v>
      </c>
      <c r="L135" s="15"/>
      <c r="M135" s="15"/>
      <c r="N135" s="17"/>
      <c r="O135" s="17"/>
      <c r="P135" s="17"/>
    </row>
    <row r="136" spans="2:16" ht="13.5">
      <c r="B136" s="104"/>
      <c r="C136" s="108"/>
      <c r="D136" s="104"/>
      <c r="E136" s="104"/>
      <c r="F136" s="30">
        <v>26</v>
      </c>
      <c r="G136" s="19" t="str">
        <f>'HP掲載用'!G135</f>
        <v>栃木-0153</v>
      </c>
      <c r="H136" s="17">
        <f>'HP掲載用'!H135</f>
        <v>41883</v>
      </c>
      <c r="I136" s="52" t="str">
        <f>'HP掲載用'!I135</f>
        <v>普通充電器</v>
      </c>
      <c r="J136" s="52">
        <f>'HP掲載用'!J135</f>
        <v>1</v>
      </c>
      <c r="K136" s="14" t="str">
        <f>'HP掲載用'!K135</f>
        <v>鬼怒川グランドホテル夢の季／日光市鬼怒川温泉大原1021</v>
      </c>
      <c r="L136" s="15"/>
      <c r="M136" s="15"/>
      <c r="N136" s="17"/>
      <c r="O136" s="17"/>
      <c r="P136" s="17"/>
    </row>
    <row r="137" spans="2:16" ht="13.5">
      <c r="B137" s="104"/>
      <c r="C137" s="108"/>
      <c r="D137" s="104"/>
      <c r="E137" s="104"/>
      <c r="F137" s="30">
        <v>27</v>
      </c>
      <c r="G137" s="19" t="str">
        <f>'HP掲載用'!G136</f>
        <v>栃木-0160</v>
      </c>
      <c r="H137" s="17">
        <f>'HP掲載用'!H136</f>
        <v>41912</v>
      </c>
      <c r="I137" s="52" t="str">
        <f>'HP掲載用'!I136</f>
        <v>急速充電器</v>
      </c>
      <c r="J137" s="52">
        <f>'HP掲載用'!J136</f>
        <v>1</v>
      </c>
      <c r="K137" s="14" t="str">
        <f>'HP掲載用'!K136</f>
        <v>鬼怒川観光ホテル／日光市鬼怒川温泉滝359-2</v>
      </c>
      <c r="L137" s="15"/>
      <c r="M137" s="15"/>
      <c r="N137" s="17"/>
      <c r="O137" s="17"/>
      <c r="P137" s="17"/>
    </row>
    <row r="138" spans="2:16" ht="13.5">
      <c r="B138" s="104"/>
      <c r="C138" s="108"/>
      <c r="D138" s="104"/>
      <c r="E138" s="104"/>
      <c r="F138" s="30">
        <v>28</v>
      </c>
      <c r="G138" s="19" t="e">
        <f>HP掲載用!#REF!</f>
        <v>#REF!</v>
      </c>
      <c r="H138" s="17" t="e">
        <f>HP掲載用!#REF!</f>
        <v>#REF!</v>
      </c>
      <c r="I138" s="52" t="e">
        <f>HP掲載用!#REF!</f>
        <v>#REF!</v>
      </c>
      <c r="J138" s="52" t="e">
        <f>HP掲載用!#REF!</f>
        <v>#REF!</v>
      </c>
      <c r="K138" s="14" t="e">
        <f>HP掲載用!#REF!</f>
        <v>#REF!</v>
      </c>
      <c r="L138" s="15"/>
      <c r="M138" s="15"/>
      <c r="N138" s="17"/>
      <c r="O138" s="17"/>
      <c r="P138" s="17"/>
    </row>
    <row r="139" spans="2:16" ht="13.5">
      <c r="B139" s="104"/>
      <c r="C139" s="108"/>
      <c r="D139" s="104"/>
      <c r="E139" s="104"/>
      <c r="F139" s="30">
        <v>29</v>
      </c>
      <c r="G139" s="19" t="str">
        <f>'HP掲載用'!G137</f>
        <v>栃木-0180</v>
      </c>
      <c r="H139" s="17">
        <f>'HP掲載用'!H137</f>
        <v>42025</v>
      </c>
      <c r="I139" s="52" t="str">
        <f>'HP掲載用'!I137</f>
        <v>普通充電器</v>
      </c>
      <c r="J139" s="52">
        <f>'HP掲載用'!J137</f>
        <v>1</v>
      </c>
      <c r="K139" s="14" t="str">
        <f>'HP掲載用'!K137</f>
        <v>EDO WONDERLAND 日光江戸村／日光市柄倉470-2</v>
      </c>
      <c r="L139" s="15"/>
      <c r="M139" s="15"/>
      <c r="N139" s="17"/>
      <c r="O139" s="17"/>
      <c r="P139" s="17"/>
    </row>
    <row r="140" spans="2:16" ht="13.5">
      <c r="B140" s="104"/>
      <c r="C140" s="108"/>
      <c r="D140" s="104"/>
      <c r="E140" s="104"/>
      <c r="F140" s="30">
        <v>30</v>
      </c>
      <c r="G140" s="19" t="str">
        <f>'HP掲載用'!G138</f>
        <v>栃木-0180</v>
      </c>
      <c r="H140" s="17">
        <f>'HP掲載用'!H138</f>
        <v>42025</v>
      </c>
      <c r="I140" s="52" t="str">
        <f>'HP掲載用'!I138</f>
        <v>普通充電器</v>
      </c>
      <c r="J140" s="52">
        <f>'HP掲載用'!J138</f>
        <v>1</v>
      </c>
      <c r="K140" s="14" t="str">
        <f>'HP掲載用'!K138</f>
        <v>EDO WONDERLAND 日光江戸村／日光市柄倉470-2</v>
      </c>
      <c r="L140" s="15"/>
      <c r="M140" s="15"/>
      <c r="N140" s="17"/>
      <c r="O140" s="17"/>
      <c r="P140" s="17"/>
    </row>
    <row r="141" spans="2:16" ht="13.5">
      <c r="B141" s="104"/>
      <c r="C141" s="108"/>
      <c r="D141" s="104"/>
      <c r="E141" s="104"/>
      <c r="F141" s="30">
        <v>31</v>
      </c>
      <c r="G141" s="19" t="str">
        <f>'HP掲載用'!G139</f>
        <v>栃木-0181</v>
      </c>
      <c r="H141" s="17">
        <f>'HP掲載用'!H139</f>
        <v>42027</v>
      </c>
      <c r="I141" s="52" t="str">
        <f>'HP掲載用'!I139</f>
        <v>普通充電器</v>
      </c>
      <c r="J141" s="52">
        <f>'HP掲載用'!J139</f>
        <v>1</v>
      </c>
      <c r="K141" s="14" t="str">
        <f>'HP掲載用'!K139</f>
        <v>有限会社タネオカ技巧／日光市川室790-3</v>
      </c>
      <c r="L141" s="15"/>
      <c r="M141" s="15"/>
      <c r="N141" s="17"/>
      <c r="O141" s="17"/>
      <c r="P141" s="17"/>
    </row>
    <row r="142" spans="2:16" ht="13.5">
      <c r="B142" s="104"/>
      <c r="C142" s="108"/>
      <c r="D142" s="104"/>
      <c r="E142" s="104"/>
      <c r="F142" s="30">
        <v>32</v>
      </c>
      <c r="G142" s="19" t="str">
        <f>'HP掲載用'!G140</f>
        <v>栃木-0204</v>
      </c>
      <c r="H142" s="17">
        <f>'HP掲載用'!H140</f>
        <v>42051</v>
      </c>
      <c r="I142" s="52" t="str">
        <f>'HP掲載用'!I140</f>
        <v>普通充電器</v>
      </c>
      <c r="J142" s="52">
        <f>'HP掲載用'!J140</f>
        <v>1</v>
      </c>
      <c r="K142" s="14" t="str">
        <f>'HP掲載用'!K140</f>
        <v>湯けむりの里柏屋／日光市川治温泉高原62</v>
      </c>
      <c r="L142" s="15"/>
      <c r="M142" s="15"/>
      <c r="N142" s="17"/>
      <c r="O142" s="17"/>
      <c r="P142" s="17"/>
    </row>
    <row r="143" spans="2:16" ht="13.5">
      <c r="B143" s="104"/>
      <c r="C143" s="108"/>
      <c r="D143" s="104"/>
      <c r="E143" s="104"/>
      <c r="F143" s="30">
        <v>33</v>
      </c>
      <c r="G143" s="19" t="str">
        <f>'HP掲載用'!G141</f>
        <v>栃木-0204</v>
      </c>
      <c r="H143" s="17">
        <f>'HP掲載用'!H141</f>
        <v>42051</v>
      </c>
      <c r="I143" s="52" t="str">
        <f>'HP掲載用'!I141</f>
        <v>普通充電器</v>
      </c>
      <c r="J143" s="52">
        <f>'HP掲載用'!J141</f>
        <v>1</v>
      </c>
      <c r="K143" s="14" t="str">
        <f>'HP掲載用'!K141</f>
        <v>湯けむりの里柏屋／日光市川治温泉高原62</v>
      </c>
      <c r="L143" s="15"/>
      <c r="M143" s="15"/>
      <c r="N143" s="17"/>
      <c r="O143" s="17"/>
      <c r="P143" s="17"/>
    </row>
    <row r="144" spans="2:16" ht="13.5">
      <c r="B144" s="104"/>
      <c r="C144" s="108"/>
      <c r="D144" s="104"/>
      <c r="E144" s="104"/>
      <c r="F144" s="30">
        <v>34</v>
      </c>
      <c r="G144" s="19" t="str">
        <f>'HP掲載用'!G142</f>
        <v>栃木-0222</v>
      </c>
      <c r="H144" s="17">
        <f>'HP掲載用'!H142</f>
        <v>42222</v>
      </c>
      <c r="I144" s="52" t="str">
        <f>'HP掲載用'!I142</f>
        <v>普通充電器</v>
      </c>
      <c r="J144" s="52">
        <f>'HP掲載用'!J142</f>
        <v>1</v>
      </c>
      <c r="K144" s="14" t="str">
        <f>'HP掲載用'!K142</f>
        <v>花の宿松や／日光市藤原19</v>
      </c>
      <c r="L144" s="15"/>
      <c r="M144" s="15"/>
      <c r="N144" s="17"/>
      <c r="O144" s="17"/>
      <c r="P144" s="17"/>
    </row>
    <row r="145" spans="2:16" ht="13.5">
      <c r="B145" s="104"/>
      <c r="C145" s="108"/>
      <c r="D145" s="104"/>
      <c r="E145" s="104"/>
      <c r="F145" s="30">
        <v>35</v>
      </c>
      <c r="G145" s="19" t="str">
        <f>'HP掲載用'!G145</f>
        <v>栃木-0225</v>
      </c>
      <c r="H145" s="17">
        <f>'HP掲載用'!H145</f>
        <v>42222</v>
      </c>
      <c r="I145" s="52" t="str">
        <f>'HP掲載用'!I145</f>
        <v>普通充電器</v>
      </c>
      <c r="J145" s="52">
        <f>'HP掲載用'!J145</f>
        <v>1</v>
      </c>
      <c r="K145" s="14" t="str">
        <f>'HP掲載用'!K145</f>
        <v>杉ノ郷カントリークラブ／日光市塩野室町1863番地</v>
      </c>
      <c r="L145" s="15"/>
      <c r="M145" s="15"/>
      <c r="N145" s="17"/>
      <c r="O145" s="17"/>
      <c r="P145" s="17"/>
    </row>
    <row r="146" spans="2:16" ht="13.5">
      <c r="B146" s="104"/>
      <c r="C146" s="108"/>
      <c r="D146" s="104"/>
      <c r="E146" s="104"/>
      <c r="F146" s="30">
        <v>36</v>
      </c>
      <c r="G146" s="19" t="str">
        <f>'HP掲載用'!G146</f>
        <v>栃木-0226</v>
      </c>
      <c r="H146" s="17">
        <f>'HP掲載用'!H146</f>
        <v>42222</v>
      </c>
      <c r="I146" s="52" t="str">
        <f>'HP掲載用'!I146</f>
        <v>普通充電器</v>
      </c>
      <c r="J146" s="52">
        <f>'HP掲載用'!J146</f>
        <v>1</v>
      </c>
      <c r="K146" s="14" t="str">
        <f>'HP掲載用'!K146</f>
        <v>ゆば御膳みやざき／日光市藤原1番地</v>
      </c>
      <c r="L146" s="15"/>
      <c r="M146" s="15"/>
      <c r="N146" s="17"/>
      <c r="O146" s="17"/>
      <c r="P146" s="17"/>
    </row>
    <row r="147" spans="2:16" ht="13.5">
      <c r="B147" s="104"/>
      <c r="C147" s="108"/>
      <c r="D147" s="104"/>
      <c r="E147" s="104"/>
      <c r="F147" s="30">
        <v>37</v>
      </c>
      <c r="G147" s="19" t="str">
        <f>'HP掲載用'!G147</f>
        <v>栃木-0227</v>
      </c>
      <c r="H147" s="17">
        <f>'HP掲載用'!H147</f>
        <v>42222</v>
      </c>
      <c r="I147" s="52" t="str">
        <f>'HP掲載用'!I147</f>
        <v>普通充電器</v>
      </c>
      <c r="J147" s="52">
        <f>'HP掲載用'!J147</f>
        <v>1</v>
      </c>
      <c r="K147" s="14" t="str">
        <f>'HP掲載用'!K147</f>
        <v>日光ろばたづけ製造本舗森友店／日光市森友751</v>
      </c>
      <c r="L147" s="15"/>
      <c r="M147" s="15"/>
      <c r="N147" s="17"/>
      <c r="O147" s="17"/>
      <c r="P147" s="17"/>
    </row>
    <row r="148" spans="2:16" ht="13.5">
      <c r="B148" s="104"/>
      <c r="C148" s="108"/>
      <c r="D148" s="104"/>
      <c r="E148" s="104"/>
      <c r="F148" s="30">
        <v>38</v>
      </c>
      <c r="G148" s="19" t="str">
        <f>'HP掲載用'!G148</f>
        <v>栃木-0232</v>
      </c>
      <c r="H148" s="17">
        <f>'HP掲載用'!H148</f>
        <v>42234</v>
      </c>
      <c r="I148" s="52" t="str">
        <f>'HP掲載用'!I148</f>
        <v>普通充電器</v>
      </c>
      <c r="J148" s="52">
        <f>'HP掲載用'!J148</f>
        <v>1</v>
      </c>
      <c r="K148" s="14" t="str">
        <f>'HP掲載用'!K148</f>
        <v>源泉の宿らんりょう／日光市川治温泉川治11番地</v>
      </c>
      <c r="L148" s="15"/>
      <c r="M148" s="15"/>
      <c r="N148" s="17"/>
      <c r="O148" s="17"/>
      <c r="P148" s="17"/>
    </row>
    <row r="149" spans="2:16" ht="13.5">
      <c r="B149" s="104"/>
      <c r="C149" s="108"/>
      <c r="D149" s="104"/>
      <c r="E149" s="104"/>
      <c r="F149" s="30">
        <v>39</v>
      </c>
      <c r="G149" s="19" t="str">
        <f>'HP掲載用'!G149</f>
        <v>栃木-0233</v>
      </c>
      <c r="H149" s="17">
        <f>'HP掲載用'!H149</f>
        <v>42234</v>
      </c>
      <c r="I149" s="52" t="str">
        <f>'HP掲載用'!I149</f>
        <v>普通充電器</v>
      </c>
      <c r="J149" s="52">
        <f>'HP掲載用'!J149</f>
        <v>1</v>
      </c>
      <c r="K149" s="14" t="str">
        <f>'HP掲載用'!K149</f>
        <v>日光はないちもんめ／日光市小佐越坂の下800</v>
      </c>
      <c r="L149" s="15"/>
      <c r="M149" s="15"/>
      <c r="N149" s="17"/>
      <c r="O149" s="17"/>
      <c r="P149" s="17"/>
    </row>
    <row r="150" spans="2:16" ht="13.5">
      <c r="B150" s="104"/>
      <c r="C150" s="108"/>
      <c r="D150" s="104"/>
      <c r="E150" s="104"/>
      <c r="F150" s="30">
        <v>40</v>
      </c>
      <c r="G150" s="19" t="str">
        <f>'HP掲載用'!G150</f>
        <v>栃木-0236</v>
      </c>
      <c r="H150" s="17">
        <f>'HP掲載用'!H150</f>
        <v>42234</v>
      </c>
      <c r="I150" s="52" t="str">
        <f>'HP掲載用'!I150</f>
        <v>普通充電器</v>
      </c>
      <c r="J150" s="52">
        <f>'HP掲載用'!J150</f>
        <v>1</v>
      </c>
      <c r="K150" s="14" t="str">
        <f>'HP掲載用'!K150</f>
        <v>中禅寺ペンション／日光市中宮祠2482</v>
      </c>
      <c r="L150" s="15"/>
      <c r="M150" s="15"/>
      <c r="N150" s="17"/>
      <c r="O150" s="17"/>
      <c r="P150" s="17"/>
    </row>
    <row r="151" spans="2:16" ht="13.5">
      <c r="B151" s="104"/>
      <c r="C151" s="108"/>
      <c r="D151" s="104"/>
      <c r="E151" s="104"/>
      <c r="F151" s="30">
        <v>41</v>
      </c>
      <c r="G151" s="19" t="str">
        <f>'HP掲載用'!G151</f>
        <v>栃木-0237</v>
      </c>
      <c r="H151" s="17">
        <f>'HP掲載用'!H151</f>
        <v>42234</v>
      </c>
      <c r="I151" s="52" t="str">
        <f>'HP掲載用'!I151</f>
        <v>普通充電器</v>
      </c>
      <c r="J151" s="52">
        <f>'HP掲載用'!J151</f>
        <v>1</v>
      </c>
      <c r="K151" s="14" t="str">
        <f>'HP掲載用'!K151</f>
        <v>日光山水／日光市中宮祠2478</v>
      </c>
      <c r="L151" s="15"/>
      <c r="M151" s="15"/>
      <c r="N151" s="17"/>
      <c r="O151" s="17"/>
      <c r="P151" s="17"/>
    </row>
    <row r="152" spans="2:16" ht="13.5">
      <c r="B152" s="104"/>
      <c r="C152" s="108"/>
      <c r="D152" s="104"/>
      <c r="E152" s="104"/>
      <c r="F152" s="30">
        <v>42</v>
      </c>
      <c r="G152" s="19" t="str">
        <f>'HP掲載用'!G152</f>
        <v>栃木-0238</v>
      </c>
      <c r="H152" s="17">
        <f>'HP掲載用'!H152</f>
        <v>42234</v>
      </c>
      <c r="I152" s="52" t="str">
        <f>'HP掲載用'!I152</f>
        <v>普通充電器</v>
      </c>
      <c r="J152" s="52">
        <f>'HP掲載用'!J152</f>
        <v>1</v>
      </c>
      <c r="K152" s="14" t="str">
        <f>'HP掲載用'!K152</f>
        <v>プティホテルセ・ボン／日光市久次良町100</v>
      </c>
      <c r="L152" s="15"/>
      <c r="M152" s="15"/>
      <c r="N152" s="17"/>
      <c r="O152" s="17"/>
      <c r="P152" s="17"/>
    </row>
    <row r="153" spans="2:16" ht="13.5">
      <c r="B153" s="104"/>
      <c r="C153" s="108"/>
      <c r="D153" s="104"/>
      <c r="E153" s="104"/>
      <c r="F153" s="30">
        <v>43</v>
      </c>
      <c r="G153" s="19" t="str">
        <f>'HP掲載用'!G153</f>
        <v>栃木-0243</v>
      </c>
      <c r="H153" s="17">
        <f>'HP掲載用'!H153</f>
        <v>42256</v>
      </c>
      <c r="I153" s="52" t="str">
        <f>'HP掲載用'!I153</f>
        <v>普通充電器</v>
      </c>
      <c r="J153" s="52">
        <f>'HP掲載用'!J153</f>
        <v>1</v>
      </c>
      <c r="K153" s="14" t="str">
        <f>'HP掲載用'!K153</f>
        <v>日光プレミアゴルフ倶楽部／日光市七里1333</v>
      </c>
      <c r="L153" s="15"/>
      <c r="M153" s="15"/>
      <c r="N153" s="17"/>
      <c r="O153" s="17"/>
      <c r="P153" s="17"/>
    </row>
    <row r="154" spans="2:16" ht="13.5">
      <c r="B154" s="104"/>
      <c r="C154" s="108"/>
      <c r="D154" s="104"/>
      <c r="E154" s="104"/>
      <c r="F154" s="30">
        <v>44</v>
      </c>
      <c r="G154" s="19" t="str">
        <f>'HP掲載用'!G154</f>
        <v>栃木-0244</v>
      </c>
      <c r="H154" s="17">
        <f>'HP掲載用'!H154</f>
        <v>42256</v>
      </c>
      <c r="I154" s="52" t="str">
        <f>'HP掲載用'!I154</f>
        <v>普通充電器</v>
      </c>
      <c r="J154" s="52">
        <f>'HP掲載用'!J154</f>
        <v>1</v>
      </c>
      <c r="K154" s="14" t="str">
        <f>'HP掲載用'!K154</f>
        <v>奥日光小西ホテル／日光市湯元2549-5</v>
      </c>
      <c r="L154" s="15"/>
      <c r="M154" s="15"/>
      <c r="N154" s="17"/>
      <c r="O154" s="17"/>
      <c r="P154" s="17"/>
    </row>
    <row r="155" spans="2:16" ht="13.5">
      <c r="B155" s="104"/>
      <c r="C155" s="108"/>
      <c r="D155" s="104"/>
      <c r="E155" s="104"/>
      <c r="F155" s="30">
        <v>45</v>
      </c>
      <c r="G155" s="19" t="str">
        <f>'HP掲載用'!G155</f>
        <v>栃木-0249</v>
      </c>
      <c r="H155" s="17">
        <f>'HP掲載用'!H155</f>
        <v>42290</v>
      </c>
      <c r="I155" s="52" t="str">
        <f>'HP掲載用'!I155</f>
        <v>普通充電器</v>
      </c>
      <c r="J155" s="52">
        <f>'HP掲載用'!J155</f>
        <v>1</v>
      </c>
      <c r="K155" s="14" t="str">
        <f>'HP掲載用'!K155</f>
        <v>ヤオハンスーパー今市店／日光市瀬川218-1</v>
      </c>
      <c r="L155" s="15"/>
      <c r="M155" s="15"/>
      <c r="N155" s="17"/>
      <c r="O155" s="17"/>
      <c r="P155" s="17"/>
    </row>
    <row r="156" spans="2:16" ht="13.5">
      <c r="B156" s="104"/>
      <c r="C156" s="108"/>
      <c r="D156" s="104"/>
      <c r="E156" s="104"/>
      <c r="F156" s="30">
        <v>46</v>
      </c>
      <c r="G156" s="19" t="str">
        <f>'HP掲載用'!G156</f>
        <v>栃木-0250</v>
      </c>
      <c r="H156" s="17">
        <f>'HP掲載用'!H156</f>
        <v>42297</v>
      </c>
      <c r="I156" s="52" t="str">
        <f>'HP掲載用'!I156</f>
        <v>普通充電器</v>
      </c>
      <c r="J156" s="52">
        <f>'HP掲載用'!J156</f>
        <v>1</v>
      </c>
      <c r="K156" s="14" t="str">
        <f>'HP掲載用'!K156</f>
        <v>ネッツトヨタ宇都宮（株）今市店／日光市森友985-1</v>
      </c>
      <c r="L156" s="15"/>
      <c r="M156" s="15"/>
      <c r="N156" s="17"/>
      <c r="O156" s="17"/>
      <c r="P156" s="17"/>
    </row>
    <row r="157" spans="2:16" ht="13.5">
      <c r="B157" s="104"/>
      <c r="C157" s="108"/>
      <c r="D157" s="104"/>
      <c r="E157" s="104"/>
      <c r="F157" s="30">
        <v>47</v>
      </c>
      <c r="G157" s="19">
        <f>'HP掲載用'!G157</f>
        <v>0</v>
      </c>
      <c r="H157" s="17">
        <f>'HP掲載用'!H157</f>
        <v>0</v>
      </c>
      <c r="I157" s="52">
        <f>'HP掲載用'!I157</f>
        <v>0</v>
      </c>
      <c r="J157" s="52">
        <f>'HP掲載用'!J157</f>
        <v>0</v>
      </c>
      <c r="K157" s="14">
        <f>'HP掲載用'!K157</f>
        <v>0</v>
      </c>
      <c r="L157" s="15"/>
      <c r="M157" s="15"/>
      <c r="N157" s="17"/>
      <c r="O157" s="17"/>
      <c r="P157" s="17"/>
    </row>
    <row r="158" spans="2:16" ht="13.5">
      <c r="B158" s="104"/>
      <c r="C158" s="108"/>
      <c r="D158" s="104"/>
      <c r="E158" s="104"/>
      <c r="F158" s="30">
        <v>48</v>
      </c>
      <c r="G158" s="19">
        <f>'HP掲載用'!G158</f>
        <v>0</v>
      </c>
      <c r="H158" s="17">
        <f>'HP掲載用'!H158</f>
        <v>0</v>
      </c>
      <c r="I158" s="52">
        <f>'HP掲載用'!I158</f>
        <v>0</v>
      </c>
      <c r="J158" s="52">
        <f>'HP掲載用'!J158</f>
        <v>0</v>
      </c>
      <c r="K158" s="14">
        <f>'HP掲載用'!K158</f>
        <v>0</v>
      </c>
      <c r="L158" s="15"/>
      <c r="M158" s="15"/>
      <c r="N158" s="17"/>
      <c r="O158" s="17"/>
      <c r="P158" s="17"/>
    </row>
    <row r="159" spans="2:16" ht="13.5">
      <c r="B159" s="104"/>
      <c r="C159" s="108"/>
      <c r="D159" s="104"/>
      <c r="E159" s="104"/>
      <c r="F159" s="30">
        <v>49</v>
      </c>
      <c r="G159" s="19">
        <f>'HP掲載用'!G159</f>
        <v>0</v>
      </c>
      <c r="H159" s="17">
        <f>'HP掲載用'!H159</f>
        <v>0</v>
      </c>
      <c r="I159" s="52">
        <f>'HP掲載用'!I159</f>
        <v>0</v>
      </c>
      <c r="J159" s="52">
        <f>'HP掲載用'!J159</f>
        <v>0</v>
      </c>
      <c r="K159" s="14">
        <f>'HP掲載用'!K159</f>
        <v>0</v>
      </c>
      <c r="L159" s="15"/>
      <c r="M159" s="15"/>
      <c r="N159" s="17"/>
      <c r="O159" s="17"/>
      <c r="P159" s="17"/>
    </row>
    <row r="160" spans="2:16" ht="13.5">
      <c r="B160" s="104"/>
      <c r="C160" s="108"/>
      <c r="D160" s="104"/>
      <c r="E160" s="104"/>
      <c r="F160" s="30">
        <v>50</v>
      </c>
      <c r="G160" s="19">
        <f>'HP掲載用'!G160</f>
        <v>0</v>
      </c>
      <c r="H160" s="17">
        <f>'HP掲載用'!H160</f>
        <v>0</v>
      </c>
      <c r="I160" s="52">
        <f>'HP掲載用'!I160</f>
        <v>0</v>
      </c>
      <c r="J160" s="52">
        <f>'HP掲載用'!J160</f>
        <v>0</v>
      </c>
      <c r="K160" s="14">
        <f>'HP掲載用'!K160</f>
        <v>0</v>
      </c>
      <c r="L160" s="15"/>
      <c r="M160" s="15"/>
      <c r="N160" s="17"/>
      <c r="O160" s="17"/>
      <c r="P160" s="17"/>
    </row>
    <row r="161" spans="2:16" ht="13.5">
      <c r="B161" s="104"/>
      <c r="C161" s="108"/>
      <c r="D161" s="104"/>
      <c r="E161" s="104"/>
      <c r="F161" s="30">
        <v>51</v>
      </c>
      <c r="G161" s="19">
        <f>'HP掲載用'!G161</f>
        <v>0</v>
      </c>
      <c r="H161" s="17">
        <f>'HP掲載用'!H161</f>
        <v>0</v>
      </c>
      <c r="I161" s="52">
        <f>'HP掲載用'!I161</f>
        <v>0</v>
      </c>
      <c r="J161" s="52">
        <f>'HP掲載用'!J161</f>
        <v>0</v>
      </c>
      <c r="K161" s="14">
        <f>'HP掲載用'!K161</f>
        <v>0</v>
      </c>
      <c r="L161" s="15"/>
      <c r="M161" s="15"/>
      <c r="N161" s="17"/>
      <c r="O161" s="17"/>
      <c r="P161" s="17"/>
    </row>
    <row r="162" spans="2:16" ht="13.5">
      <c r="B162" s="104"/>
      <c r="C162" s="108"/>
      <c r="D162" s="104"/>
      <c r="E162" s="104"/>
      <c r="F162" s="30">
        <v>52</v>
      </c>
      <c r="G162" s="19">
        <f>'HP掲載用'!G162</f>
        <v>0</v>
      </c>
      <c r="H162" s="17">
        <f>'HP掲載用'!H162</f>
        <v>0</v>
      </c>
      <c r="I162" s="52">
        <f>'HP掲載用'!I162</f>
        <v>0</v>
      </c>
      <c r="J162" s="52">
        <f>'HP掲載用'!J162</f>
        <v>0</v>
      </c>
      <c r="K162" s="14">
        <f>'HP掲載用'!K162</f>
        <v>0</v>
      </c>
      <c r="L162" s="15"/>
      <c r="M162" s="15"/>
      <c r="N162" s="17"/>
      <c r="O162" s="17"/>
      <c r="P162" s="17"/>
    </row>
    <row r="163" spans="2:16" ht="13.5">
      <c r="B163" s="104"/>
      <c r="C163" s="108"/>
      <c r="D163" s="104"/>
      <c r="E163" s="104"/>
      <c r="F163" s="30">
        <v>53</v>
      </c>
      <c r="G163" s="19">
        <f>'HP掲載用'!G163</f>
        <v>0</v>
      </c>
      <c r="H163" s="17">
        <f>'HP掲載用'!H163</f>
        <v>0</v>
      </c>
      <c r="I163" s="52">
        <f>'HP掲載用'!I163</f>
        <v>0</v>
      </c>
      <c r="J163" s="52">
        <f>'HP掲載用'!J163</f>
        <v>0</v>
      </c>
      <c r="K163" s="14">
        <f>'HP掲載用'!K163</f>
        <v>0</v>
      </c>
      <c r="L163" s="15"/>
      <c r="M163" s="15"/>
      <c r="N163" s="17"/>
      <c r="O163" s="17"/>
      <c r="P163" s="17"/>
    </row>
    <row r="164" spans="2:16" ht="13.5">
      <c r="B164" s="104"/>
      <c r="C164" s="108"/>
      <c r="D164" s="104"/>
      <c r="E164" s="104"/>
      <c r="F164" s="30">
        <v>54</v>
      </c>
      <c r="G164" s="19">
        <f>'HP掲載用'!G164</f>
        <v>0</v>
      </c>
      <c r="H164" s="17">
        <f>'HP掲載用'!H164</f>
        <v>0</v>
      </c>
      <c r="I164" s="52">
        <f>'HP掲載用'!I164</f>
        <v>0</v>
      </c>
      <c r="J164" s="52">
        <f>'HP掲載用'!J164</f>
        <v>0</v>
      </c>
      <c r="K164" s="14">
        <f>'HP掲載用'!K164</f>
        <v>0</v>
      </c>
      <c r="L164" s="15"/>
      <c r="M164" s="15"/>
      <c r="N164" s="17"/>
      <c r="O164" s="17"/>
      <c r="P164" s="17"/>
    </row>
    <row r="165" spans="2:16" ht="13.5">
      <c r="B165" s="104"/>
      <c r="C165" s="108"/>
      <c r="D165" s="104"/>
      <c r="E165" s="104"/>
      <c r="F165" s="30">
        <v>55</v>
      </c>
      <c r="G165" s="19">
        <f>'HP掲載用'!G165</f>
        <v>0</v>
      </c>
      <c r="H165" s="17">
        <f>'HP掲載用'!H165</f>
        <v>0</v>
      </c>
      <c r="I165" s="52">
        <f>'HP掲載用'!I165</f>
        <v>0</v>
      </c>
      <c r="J165" s="52">
        <f>'HP掲載用'!J165</f>
        <v>0</v>
      </c>
      <c r="K165" s="14">
        <f>'HP掲載用'!K165</f>
        <v>0</v>
      </c>
      <c r="L165" s="15"/>
      <c r="M165" s="15"/>
      <c r="N165" s="17"/>
      <c r="O165" s="17"/>
      <c r="P165" s="17"/>
    </row>
    <row r="166" spans="2:16" ht="13.5">
      <c r="B166" s="104"/>
      <c r="C166" s="108"/>
      <c r="D166" s="104"/>
      <c r="E166" s="104"/>
      <c r="F166" s="30">
        <v>56</v>
      </c>
      <c r="G166" s="19">
        <f>'HP掲載用'!G166</f>
        <v>0</v>
      </c>
      <c r="H166" s="17">
        <f>'HP掲載用'!H166</f>
        <v>0</v>
      </c>
      <c r="I166" s="52">
        <f>'HP掲載用'!I166</f>
        <v>0</v>
      </c>
      <c r="J166" s="52">
        <f>'HP掲載用'!J166</f>
        <v>0</v>
      </c>
      <c r="K166" s="14">
        <f>'HP掲載用'!K166</f>
        <v>0</v>
      </c>
      <c r="L166" s="15"/>
      <c r="M166" s="15"/>
      <c r="N166" s="17"/>
      <c r="O166" s="17"/>
      <c r="P166" s="17"/>
    </row>
    <row r="167" spans="2:16" ht="13.5">
      <c r="B167" s="104"/>
      <c r="C167" s="108"/>
      <c r="D167" s="104"/>
      <c r="E167" s="104"/>
      <c r="F167" s="30">
        <v>57</v>
      </c>
      <c r="G167" s="19">
        <f>'HP掲載用'!G167</f>
        <v>0</v>
      </c>
      <c r="H167" s="17">
        <f>'HP掲載用'!H167</f>
        <v>0</v>
      </c>
      <c r="I167" s="52">
        <f>'HP掲載用'!I167</f>
        <v>0</v>
      </c>
      <c r="J167" s="52">
        <f>'HP掲載用'!J167</f>
        <v>0</v>
      </c>
      <c r="K167" s="14">
        <f>'HP掲載用'!K167</f>
        <v>0</v>
      </c>
      <c r="L167" s="15"/>
      <c r="M167" s="15"/>
      <c r="N167" s="17"/>
      <c r="O167" s="17"/>
      <c r="P167" s="17"/>
    </row>
    <row r="168" spans="2:16" ht="13.5">
      <c r="B168" s="104"/>
      <c r="C168" s="108"/>
      <c r="D168" s="104"/>
      <c r="E168" s="104"/>
      <c r="F168" s="30">
        <v>58</v>
      </c>
      <c r="G168" s="19">
        <f>'HP掲載用'!G168</f>
        <v>0</v>
      </c>
      <c r="H168" s="17">
        <f>'HP掲載用'!H168</f>
        <v>0</v>
      </c>
      <c r="I168" s="52">
        <f>'HP掲載用'!I168</f>
        <v>0</v>
      </c>
      <c r="J168" s="52">
        <f>'HP掲載用'!J168</f>
        <v>0</v>
      </c>
      <c r="K168" s="14">
        <f>'HP掲載用'!K168</f>
        <v>0</v>
      </c>
      <c r="L168" s="15"/>
      <c r="M168" s="15"/>
      <c r="N168" s="17"/>
      <c r="O168" s="17"/>
      <c r="P168" s="17"/>
    </row>
    <row r="169" spans="2:16" ht="13.5">
      <c r="B169" s="104"/>
      <c r="C169" s="108"/>
      <c r="D169" s="104"/>
      <c r="E169" s="104"/>
      <c r="F169" s="30">
        <v>59</v>
      </c>
      <c r="G169" s="19">
        <f>'HP掲載用'!G169</f>
        <v>0</v>
      </c>
      <c r="H169" s="17">
        <f>'HP掲載用'!H169</f>
        <v>0</v>
      </c>
      <c r="I169" s="52">
        <f>'HP掲載用'!I169</f>
        <v>0</v>
      </c>
      <c r="J169" s="52">
        <f>'HP掲載用'!J169</f>
        <v>0</v>
      </c>
      <c r="K169" s="14">
        <f>'HP掲載用'!K169</f>
        <v>0</v>
      </c>
      <c r="L169" s="15"/>
      <c r="M169" s="15"/>
      <c r="N169" s="17"/>
      <c r="O169" s="17"/>
      <c r="P169" s="17"/>
    </row>
    <row r="170" spans="2:16" ht="13.5">
      <c r="B170" s="104"/>
      <c r="C170" s="108"/>
      <c r="D170" s="104"/>
      <c r="E170" s="104"/>
      <c r="F170" s="30">
        <v>60</v>
      </c>
      <c r="G170" s="19">
        <f>'HP掲載用'!G170</f>
        <v>0</v>
      </c>
      <c r="H170" s="17">
        <f>'HP掲載用'!H170</f>
        <v>0</v>
      </c>
      <c r="I170" s="52">
        <f>'HP掲載用'!I170</f>
        <v>0</v>
      </c>
      <c r="J170" s="52">
        <f>'HP掲載用'!J170</f>
        <v>0</v>
      </c>
      <c r="K170" s="14">
        <f>'HP掲載用'!K170</f>
        <v>0</v>
      </c>
      <c r="L170" s="15"/>
      <c r="M170" s="15"/>
      <c r="N170" s="17"/>
      <c r="O170" s="17"/>
      <c r="P170" s="17"/>
    </row>
    <row r="171" spans="2:16" ht="13.5">
      <c r="B171" s="104"/>
      <c r="C171" s="108"/>
      <c r="D171" s="104"/>
      <c r="E171" s="104"/>
      <c r="F171" s="30">
        <v>61</v>
      </c>
      <c r="G171" s="19">
        <f>'HP掲載用'!G171</f>
        <v>0</v>
      </c>
      <c r="H171" s="17">
        <f>'HP掲載用'!H171</f>
        <v>0</v>
      </c>
      <c r="I171" s="52">
        <f>'HP掲載用'!I171</f>
        <v>0</v>
      </c>
      <c r="J171" s="52">
        <f>'HP掲載用'!J171</f>
        <v>0</v>
      </c>
      <c r="K171" s="14">
        <f>'HP掲載用'!K171</f>
        <v>0</v>
      </c>
      <c r="L171" s="15"/>
      <c r="M171" s="15"/>
      <c r="N171" s="17"/>
      <c r="O171" s="17"/>
      <c r="P171" s="17"/>
    </row>
    <row r="172" spans="2:16" ht="13.5">
      <c r="B172" s="104"/>
      <c r="C172" s="108"/>
      <c r="D172" s="104"/>
      <c r="E172" s="104"/>
      <c r="F172" s="30">
        <v>62</v>
      </c>
      <c r="G172" s="19">
        <f>'HP掲載用'!G172</f>
        <v>0</v>
      </c>
      <c r="H172" s="17">
        <f>'HP掲載用'!H172</f>
        <v>0</v>
      </c>
      <c r="I172" s="52">
        <f>'HP掲載用'!I172</f>
        <v>0</v>
      </c>
      <c r="J172" s="52">
        <f>'HP掲載用'!J172</f>
        <v>0</v>
      </c>
      <c r="K172" s="14">
        <f>'HP掲載用'!K172</f>
        <v>0</v>
      </c>
      <c r="L172" s="15"/>
      <c r="M172" s="15"/>
      <c r="N172" s="17"/>
      <c r="O172" s="17"/>
      <c r="P172" s="17"/>
    </row>
    <row r="173" spans="2:16" ht="13.5">
      <c r="B173" s="104"/>
      <c r="C173" s="108"/>
      <c r="D173" s="104"/>
      <c r="E173" s="104"/>
      <c r="F173" s="30">
        <v>63</v>
      </c>
      <c r="G173" s="19">
        <f>'HP掲載用'!G173</f>
        <v>0</v>
      </c>
      <c r="H173" s="17">
        <f>'HP掲載用'!H173</f>
        <v>0</v>
      </c>
      <c r="I173" s="52">
        <f>'HP掲載用'!I173</f>
        <v>0</v>
      </c>
      <c r="J173" s="52">
        <f>'HP掲載用'!J173</f>
        <v>0</v>
      </c>
      <c r="K173" s="14">
        <f>'HP掲載用'!K173</f>
        <v>0</v>
      </c>
      <c r="L173" s="15"/>
      <c r="M173" s="15"/>
      <c r="N173" s="17"/>
      <c r="O173" s="17"/>
      <c r="P173" s="17"/>
    </row>
    <row r="174" spans="2:16" ht="13.5">
      <c r="B174" s="104"/>
      <c r="C174" s="108"/>
      <c r="D174" s="104"/>
      <c r="E174" s="104"/>
      <c r="F174" s="30">
        <v>64</v>
      </c>
      <c r="G174" s="19">
        <f>'HP掲載用'!G174</f>
        <v>0</v>
      </c>
      <c r="H174" s="17">
        <f>'HP掲載用'!H174</f>
        <v>0</v>
      </c>
      <c r="I174" s="52">
        <f>'HP掲載用'!I174</f>
        <v>0</v>
      </c>
      <c r="J174" s="52">
        <f>'HP掲載用'!J174</f>
        <v>0</v>
      </c>
      <c r="K174" s="14">
        <f>'HP掲載用'!K174</f>
        <v>0</v>
      </c>
      <c r="L174" s="15"/>
      <c r="M174" s="15"/>
      <c r="N174" s="17"/>
      <c r="O174" s="17"/>
      <c r="P174" s="17"/>
    </row>
    <row r="175" spans="2:16" ht="13.5">
      <c r="B175" s="104"/>
      <c r="C175" s="108"/>
      <c r="D175" s="104"/>
      <c r="E175" s="104"/>
      <c r="F175" s="30">
        <v>65</v>
      </c>
      <c r="G175" s="19">
        <f>'HP掲載用'!G175</f>
        <v>0</v>
      </c>
      <c r="H175" s="17">
        <f>'HP掲載用'!H175</f>
        <v>0</v>
      </c>
      <c r="I175" s="52">
        <f>'HP掲載用'!I175</f>
        <v>0</v>
      </c>
      <c r="J175" s="52">
        <f>'HP掲載用'!J175</f>
        <v>0</v>
      </c>
      <c r="K175" s="14">
        <f>'HP掲載用'!K175</f>
        <v>0</v>
      </c>
      <c r="L175" s="15"/>
      <c r="M175" s="15"/>
      <c r="N175" s="17"/>
      <c r="O175" s="17"/>
      <c r="P175" s="17"/>
    </row>
    <row r="176" spans="2:16" ht="13.5">
      <c r="B176" s="104"/>
      <c r="C176" s="108"/>
      <c r="D176" s="104"/>
      <c r="E176" s="104"/>
      <c r="F176" s="30">
        <v>66</v>
      </c>
      <c r="G176" s="19">
        <f>'HP掲載用'!G176</f>
        <v>0</v>
      </c>
      <c r="H176" s="17">
        <f>'HP掲載用'!H176</f>
        <v>0</v>
      </c>
      <c r="I176" s="52">
        <f>'HP掲載用'!I176</f>
        <v>0</v>
      </c>
      <c r="J176" s="52">
        <f>'HP掲載用'!J176</f>
        <v>0</v>
      </c>
      <c r="K176" s="14">
        <f>'HP掲載用'!K176</f>
        <v>0</v>
      </c>
      <c r="L176" s="15"/>
      <c r="M176" s="15"/>
      <c r="N176" s="17"/>
      <c r="O176" s="17"/>
      <c r="P176" s="17"/>
    </row>
    <row r="177" spans="2:16" ht="13.5">
      <c r="B177" s="96">
        <v>27</v>
      </c>
      <c r="C177" s="100" t="s">
        <v>24</v>
      </c>
      <c r="D177" s="96" t="s">
        <v>0</v>
      </c>
      <c r="E177" s="100">
        <v>39</v>
      </c>
      <c r="F177" s="30">
        <v>1</v>
      </c>
      <c r="G177" s="19" t="str">
        <f>'HP掲載用'!G177</f>
        <v>栃木-0014</v>
      </c>
      <c r="H177" s="17">
        <f>'HP掲載用'!H177</f>
        <v>41569</v>
      </c>
      <c r="I177" s="52" t="str">
        <f>'HP掲載用'!I177</f>
        <v>急速充電器</v>
      </c>
      <c r="J177" s="52">
        <f>'HP掲載用'!J177</f>
        <v>1</v>
      </c>
      <c r="K177" s="14" t="str">
        <f>'HP掲載用'!K177</f>
        <v>豊浦電機商会／那須塩原市松浦町121-121</v>
      </c>
      <c r="L177" s="15"/>
      <c r="M177" s="15"/>
      <c r="N177" s="17"/>
      <c r="O177" s="17"/>
      <c r="P177" s="17"/>
    </row>
    <row r="178" spans="2:16" ht="13.5">
      <c r="B178" s="96"/>
      <c r="C178" s="100"/>
      <c r="D178" s="96"/>
      <c r="E178" s="100"/>
      <c r="F178" s="30">
        <v>2</v>
      </c>
      <c r="G178" s="19" t="str">
        <f>'HP掲載用'!G178</f>
        <v>栃木-0023</v>
      </c>
      <c r="H178" s="17">
        <f>'HP掲載用'!H178</f>
        <v>41611</v>
      </c>
      <c r="I178" s="52" t="str">
        <f>'HP掲載用'!I178</f>
        <v>普通充電器</v>
      </c>
      <c r="J178" s="52">
        <f>'HP掲載用'!J178</f>
        <v>1</v>
      </c>
      <c r="K178" s="14" t="str">
        <f>'HP掲載用'!K178</f>
        <v>元泉館／那須塩原市湯本塩原101</v>
      </c>
      <c r="L178" s="15"/>
      <c r="M178" s="15"/>
      <c r="N178" s="17"/>
      <c r="O178" s="17"/>
      <c r="P178" s="17"/>
    </row>
    <row r="179" spans="2:16" ht="13.5">
      <c r="B179" s="96"/>
      <c r="C179" s="100"/>
      <c r="D179" s="96"/>
      <c r="E179" s="100"/>
      <c r="F179" s="30">
        <v>3</v>
      </c>
      <c r="G179" s="19" t="str">
        <f>'HP掲載用'!G179</f>
        <v>栃木-0023</v>
      </c>
      <c r="H179" s="17">
        <f>'HP掲載用'!H179</f>
        <v>41611</v>
      </c>
      <c r="I179" s="52" t="str">
        <f>'HP掲載用'!I179</f>
        <v>普通充電器</v>
      </c>
      <c r="J179" s="52">
        <f>'HP掲載用'!J179</f>
        <v>1</v>
      </c>
      <c r="K179" s="14" t="str">
        <f>'HP掲載用'!K179</f>
        <v>元泉館／那須塩原市湯本塩原101</v>
      </c>
      <c r="L179" s="15"/>
      <c r="M179" s="15"/>
      <c r="N179" s="17"/>
      <c r="O179" s="17"/>
      <c r="P179" s="17"/>
    </row>
    <row r="180" spans="2:16" ht="13.5">
      <c r="B180" s="96"/>
      <c r="C180" s="100"/>
      <c r="D180" s="96"/>
      <c r="E180" s="100"/>
      <c r="F180" s="30">
        <v>4</v>
      </c>
      <c r="G180" s="19" t="str">
        <f>'HP掲載用'!G180</f>
        <v>栃木-0028</v>
      </c>
      <c r="H180" s="17">
        <f>'HP掲載用'!H180</f>
        <v>41611</v>
      </c>
      <c r="I180" s="52" t="str">
        <f>'HP掲載用'!I180</f>
        <v>普通充電器</v>
      </c>
      <c r="J180" s="52">
        <f>'HP掲載用'!J180</f>
        <v>1</v>
      </c>
      <c r="K180" s="14" t="str">
        <f>'HP掲載用'!K180</f>
        <v>奥塩原高原ホテル／那須塩原市湯本塩原113-4</v>
      </c>
      <c r="L180" s="15"/>
      <c r="M180" s="15"/>
      <c r="N180" s="17"/>
      <c r="O180" s="17"/>
      <c r="P180" s="17"/>
    </row>
    <row r="181" spans="2:16" ht="13.5">
      <c r="B181" s="96"/>
      <c r="C181" s="100"/>
      <c r="D181" s="96"/>
      <c r="E181" s="100"/>
      <c r="F181" s="30">
        <v>5</v>
      </c>
      <c r="G181" s="19" t="str">
        <f>'HP掲載用'!G181</f>
        <v>栃木-0033</v>
      </c>
      <c r="H181" s="17">
        <f>'HP掲載用'!H181</f>
        <v>41627</v>
      </c>
      <c r="I181" s="52" t="str">
        <f>'HP掲載用'!I181</f>
        <v>急速充電器</v>
      </c>
      <c r="J181" s="52">
        <f>'HP掲載用'!J181</f>
        <v>1</v>
      </c>
      <c r="K181" s="14" t="str">
        <f>'HP掲載用'!K181</f>
        <v>日産プリンス栃木販売　黒磯店／那須塩原市豊住町78-79</v>
      </c>
      <c r="L181" s="15"/>
      <c r="M181" s="15"/>
      <c r="N181" s="17"/>
      <c r="O181" s="17"/>
      <c r="P181" s="17"/>
    </row>
    <row r="182" spans="2:16" ht="13.5">
      <c r="B182" s="96"/>
      <c r="C182" s="100"/>
      <c r="D182" s="96"/>
      <c r="E182" s="100"/>
      <c r="F182" s="30">
        <v>6</v>
      </c>
      <c r="G182" s="19" t="str">
        <f>'HP掲載用'!G182</f>
        <v>栃木-0039</v>
      </c>
      <c r="H182" s="17">
        <f>'HP掲載用'!H182</f>
        <v>41632</v>
      </c>
      <c r="I182" s="52" t="str">
        <f>'HP掲載用'!I182</f>
        <v>普通充電器</v>
      </c>
      <c r="J182" s="52">
        <f>'HP掲載用'!J182</f>
        <v>1</v>
      </c>
      <c r="K182" s="14" t="str">
        <f>'HP掲載用'!K182</f>
        <v>渓雲閣／那須塩原市湯本塩原37</v>
      </c>
      <c r="L182" s="15"/>
      <c r="M182" s="15"/>
      <c r="N182" s="17"/>
      <c r="O182" s="17"/>
      <c r="P182" s="17"/>
    </row>
    <row r="183" spans="2:16" ht="13.5">
      <c r="B183" s="96"/>
      <c r="C183" s="100"/>
      <c r="D183" s="96"/>
      <c r="E183" s="100"/>
      <c r="F183" s="30">
        <v>7</v>
      </c>
      <c r="G183" s="19" t="str">
        <f>'HP掲載用'!G183</f>
        <v>栃木-0040</v>
      </c>
      <c r="H183" s="17">
        <f>'HP掲載用'!H183</f>
        <v>41632</v>
      </c>
      <c r="I183" s="52" t="str">
        <f>'HP掲載用'!I183</f>
        <v>普通充電器</v>
      </c>
      <c r="J183" s="52">
        <f>'HP掲載用'!J183</f>
        <v>1</v>
      </c>
      <c r="K183" s="14" t="str">
        <f>'HP掲載用'!K183</f>
        <v>湯荘白樺／那須塩原市湯本塩原14</v>
      </c>
      <c r="L183" s="15"/>
      <c r="M183" s="15"/>
      <c r="N183" s="17"/>
      <c r="O183" s="17"/>
      <c r="P183" s="17"/>
    </row>
    <row r="184" spans="2:16" ht="13.5">
      <c r="B184" s="96"/>
      <c r="C184" s="100"/>
      <c r="D184" s="96"/>
      <c r="E184" s="100"/>
      <c r="F184" s="30">
        <v>8</v>
      </c>
      <c r="G184" s="19" t="str">
        <f>'HP掲載用'!G184</f>
        <v>栃木-0065</v>
      </c>
      <c r="H184" s="17">
        <f>'HP掲載用'!H184</f>
        <v>41656</v>
      </c>
      <c r="I184" s="52" t="str">
        <f>'HP掲載用'!I184</f>
        <v>普通充電器</v>
      </c>
      <c r="J184" s="52">
        <f>'HP掲載用'!J184</f>
        <v>1</v>
      </c>
      <c r="K184" s="14" t="str">
        <f>'HP掲載用'!K184</f>
        <v>ビジネスホテル　アジサイ／那須塩原市井口532-7</v>
      </c>
      <c r="L184" s="15"/>
      <c r="M184" s="15"/>
      <c r="N184" s="17"/>
      <c r="O184" s="17"/>
      <c r="P184" s="17"/>
    </row>
    <row r="185" spans="2:16" ht="13.5">
      <c r="B185" s="96"/>
      <c r="C185" s="100"/>
      <c r="D185" s="96"/>
      <c r="E185" s="100"/>
      <c r="F185" s="30">
        <v>9</v>
      </c>
      <c r="G185" s="19" t="e">
        <f>HP掲載用!#REF!</f>
        <v>#REF!</v>
      </c>
      <c r="H185" s="17" t="e">
        <f>HP掲載用!#REF!</f>
        <v>#REF!</v>
      </c>
      <c r="I185" s="52" t="e">
        <f>HP掲載用!#REF!</f>
        <v>#REF!</v>
      </c>
      <c r="J185" s="52" t="e">
        <f>HP掲載用!#REF!</f>
        <v>#REF!</v>
      </c>
      <c r="K185" s="14" t="e">
        <f>HP掲載用!#REF!</f>
        <v>#REF!</v>
      </c>
      <c r="L185" s="15"/>
      <c r="M185" s="15"/>
      <c r="N185" s="17"/>
      <c r="O185" s="17"/>
      <c r="P185" s="17"/>
    </row>
    <row r="186" spans="2:16" ht="13.5">
      <c r="B186" s="96"/>
      <c r="C186" s="100"/>
      <c r="D186" s="96"/>
      <c r="E186" s="100"/>
      <c r="F186" s="30">
        <v>10</v>
      </c>
      <c r="G186" s="19" t="e">
        <f>HP掲載用!#REF!</f>
        <v>#REF!</v>
      </c>
      <c r="H186" s="17" t="e">
        <f>HP掲載用!#REF!</f>
        <v>#REF!</v>
      </c>
      <c r="I186" s="52" t="e">
        <f>HP掲載用!#REF!</f>
        <v>#REF!</v>
      </c>
      <c r="J186" s="52" t="e">
        <f>HP掲載用!#REF!</f>
        <v>#REF!</v>
      </c>
      <c r="K186" s="14" t="e">
        <f>HP掲載用!#REF!</f>
        <v>#REF!</v>
      </c>
      <c r="L186" s="15"/>
      <c r="M186" s="15"/>
      <c r="N186" s="17"/>
      <c r="O186" s="17"/>
      <c r="P186" s="17"/>
    </row>
    <row r="187" spans="2:16" ht="13.5">
      <c r="B187" s="96"/>
      <c r="C187" s="100"/>
      <c r="D187" s="96"/>
      <c r="E187" s="100"/>
      <c r="F187" s="30">
        <v>11</v>
      </c>
      <c r="G187" s="19" t="str">
        <f>'HP掲載用'!G185</f>
        <v>栃木-0080</v>
      </c>
      <c r="H187" s="17">
        <f>'HP掲載用'!H185</f>
        <v>41690</v>
      </c>
      <c r="I187" s="52" t="str">
        <f>'HP掲載用'!I185</f>
        <v>普通充電器</v>
      </c>
      <c r="J187" s="52">
        <f>'HP掲載用'!J185</f>
        <v>1</v>
      </c>
      <c r="K187" s="14" t="str">
        <f>'HP掲載用'!K185</f>
        <v>かんすい苑覚楽／那須塩原市黒磯402-2</v>
      </c>
      <c r="L187" s="15"/>
      <c r="M187" s="15"/>
      <c r="N187" s="17"/>
      <c r="O187" s="17"/>
      <c r="P187" s="17"/>
    </row>
    <row r="188" spans="2:16" ht="13.5">
      <c r="B188" s="96"/>
      <c r="C188" s="100"/>
      <c r="D188" s="96"/>
      <c r="E188" s="100"/>
      <c r="F188" s="30">
        <v>12</v>
      </c>
      <c r="G188" s="19" t="str">
        <f>'HP掲載用'!G186</f>
        <v>栃木-0088</v>
      </c>
      <c r="H188" s="17">
        <f>'HP掲載用'!H186</f>
        <v>41739</v>
      </c>
      <c r="I188" s="52" t="str">
        <f>'HP掲載用'!I186</f>
        <v>急速充電器</v>
      </c>
      <c r="J188" s="52">
        <f>'HP掲載用'!J186</f>
        <v>1</v>
      </c>
      <c r="K188" s="14" t="str">
        <f>'HP掲載用'!K186</f>
        <v>ＯＮＳＥＮＲＹＯＫＡＮ山喜／那須塩原市板室８４４</v>
      </c>
      <c r="L188" s="15"/>
      <c r="M188" s="15"/>
      <c r="N188" s="17"/>
      <c r="O188" s="17"/>
      <c r="P188" s="17"/>
    </row>
    <row r="189" spans="2:16" ht="13.5">
      <c r="B189" s="96"/>
      <c r="C189" s="100"/>
      <c r="D189" s="96"/>
      <c r="E189" s="100"/>
      <c r="F189" s="30">
        <v>13</v>
      </c>
      <c r="G189" s="19" t="str">
        <f>'HP掲載用'!G187</f>
        <v>栃木-0025</v>
      </c>
      <c r="H189" s="17">
        <f>'HP掲載用'!H187</f>
        <v>41611</v>
      </c>
      <c r="I189" s="52" t="str">
        <f>'HP掲載用'!I187</f>
        <v>普通充電器</v>
      </c>
      <c r="J189" s="52">
        <f>'HP掲載用'!J187</f>
        <v>1</v>
      </c>
      <c r="K189" s="14" t="str">
        <f>'HP掲載用'!K187</f>
        <v>光雲荘／那須塩原市塩原2340-1</v>
      </c>
      <c r="L189" s="15"/>
      <c r="M189" s="15"/>
      <c r="N189" s="17"/>
      <c r="O189" s="17"/>
      <c r="P189" s="17"/>
    </row>
    <row r="190" spans="2:16" ht="13.5">
      <c r="B190" s="96"/>
      <c r="C190" s="100"/>
      <c r="D190" s="96"/>
      <c r="E190" s="100"/>
      <c r="F190" s="30">
        <v>14</v>
      </c>
      <c r="G190" s="19" t="str">
        <f>'HP掲載用'!G188</f>
        <v>栃木-0027</v>
      </c>
      <c r="H190" s="17">
        <f>'HP掲載用'!H188</f>
        <v>41611</v>
      </c>
      <c r="I190" s="52" t="str">
        <f>'HP掲載用'!I188</f>
        <v>普通充電器</v>
      </c>
      <c r="J190" s="52">
        <f>'HP掲載用'!J188</f>
        <v>1</v>
      </c>
      <c r="K190" s="14" t="str">
        <f>'HP掲載用'!K188</f>
        <v>ホテル松屋／那須塩原市塩原168</v>
      </c>
      <c r="L190" s="15"/>
      <c r="M190" s="15"/>
      <c r="N190" s="17"/>
      <c r="O190" s="17"/>
      <c r="P190" s="17"/>
    </row>
    <row r="191" spans="2:16" ht="13.5">
      <c r="B191" s="96"/>
      <c r="C191" s="100"/>
      <c r="D191" s="96"/>
      <c r="E191" s="100"/>
      <c r="F191" s="30">
        <v>15</v>
      </c>
      <c r="G191" s="19" t="str">
        <f>'HP掲載用'!G189</f>
        <v>栃木-0072</v>
      </c>
      <c r="H191" s="17">
        <f>'HP掲載用'!H189</f>
        <v>41662</v>
      </c>
      <c r="I191" s="52" t="str">
        <f>'HP掲載用'!I189</f>
        <v>普通充電器</v>
      </c>
      <c r="J191" s="52">
        <f>'HP掲載用'!J189</f>
        <v>1</v>
      </c>
      <c r="K191" s="14" t="str">
        <f>'HP掲載用'!K189</f>
        <v>四季味亭ふじや／那須塩原市上塩原675</v>
      </c>
      <c r="L191" s="15"/>
      <c r="M191" s="15"/>
      <c r="N191" s="17"/>
      <c r="O191" s="17"/>
      <c r="P191" s="17"/>
    </row>
    <row r="192" spans="2:16" ht="13.5">
      <c r="B192" s="96"/>
      <c r="C192" s="100"/>
      <c r="D192" s="96"/>
      <c r="E192" s="100"/>
      <c r="F192" s="30">
        <v>16</v>
      </c>
      <c r="G192" s="19" t="str">
        <f>'HP掲載用'!G190</f>
        <v>栃木-0099</v>
      </c>
      <c r="H192" s="17">
        <f>'HP掲載用'!H190</f>
        <v>41775</v>
      </c>
      <c r="I192" s="52" t="str">
        <f>'HP掲載用'!I190</f>
        <v>急速充電器</v>
      </c>
      <c r="J192" s="52">
        <f>'HP掲載用'!J190</f>
        <v>1</v>
      </c>
      <c r="K192" s="14" t="str">
        <f>'HP掲載用'!K190</f>
        <v>ファミリーマート那須塩原井口店／那須塩原市大字井口1176-21</v>
      </c>
      <c r="L192" s="15"/>
      <c r="M192" s="15"/>
      <c r="N192" s="17"/>
      <c r="O192" s="17"/>
      <c r="P192" s="17"/>
    </row>
    <row r="193" spans="2:16" ht="13.5">
      <c r="B193" s="96"/>
      <c r="C193" s="100"/>
      <c r="D193" s="96"/>
      <c r="E193" s="100"/>
      <c r="F193" s="30">
        <v>17</v>
      </c>
      <c r="G193" s="19" t="str">
        <f>'HP掲載用'!G191</f>
        <v>栃木-0100</v>
      </c>
      <c r="H193" s="17">
        <f>'HP掲載用'!H191</f>
        <v>41775</v>
      </c>
      <c r="I193" s="52" t="str">
        <f>'HP掲載用'!I191</f>
        <v>急速充電器</v>
      </c>
      <c r="J193" s="52">
        <f>'HP掲載用'!J191</f>
        <v>1</v>
      </c>
      <c r="K193" s="14" t="str">
        <f>'HP掲載用'!K191</f>
        <v>ファミリーマート黒磯鍋掛店／那須塩原市鍋掛932-1</v>
      </c>
      <c r="L193" s="15"/>
      <c r="M193" s="15"/>
      <c r="N193" s="17"/>
      <c r="O193" s="17"/>
      <c r="P193" s="17"/>
    </row>
    <row r="194" spans="2:16" ht="13.5">
      <c r="B194" s="96"/>
      <c r="C194" s="100"/>
      <c r="D194" s="96"/>
      <c r="E194" s="100"/>
      <c r="F194" s="30">
        <v>18</v>
      </c>
      <c r="G194" s="19" t="str">
        <f>'HP掲載用'!G192</f>
        <v>栃木-0146</v>
      </c>
      <c r="H194" s="17">
        <f>'HP掲載用'!H192</f>
        <v>41836</v>
      </c>
      <c r="I194" s="52" t="str">
        <f>'HP掲載用'!I192</f>
        <v>普通充電器</v>
      </c>
      <c r="J194" s="52">
        <f>'HP掲載用'!J192</f>
        <v>1</v>
      </c>
      <c r="K194" s="14" t="str">
        <f>'HP掲載用'!K192</f>
        <v>かんぽの宿塩原／那須塩原市塩原1256</v>
      </c>
      <c r="L194" s="15"/>
      <c r="M194" s="15"/>
      <c r="N194" s="17"/>
      <c r="O194" s="17"/>
      <c r="P194" s="17"/>
    </row>
    <row r="195" spans="2:16" ht="13.5">
      <c r="B195" s="96"/>
      <c r="C195" s="100"/>
      <c r="D195" s="96"/>
      <c r="E195" s="100"/>
      <c r="F195" s="30">
        <v>19</v>
      </c>
      <c r="G195" s="19" t="str">
        <f>'HP掲載用'!G193</f>
        <v>栃木-0146</v>
      </c>
      <c r="H195" s="17">
        <f>'HP掲載用'!H193</f>
        <v>41836</v>
      </c>
      <c r="I195" s="52" t="str">
        <f>'HP掲載用'!I193</f>
        <v>普通充電器</v>
      </c>
      <c r="J195" s="52">
        <f>'HP掲載用'!J193</f>
        <v>1</v>
      </c>
      <c r="K195" s="14" t="str">
        <f>'HP掲載用'!K193</f>
        <v>かんぽの宿塩原／那須塩原市塩原1256</v>
      </c>
      <c r="L195" s="15"/>
      <c r="M195" s="15"/>
      <c r="N195" s="17"/>
      <c r="O195" s="17"/>
      <c r="P195" s="17"/>
    </row>
    <row r="196" spans="2:16" ht="13.5">
      <c r="B196" s="96"/>
      <c r="C196" s="100"/>
      <c r="D196" s="96"/>
      <c r="E196" s="100"/>
      <c r="F196" s="30">
        <v>20</v>
      </c>
      <c r="G196" s="19" t="str">
        <f>'HP掲載用'!G194</f>
        <v>栃木-0159</v>
      </c>
      <c r="H196" s="17">
        <f>'HP掲載用'!H194</f>
        <v>41922</v>
      </c>
      <c r="I196" s="52" t="str">
        <f>'HP掲載用'!I194</f>
        <v>普通充電器</v>
      </c>
      <c r="J196" s="52">
        <f>'HP掲載用'!J194</f>
        <v>1</v>
      </c>
      <c r="K196" s="14" t="str">
        <f>'HP掲載用'!K194</f>
        <v>那須ガーデンアウトレット／那須塩原市塩野崎184-7</v>
      </c>
      <c r="L196" s="15"/>
      <c r="M196" s="15"/>
      <c r="N196" s="17"/>
      <c r="O196" s="17"/>
      <c r="P196" s="17"/>
    </row>
    <row r="197" spans="2:16" ht="13.5">
      <c r="B197" s="96"/>
      <c r="C197" s="100"/>
      <c r="D197" s="96"/>
      <c r="E197" s="100"/>
      <c r="F197" s="30">
        <v>21</v>
      </c>
      <c r="G197" s="19" t="str">
        <f>'HP掲載用'!G195</f>
        <v>栃木-0159</v>
      </c>
      <c r="H197" s="17">
        <f>'HP掲載用'!H195</f>
        <v>41922</v>
      </c>
      <c r="I197" s="52" t="str">
        <f>'HP掲載用'!I195</f>
        <v>普通充電器</v>
      </c>
      <c r="J197" s="52">
        <f>'HP掲載用'!J195</f>
        <v>1</v>
      </c>
      <c r="K197" s="14" t="str">
        <f>'HP掲載用'!K195</f>
        <v>那須ガーデンアウトレット／那須塩原市塩野崎184-7</v>
      </c>
      <c r="L197" s="15"/>
      <c r="M197" s="15"/>
      <c r="N197" s="17"/>
      <c r="O197" s="17"/>
      <c r="P197" s="17"/>
    </row>
    <row r="198" spans="2:16" ht="13.5">
      <c r="B198" s="96"/>
      <c r="C198" s="100"/>
      <c r="D198" s="96"/>
      <c r="E198" s="100"/>
      <c r="F198" s="30">
        <v>22</v>
      </c>
      <c r="G198" s="19" t="str">
        <f>'HP掲載用'!G196</f>
        <v>栃木-0159</v>
      </c>
      <c r="H198" s="17">
        <f>'HP掲載用'!H196</f>
        <v>41922</v>
      </c>
      <c r="I198" s="52" t="str">
        <f>'HP掲載用'!I196</f>
        <v>普通充電器</v>
      </c>
      <c r="J198" s="52">
        <f>'HP掲載用'!J196</f>
        <v>1</v>
      </c>
      <c r="K198" s="14" t="str">
        <f>'HP掲載用'!K196</f>
        <v>那須ガーデンアウトレット／那須塩原市塩野崎184-7</v>
      </c>
      <c r="L198" s="15"/>
      <c r="M198" s="15"/>
      <c r="N198" s="17"/>
      <c r="O198" s="17"/>
      <c r="P198" s="17"/>
    </row>
    <row r="199" spans="2:16" ht="13.5">
      <c r="B199" s="96"/>
      <c r="C199" s="100"/>
      <c r="D199" s="96"/>
      <c r="E199" s="100"/>
      <c r="F199" s="30">
        <v>23</v>
      </c>
      <c r="G199" s="19" t="str">
        <f>'HP掲載用'!G197</f>
        <v>栃木-0159</v>
      </c>
      <c r="H199" s="17">
        <f>'HP掲載用'!H197</f>
        <v>41922</v>
      </c>
      <c r="I199" s="52" t="str">
        <f>'HP掲載用'!I197</f>
        <v>普通充電器</v>
      </c>
      <c r="J199" s="52">
        <f>'HP掲載用'!J197</f>
        <v>1</v>
      </c>
      <c r="K199" s="14" t="str">
        <f>'HP掲載用'!K197</f>
        <v>那須ガーデンアウトレット／那須塩原市塩野崎184-7</v>
      </c>
      <c r="L199" s="15"/>
      <c r="M199" s="15"/>
      <c r="N199" s="17"/>
      <c r="O199" s="17"/>
      <c r="P199" s="17"/>
    </row>
    <row r="200" spans="2:16" ht="13.5">
      <c r="B200" s="96"/>
      <c r="C200" s="100"/>
      <c r="D200" s="96"/>
      <c r="E200" s="100"/>
      <c r="F200" s="30">
        <v>24</v>
      </c>
      <c r="G200" s="19" t="str">
        <f>'HP掲載用'!G198</f>
        <v>栃木-0159</v>
      </c>
      <c r="H200" s="17">
        <f>'HP掲載用'!H198</f>
        <v>41922</v>
      </c>
      <c r="I200" s="52" t="str">
        <f>'HP掲載用'!I198</f>
        <v>普通充電器</v>
      </c>
      <c r="J200" s="52">
        <f>'HP掲載用'!J198</f>
        <v>1</v>
      </c>
      <c r="K200" s="14" t="str">
        <f>'HP掲載用'!K198</f>
        <v>那須ガーデンアウトレット／那須塩原市塩野崎184-7</v>
      </c>
      <c r="L200" s="15"/>
      <c r="M200" s="15"/>
      <c r="N200" s="17"/>
      <c r="O200" s="17"/>
      <c r="P200" s="17"/>
    </row>
    <row r="201" spans="2:16" ht="13.5">
      <c r="B201" s="96"/>
      <c r="C201" s="100"/>
      <c r="D201" s="96"/>
      <c r="E201" s="100"/>
      <c r="F201" s="30">
        <v>25</v>
      </c>
      <c r="G201" s="19" t="e">
        <f>HP掲載用!#REF!</f>
        <v>#REF!</v>
      </c>
      <c r="H201" s="17" t="e">
        <f>HP掲載用!#REF!</f>
        <v>#REF!</v>
      </c>
      <c r="I201" s="52" t="e">
        <f>HP掲載用!#REF!</f>
        <v>#REF!</v>
      </c>
      <c r="J201" s="52" t="e">
        <f>HP掲載用!#REF!</f>
        <v>#REF!</v>
      </c>
      <c r="K201" s="14" t="e">
        <f>HP掲載用!#REF!</f>
        <v>#REF!</v>
      </c>
      <c r="L201" s="15"/>
      <c r="M201" s="15"/>
      <c r="N201" s="17"/>
      <c r="O201" s="17"/>
      <c r="P201" s="17"/>
    </row>
    <row r="202" spans="2:16" ht="13.5">
      <c r="B202" s="96"/>
      <c r="C202" s="100"/>
      <c r="D202" s="96"/>
      <c r="E202" s="100"/>
      <c r="F202" s="30">
        <v>26</v>
      </c>
      <c r="G202" s="19" t="str">
        <f>'HP掲載用'!G199</f>
        <v>栃木-0166</v>
      </c>
      <c r="H202" s="17">
        <f>'HP掲載用'!H199</f>
        <v>41912</v>
      </c>
      <c r="I202" s="52" t="str">
        <f>'HP掲載用'!I199</f>
        <v>急速充電器</v>
      </c>
      <c r="J202" s="52">
        <f>'HP掲載用'!J199</f>
        <v>1</v>
      </c>
      <c r="K202" s="14" t="str">
        <f>'HP掲載用'!K199</f>
        <v>板室自然遊学センター／那須塩原市百村3090-6</v>
      </c>
      <c r="L202" s="15"/>
      <c r="M202" s="15"/>
      <c r="N202" s="17"/>
      <c r="O202" s="17"/>
      <c r="P202" s="17"/>
    </row>
    <row r="203" spans="2:16" ht="13.5">
      <c r="B203" s="96"/>
      <c r="C203" s="100"/>
      <c r="D203" s="96"/>
      <c r="E203" s="100"/>
      <c r="F203" s="30">
        <v>27</v>
      </c>
      <c r="G203" s="19" t="str">
        <f>'HP掲載用'!G200</f>
        <v>栃木-0179</v>
      </c>
      <c r="H203" s="17">
        <f>'HP掲載用'!H200</f>
        <v>42012</v>
      </c>
      <c r="I203" s="52" t="str">
        <f>'HP掲載用'!I200</f>
        <v>普通充電器</v>
      </c>
      <c r="J203" s="52">
        <f>'HP掲載用'!J200</f>
        <v>1</v>
      </c>
      <c r="K203" s="14" t="str">
        <f>'HP掲載用'!K200</f>
        <v>ニトリ　那須塩原店／那須塩原市東三島２丁目81-10</v>
      </c>
      <c r="L203" s="15"/>
      <c r="M203" s="15"/>
      <c r="N203" s="17"/>
      <c r="O203" s="17"/>
      <c r="P203" s="17"/>
    </row>
    <row r="204" spans="2:16" ht="13.5">
      <c r="B204" s="96"/>
      <c r="C204" s="100"/>
      <c r="D204" s="96"/>
      <c r="E204" s="100"/>
      <c r="F204" s="30">
        <v>28</v>
      </c>
      <c r="G204" s="19" t="str">
        <f>'HP掲載用'!G201</f>
        <v>栃木-0179</v>
      </c>
      <c r="H204" s="17">
        <f>'HP掲載用'!H201</f>
        <v>42012</v>
      </c>
      <c r="I204" s="52" t="str">
        <f>'HP掲載用'!I201</f>
        <v>普通充電器</v>
      </c>
      <c r="J204" s="52">
        <f>'HP掲載用'!J201</f>
        <v>1</v>
      </c>
      <c r="K204" s="14" t="str">
        <f>'HP掲載用'!K201</f>
        <v>ニトリ　那須塩原店／那須塩原市東三島２丁目81-10</v>
      </c>
      <c r="L204" s="15"/>
      <c r="M204" s="15"/>
      <c r="N204" s="17"/>
      <c r="O204" s="17"/>
      <c r="P204" s="17"/>
    </row>
    <row r="205" spans="2:16" ht="13.5">
      <c r="B205" s="96"/>
      <c r="C205" s="100"/>
      <c r="D205" s="96"/>
      <c r="E205" s="100"/>
      <c r="F205" s="30">
        <v>29</v>
      </c>
      <c r="G205" s="19" t="str">
        <f>'HP掲載用'!G202</f>
        <v>栃木-0201</v>
      </c>
      <c r="H205" s="17">
        <f>'HP掲載用'!H202</f>
        <v>42051</v>
      </c>
      <c r="I205" s="52" t="str">
        <f>'HP掲載用'!I202</f>
        <v>普通充電器</v>
      </c>
      <c r="J205" s="52">
        <f>'HP掲載用'!J202</f>
        <v>1</v>
      </c>
      <c r="K205" s="14" t="str">
        <f>'HP掲載用'!K202</f>
        <v>ホテルルートイン西那須野／那須塩原市睦105-18</v>
      </c>
      <c r="L205" s="15"/>
      <c r="M205" s="15"/>
      <c r="N205" s="17"/>
      <c r="O205" s="17"/>
      <c r="P205" s="17"/>
    </row>
    <row r="206" spans="2:16" ht="13.5">
      <c r="B206" s="96"/>
      <c r="C206" s="100"/>
      <c r="D206" s="96"/>
      <c r="E206" s="100"/>
      <c r="F206" s="30">
        <v>30</v>
      </c>
      <c r="G206" s="19" t="str">
        <f>'HP掲載用'!G203</f>
        <v>栃木-0201</v>
      </c>
      <c r="H206" s="17">
        <f>'HP掲載用'!H203</f>
        <v>42051</v>
      </c>
      <c r="I206" s="52" t="str">
        <f>'HP掲載用'!I203</f>
        <v>普通充電器</v>
      </c>
      <c r="J206" s="52">
        <f>'HP掲載用'!J203</f>
        <v>1</v>
      </c>
      <c r="K206" s="14" t="str">
        <f>'HP掲載用'!K203</f>
        <v>ホテルルートイン西那須野／那須塩原市睦105-18</v>
      </c>
      <c r="L206" s="15"/>
      <c r="M206" s="15"/>
      <c r="N206" s="17"/>
      <c r="O206" s="17"/>
      <c r="P206" s="17"/>
    </row>
    <row r="207" spans="2:16" ht="13.5">
      <c r="B207" s="96"/>
      <c r="C207" s="100"/>
      <c r="D207" s="96"/>
      <c r="E207" s="100"/>
      <c r="F207" s="30">
        <v>31</v>
      </c>
      <c r="G207" s="19" t="str">
        <f>'HP掲載用'!G204</f>
        <v>栃木-0202</v>
      </c>
      <c r="H207" s="17">
        <f>'HP掲載用'!H204</f>
        <v>42051</v>
      </c>
      <c r="I207" s="52" t="str">
        <f>'HP掲載用'!I204</f>
        <v>普通充電器</v>
      </c>
      <c r="J207" s="52">
        <f>'HP掲載用'!J204</f>
        <v>1</v>
      </c>
      <c r="K207" s="14" t="str">
        <f>'HP掲載用'!K204</f>
        <v>ホテルルートイン第2西那須野／那須塩原市東三島2-102-2</v>
      </c>
      <c r="L207" s="15"/>
      <c r="M207" s="15"/>
      <c r="N207" s="17"/>
      <c r="O207" s="17"/>
      <c r="P207" s="17"/>
    </row>
    <row r="208" spans="2:16" ht="13.5">
      <c r="B208" s="96"/>
      <c r="C208" s="100"/>
      <c r="D208" s="96"/>
      <c r="E208" s="100"/>
      <c r="F208" s="30">
        <v>32</v>
      </c>
      <c r="G208" s="19" t="str">
        <f>'HP掲載用'!G205</f>
        <v>栃木-0202</v>
      </c>
      <c r="H208" s="17">
        <f>'HP掲載用'!H205</f>
        <v>42051</v>
      </c>
      <c r="I208" s="52" t="str">
        <f>'HP掲載用'!I205</f>
        <v>普通充電器</v>
      </c>
      <c r="J208" s="52">
        <f>'HP掲載用'!J205</f>
        <v>1</v>
      </c>
      <c r="K208" s="14" t="str">
        <f>'HP掲載用'!K205</f>
        <v>ホテルルートイン第2西那須野／那須塩原市東三島2-102-2</v>
      </c>
      <c r="L208" s="15"/>
      <c r="M208" s="15"/>
      <c r="N208" s="17"/>
      <c r="O208" s="17"/>
      <c r="P208" s="17"/>
    </row>
    <row r="209" spans="2:16" ht="13.5">
      <c r="B209" s="96"/>
      <c r="C209" s="100"/>
      <c r="D209" s="96"/>
      <c r="E209" s="100"/>
      <c r="F209" s="30">
        <v>33</v>
      </c>
      <c r="G209" s="19" t="str">
        <f>'HP掲載用'!G206</f>
        <v>栃木-0212</v>
      </c>
      <c r="H209" s="17">
        <f>'HP掲載用'!H206</f>
        <v>42136</v>
      </c>
      <c r="I209" s="52" t="str">
        <f>'HP掲載用'!I206</f>
        <v>普通充電器</v>
      </c>
      <c r="J209" s="52">
        <f>'HP掲載用'!J206</f>
        <v>1</v>
      </c>
      <c r="K209" s="14" t="str">
        <f>'HP掲載用'!K206</f>
        <v>那須鈑金株式会社／那須塩原市三区町594</v>
      </c>
      <c r="L209" s="15"/>
      <c r="M209" s="15"/>
      <c r="N209" s="17"/>
      <c r="O209" s="17"/>
      <c r="P209" s="17"/>
    </row>
    <row r="210" spans="2:16" ht="13.5">
      <c r="B210" s="96"/>
      <c r="C210" s="100"/>
      <c r="D210" s="96"/>
      <c r="E210" s="100"/>
      <c r="F210" s="30">
        <v>34</v>
      </c>
      <c r="G210" s="19" t="str">
        <f>'HP掲載用'!G210</f>
        <v>栃木-0251</v>
      </c>
      <c r="H210" s="17">
        <f>'HP掲載用'!H210</f>
        <v>42297</v>
      </c>
      <c r="I210" s="52" t="str">
        <f>'HP掲載用'!I210</f>
        <v>普通充電器</v>
      </c>
      <c r="J210" s="52">
        <f>'HP掲載用'!J210</f>
        <v>1</v>
      </c>
      <c r="K210" s="14" t="str">
        <f>'HP掲載用'!K210</f>
        <v>ネッツトヨタ宇都宮（株）西那須野店／那須塩原市下永田1-991-3</v>
      </c>
      <c r="L210" s="15"/>
      <c r="M210" s="15"/>
      <c r="N210" s="17"/>
      <c r="O210" s="17"/>
      <c r="P210" s="17"/>
    </row>
    <row r="211" spans="2:16" ht="13.5">
      <c r="B211" s="96"/>
      <c r="C211" s="100"/>
      <c r="D211" s="96"/>
      <c r="E211" s="100"/>
      <c r="F211" s="30">
        <v>35</v>
      </c>
      <c r="G211" s="19">
        <f>'HP掲載用'!G211</f>
        <v>0</v>
      </c>
      <c r="H211" s="17">
        <f>'HP掲載用'!H211</f>
        <v>0</v>
      </c>
      <c r="I211" s="52">
        <f>'HP掲載用'!I211</f>
        <v>0</v>
      </c>
      <c r="J211" s="52">
        <f>'HP掲載用'!J211</f>
        <v>0</v>
      </c>
      <c r="K211" s="14">
        <f>'HP掲載用'!K211</f>
        <v>0</v>
      </c>
      <c r="L211" s="15"/>
      <c r="M211" s="15"/>
      <c r="N211" s="17"/>
      <c r="O211" s="17"/>
      <c r="P211" s="17"/>
    </row>
    <row r="212" spans="2:16" ht="13.5">
      <c r="B212" s="96"/>
      <c r="C212" s="100"/>
      <c r="D212" s="96"/>
      <c r="E212" s="100"/>
      <c r="F212" s="30">
        <v>36</v>
      </c>
      <c r="G212" s="19">
        <f>'HP掲載用'!G212</f>
        <v>0</v>
      </c>
      <c r="H212" s="17">
        <f>'HP掲載用'!H212</f>
        <v>0</v>
      </c>
      <c r="I212" s="52">
        <f>'HP掲載用'!I212</f>
        <v>0</v>
      </c>
      <c r="J212" s="52">
        <f>'HP掲載用'!J212</f>
        <v>0</v>
      </c>
      <c r="K212" s="14">
        <f>'HP掲載用'!K212</f>
        <v>0</v>
      </c>
      <c r="L212" s="15"/>
      <c r="M212" s="15"/>
      <c r="N212" s="17"/>
      <c r="O212" s="17"/>
      <c r="P212" s="17"/>
    </row>
    <row r="213" spans="2:16" ht="13.5">
      <c r="B213" s="96"/>
      <c r="C213" s="100"/>
      <c r="D213" s="96"/>
      <c r="E213" s="100"/>
      <c r="F213" s="30">
        <v>37</v>
      </c>
      <c r="G213" s="19">
        <f>'HP掲載用'!G213</f>
        <v>0</v>
      </c>
      <c r="H213" s="17">
        <f>'HP掲載用'!H213</f>
        <v>0</v>
      </c>
      <c r="I213" s="52">
        <f>'HP掲載用'!I213</f>
        <v>0</v>
      </c>
      <c r="J213" s="52">
        <f>'HP掲載用'!J213</f>
        <v>0</v>
      </c>
      <c r="K213" s="14">
        <f>'HP掲載用'!K213</f>
        <v>0</v>
      </c>
      <c r="L213" s="15"/>
      <c r="M213" s="15"/>
      <c r="N213" s="17"/>
      <c r="O213" s="17"/>
      <c r="P213" s="17"/>
    </row>
    <row r="214" spans="2:16" ht="13.5">
      <c r="B214" s="96"/>
      <c r="C214" s="100"/>
      <c r="D214" s="96"/>
      <c r="E214" s="100"/>
      <c r="F214" s="30">
        <v>38</v>
      </c>
      <c r="G214" s="19">
        <f>'HP掲載用'!G214</f>
        <v>0</v>
      </c>
      <c r="H214" s="17">
        <f>'HP掲載用'!H214</f>
        <v>0</v>
      </c>
      <c r="I214" s="52">
        <f>'HP掲載用'!I214</f>
        <v>0</v>
      </c>
      <c r="J214" s="52">
        <f>'HP掲載用'!J214</f>
        <v>0</v>
      </c>
      <c r="K214" s="14">
        <f>'HP掲載用'!K214</f>
        <v>0</v>
      </c>
      <c r="L214" s="15"/>
      <c r="M214" s="15"/>
      <c r="N214" s="17"/>
      <c r="O214" s="17"/>
      <c r="P214" s="17"/>
    </row>
    <row r="215" spans="2:16" ht="13.5">
      <c r="B215" s="96"/>
      <c r="C215" s="100"/>
      <c r="D215" s="96"/>
      <c r="E215" s="100"/>
      <c r="F215" s="30">
        <v>39</v>
      </c>
      <c r="G215" s="19">
        <f>'HP掲載用'!G215</f>
        <v>0</v>
      </c>
      <c r="H215" s="17">
        <f>'HP掲載用'!H215</f>
        <v>0</v>
      </c>
      <c r="I215" s="52">
        <f>'HP掲載用'!I215</f>
        <v>0</v>
      </c>
      <c r="J215" s="52">
        <f>'HP掲載用'!J215</f>
        <v>0</v>
      </c>
      <c r="K215" s="14">
        <f>'HP掲載用'!K215</f>
        <v>0</v>
      </c>
      <c r="L215" s="15"/>
      <c r="M215" s="15"/>
      <c r="N215" s="17"/>
      <c r="O215" s="17"/>
      <c r="P215" s="17"/>
    </row>
    <row r="216" spans="2:16" ht="13.5">
      <c r="B216" s="117">
        <v>28</v>
      </c>
      <c r="C216" s="121" t="s">
        <v>23</v>
      </c>
      <c r="D216" s="117" t="s">
        <v>0</v>
      </c>
      <c r="E216" s="121">
        <v>43</v>
      </c>
      <c r="F216" s="30">
        <v>1</v>
      </c>
      <c r="G216" s="19" t="str">
        <f>'HP掲載用'!G216</f>
        <v>栃木-0051</v>
      </c>
      <c r="H216" s="17">
        <f>'HP掲載用'!H216</f>
        <v>41646</v>
      </c>
      <c r="I216" s="52" t="str">
        <f>'HP掲載用'!I216</f>
        <v>急速充電器</v>
      </c>
      <c r="J216" s="52">
        <f>'HP掲載用'!J216</f>
        <v>1</v>
      </c>
      <c r="K216" s="14" t="str">
        <f>'HP掲載用'!K216</f>
        <v>松川屋那須高原ホテル／那須郡那須町大字湯本252</v>
      </c>
      <c r="L216" s="15"/>
      <c r="M216" s="15"/>
      <c r="N216" s="17"/>
      <c r="O216" s="17"/>
      <c r="P216" s="17"/>
    </row>
    <row r="217" spans="2:16" ht="13.5">
      <c r="B217" s="104"/>
      <c r="C217" s="108"/>
      <c r="D217" s="104"/>
      <c r="E217" s="108"/>
      <c r="F217" s="30">
        <v>2</v>
      </c>
      <c r="G217" s="19" t="str">
        <f>'HP掲載用'!G217</f>
        <v>栃木-0052</v>
      </c>
      <c r="H217" s="17">
        <f>'HP掲載用'!H217</f>
        <v>41646</v>
      </c>
      <c r="I217" s="52" t="str">
        <f>'HP掲載用'!I217</f>
        <v>急速充電器</v>
      </c>
      <c r="J217" s="52">
        <f>'HP掲載用'!J217</f>
        <v>1</v>
      </c>
      <c r="K217" s="14" t="str">
        <f>'HP掲載用'!K217</f>
        <v>ホテルエピナール那須／那須郡那須町大字高久丙1番地</v>
      </c>
      <c r="L217" s="15"/>
      <c r="M217" s="15"/>
      <c r="N217" s="17"/>
      <c r="O217" s="17"/>
      <c r="P217" s="17"/>
    </row>
    <row r="218" spans="2:16" ht="13.5">
      <c r="B218" s="104"/>
      <c r="C218" s="108"/>
      <c r="D218" s="104"/>
      <c r="E218" s="108"/>
      <c r="F218" s="30">
        <v>3</v>
      </c>
      <c r="G218" s="19" t="str">
        <f>'HP掲載用'!G218</f>
        <v>栃木-0057</v>
      </c>
      <c r="H218" s="17">
        <f>'HP掲載用'!H218</f>
        <v>41655</v>
      </c>
      <c r="I218" s="52" t="str">
        <f>'HP掲載用'!I218</f>
        <v>急速充電器</v>
      </c>
      <c r="J218" s="52">
        <f>'HP掲載用'!J218</f>
        <v>1</v>
      </c>
      <c r="K218" s="14" t="str">
        <f>'HP掲載用'!K218</f>
        <v>りんどう湖ロイヤルホテル／那須郡那須町大字高久丙字海道下4449-2</v>
      </c>
      <c r="L218" s="15"/>
      <c r="M218" s="15"/>
      <c r="N218" s="17"/>
      <c r="O218" s="17"/>
      <c r="P218" s="17"/>
    </row>
    <row r="219" spans="2:16" ht="13.5">
      <c r="B219" s="104"/>
      <c r="C219" s="108"/>
      <c r="D219" s="104"/>
      <c r="E219" s="108"/>
      <c r="F219" s="30">
        <v>4</v>
      </c>
      <c r="G219" s="19" t="str">
        <f>'HP掲載用'!G219</f>
        <v>栃木-0057</v>
      </c>
      <c r="H219" s="17">
        <f>'HP掲載用'!H219</f>
        <v>41655</v>
      </c>
      <c r="I219" s="52" t="str">
        <f>'HP掲載用'!I219</f>
        <v>普通充電器</v>
      </c>
      <c r="J219" s="52">
        <f>'HP掲載用'!J219</f>
        <v>1</v>
      </c>
      <c r="K219" s="14" t="str">
        <f>'HP掲載用'!K219</f>
        <v>りんどう湖ロイヤルホテル／那須郡那須町大字高久丙字海道下4449-2</v>
      </c>
      <c r="L219" s="15"/>
      <c r="M219" s="15"/>
      <c r="N219" s="17"/>
      <c r="O219" s="17"/>
      <c r="P219" s="17"/>
    </row>
    <row r="220" spans="2:16" ht="13.5">
      <c r="B220" s="104"/>
      <c r="C220" s="108"/>
      <c r="D220" s="104"/>
      <c r="E220" s="108"/>
      <c r="F220" s="30">
        <v>5</v>
      </c>
      <c r="G220" s="19" t="str">
        <f>'HP掲載用'!G220</f>
        <v>栃木-0057</v>
      </c>
      <c r="H220" s="17">
        <f>'HP掲載用'!H220</f>
        <v>41655</v>
      </c>
      <c r="I220" s="52" t="str">
        <f>'HP掲載用'!I220</f>
        <v>普通充電器</v>
      </c>
      <c r="J220" s="52">
        <f>'HP掲載用'!J220</f>
        <v>1</v>
      </c>
      <c r="K220" s="14" t="str">
        <f>'HP掲載用'!K220</f>
        <v>りんどう湖ロイヤルホテル／那須郡那須町大字高久丙字海道下4449-2</v>
      </c>
      <c r="L220" s="15"/>
      <c r="M220" s="15"/>
      <c r="N220" s="17"/>
      <c r="O220" s="17"/>
      <c r="P220" s="17"/>
    </row>
    <row r="221" spans="2:16" ht="13.5">
      <c r="B221" s="104"/>
      <c r="C221" s="108"/>
      <c r="D221" s="104"/>
      <c r="E221" s="108"/>
      <c r="F221" s="30">
        <v>6</v>
      </c>
      <c r="G221" s="19" t="str">
        <f>'HP掲載用'!G221</f>
        <v>栃木-0066</v>
      </c>
      <c r="H221" s="17">
        <f>'HP掲載用'!H221</f>
        <v>41656</v>
      </c>
      <c r="I221" s="52" t="str">
        <f>'HP掲載用'!I221</f>
        <v>急速充電器</v>
      </c>
      <c r="J221" s="52">
        <f>'HP掲載用'!J221</f>
        <v>1</v>
      </c>
      <c r="K221" s="14" t="str">
        <f>'HP掲載用'!K221</f>
        <v>山水閣／那須郡那須町湯本206</v>
      </c>
      <c r="L221" s="15"/>
      <c r="M221" s="15"/>
      <c r="N221" s="17"/>
      <c r="O221" s="17"/>
      <c r="P221" s="17"/>
    </row>
    <row r="222" spans="2:16" ht="13.5">
      <c r="B222" s="104"/>
      <c r="C222" s="108"/>
      <c r="D222" s="104"/>
      <c r="E222" s="108"/>
      <c r="F222" s="30">
        <v>7</v>
      </c>
      <c r="G222" s="19" t="str">
        <f>'HP掲載用'!G222</f>
        <v>栃木-0067</v>
      </c>
      <c r="H222" s="17">
        <f>'HP掲載用'!H222</f>
        <v>41656</v>
      </c>
      <c r="I222" s="52" t="str">
        <f>'HP掲載用'!I222</f>
        <v>急速充電器</v>
      </c>
      <c r="J222" s="52">
        <f>'HP掲載用'!J222</f>
        <v>1</v>
      </c>
      <c r="K222" s="14" t="str">
        <f>'HP掲載用'!K222</f>
        <v>大丸温泉旅館／那須郡那須町大字湯本269</v>
      </c>
      <c r="L222" s="15"/>
      <c r="M222" s="15"/>
      <c r="N222" s="17"/>
      <c r="O222" s="17"/>
      <c r="P222" s="17"/>
    </row>
    <row r="223" spans="2:16" ht="13.5">
      <c r="B223" s="104"/>
      <c r="C223" s="108"/>
      <c r="D223" s="104"/>
      <c r="E223" s="108"/>
      <c r="F223" s="30">
        <v>8</v>
      </c>
      <c r="G223" s="19" t="str">
        <f>'HP掲載用'!G223</f>
        <v>栃木-0071</v>
      </c>
      <c r="H223" s="17">
        <f>'HP掲載用'!H223</f>
        <v>41662</v>
      </c>
      <c r="I223" s="52" t="str">
        <f>'HP掲載用'!I223</f>
        <v>急速充電器</v>
      </c>
      <c r="J223" s="52">
        <f>'HP掲載用'!J223</f>
        <v>1</v>
      </c>
      <c r="K223" s="14" t="str">
        <f>'HP掲載用'!K223</f>
        <v>ホテルサンバレー那須／那須郡那須町湯本203番地</v>
      </c>
      <c r="L223" s="15"/>
      <c r="M223" s="15"/>
      <c r="N223" s="17"/>
      <c r="O223" s="17"/>
      <c r="P223" s="17"/>
    </row>
    <row r="224" spans="2:16" ht="13.5">
      <c r="B224" s="104"/>
      <c r="C224" s="108"/>
      <c r="D224" s="104"/>
      <c r="E224" s="108"/>
      <c r="F224" s="30">
        <v>9</v>
      </c>
      <c r="G224" s="19" t="e">
        <f>HP掲載用!#REF!</f>
        <v>#REF!</v>
      </c>
      <c r="H224" s="17" t="e">
        <f>HP掲載用!#REF!</f>
        <v>#REF!</v>
      </c>
      <c r="I224" s="52" t="e">
        <f>HP掲載用!#REF!</f>
        <v>#REF!</v>
      </c>
      <c r="J224" s="52" t="e">
        <f>HP掲載用!#REF!</f>
        <v>#REF!</v>
      </c>
      <c r="K224" s="14" t="e">
        <f>HP掲載用!#REF!</f>
        <v>#REF!</v>
      </c>
      <c r="L224" s="15"/>
      <c r="M224" s="15"/>
      <c r="N224" s="17"/>
      <c r="O224" s="17"/>
      <c r="P224" s="17"/>
    </row>
    <row r="225" spans="2:16" ht="13.5">
      <c r="B225" s="104"/>
      <c r="C225" s="108"/>
      <c r="D225" s="104"/>
      <c r="E225" s="108"/>
      <c r="F225" s="30">
        <v>10</v>
      </c>
      <c r="G225" s="19" t="e">
        <f>HP掲載用!#REF!</f>
        <v>#REF!</v>
      </c>
      <c r="H225" s="17" t="e">
        <f>HP掲載用!#REF!</f>
        <v>#REF!</v>
      </c>
      <c r="I225" s="52" t="e">
        <f>HP掲載用!#REF!</f>
        <v>#REF!</v>
      </c>
      <c r="J225" s="52" t="e">
        <f>HP掲載用!#REF!</f>
        <v>#REF!</v>
      </c>
      <c r="K225" s="14" t="e">
        <f>HP掲載用!#REF!</f>
        <v>#REF!</v>
      </c>
      <c r="L225" s="15"/>
      <c r="M225" s="15"/>
      <c r="N225" s="17"/>
      <c r="O225" s="17"/>
      <c r="P225" s="17"/>
    </row>
    <row r="226" spans="2:16" ht="13.5">
      <c r="B226" s="104"/>
      <c r="C226" s="108"/>
      <c r="D226" s="104"/>
      <c r="E226" s="108"/>
      <c r="F226" s="30">
        <v>11</v>
      </c>
      <c r="G226" s="19" t="str">
        <f>'HP掲載用'!G224</f>
        <v>栃木-0078</v>
      </c>
      <c r="H226" s="17">
        <f>'HP掲載用'!H224</f>
        <v>41687</v>
      </c>
      <c r="I226" s="52" t="str">
        <f>'HP掲載用'!I224</f>
        <v>急速充電器</v>
      </c>
      <c r="J226" s="52">
        <f>'HP掲載用'!J224</f>
        <v>1</v>
      </c>
      <c r="K226" s="14" t="str">
        <f>'HP掲載用'!K224</f>
        <v>グランドホテル愛寿／那須郡那須町大字湯本206-116</v>
      </c>
      <c r="L226" s="15"/>
      <c r="M226" s="15"/>
      <c r="N226" s="17"/>
      <c r="O226" s="17"/>
      <c r="P226" s="17"/>
    </row>
    <row r="227" spans="2:16" ht="13.5">
      <c r="B227" s="104"/>
      <c r="C227" s="108"/>
      <c r="D227" s="104"/>
      <c r="E227" s="108"/>
      <c r="F227" s="30">
        <v>12</v>
      </c>
      <c r="G227" s="19" t="str">
        <f>'HP掲載用'!G225</f>
        <v>栃木-0102</v>
      </c>
      <c r="H227" s="17">
        <f>'HP掲載用'!H225</f>
        <v>41775</v>
      </c>
      <c r="I227" s="52" t="str">
        <f>'HP掲載用'!I225</f>
        <v>急速充電器</v>
      </c>
      <c r="J227" s="52">
        <f>'HP掲載用'!J225</f>
        <v>1</v>
      </c>
      <c r="K227" s="14" t="str">
        <f>'HP掲載用'!K225</f>
        <v>ファミリーマート那須インター店／那須郡那須町高久甲4008-27、28</v>
      </c>
      <c r="L227" s="15"/>
      <c r="M227" s="15"/>
      <c r="N227" s="17"/>
      <c r="O227" s="17"/>
      <c r="P227" s="17"/>
    </row>
    <row r="228" spans="2:16" ht="13.5">
      <c r="B228" s="104"/>
      <c r="C228" s="108"/>
      <c r="D228" s="104"/>
      <c r="E228" s="108"/>
      <c r="F228" s="30">
        <v>13</v>
      </c>
      <c r="G228" s="19" t="str">
        <f>'HP掲載用'!G226</f>
        <v>栃木-0150</v>
      </c>
      <c r="H228" s="17">
        <f>'HP掲載用'!H226</f>
        <v>41870</v>
      </c>
      <c r="I228" s="52" t="str">
        <f>'HP掲載用'!I226</f>
        <v>普通充電器</v>
      </c>
      <c r="J228" s="52">
        <f>'HP掲載用'!J226</f>
        <v>1</v>
      </c>
      <c r="K228" s="14" t="str">
        <f>'HP掲載用'!K226</f>
        <v>那須国際カントリークラブ／那須郡那須町高久丙1792</v>
      </c>
      <c r="L228" s="15"/>
      <c r="M228" s="15"/>
      <c r="N228" s="17"/>
      <c r="O228" s="17"/>
      <c r="P228" s="17"/>
    </row>
    <row r="229" spans="2:16" ht="13.5">
      <c r="B229" s="104"/>
      <c r="C229" s="108"/>
      <c r="D229" s="104"/>
      <c r="E229" s="108"/>
      <c r="F229" s="30">
        <v>14</v>
      </c>
      <c r="G229" s="19" t="str">
        <f>'HP掲載用'!G227</f>
        <v>栃木-0150</v>
      </c>
      <c r="H229" s="17">
        <f>'HP掲載用'!H227</f>
        <v>41870</v>
      </c>
      <c r="I229" s="52" t="str">
        <f>'HP掲載用'!I227</f>
        <v>普通充電器</v>
      </c>
      <c r="J229" s="52">
        <f>'HP掲載用'!J227</f>
        <v>1</v>
      </c>
      <c r="K229" s="14" t="str">
        <f>'HP掲載用'!K227</f>
        <v>那須国際カントリークラブ／那須郡那須町高久丙1792</v>
      </c>
      <c r="L229" s="15"/>
      <c r="M229" s="15"/>
      <c r="N229" s="17"/>
      <c r="O229" s="17"/>
      <c r="P229" s="17"/>
    </row>
    <row r="230" spans="2:16" ht="13.5">
      <c r="B230" s="104"/>
      <c r="C230" s="108"/>
      <c r="D230" s="104"/>
      <c r="E230" s="108"/>
      <c r="F230" s="30">
        <v>15</v>
      </c>
      <c r="G230" s="19" t="str">
        <f>'HP掲載用'!G228</f>
        <v>栃木-0167</v>
      </c>
      <c r="H230" s="17">
        <f>'HP掲載用'!H228</f>
        <v>41914</v>
      </c>
      <c r="I230" s="52" t="str">
        <f>'HP掲載用'!I228</f>
        <v>普通充電器</v>
      </c>
      <c r="J230" s="52">
        <f>'HP掲載用'!J228</f>
        <v>1</v>
      </c>
      <c r="K230" s="14" t="str">
        <f>'HP掲載用'!K228</f>
        <v>ウェルネスの森 那須／那須郡那須町高久甲6437</v>
      </c>
      <c r="L230" s="15"/>
      <c r="M230" s="15"/>
      <c r="N230" s="17"/>
      <c r="O230" s="17"/>
      <c r="P230" s="17"/>
    </row>
    <row r="231" spans="2:16" ht="13.5">
      <c r="B231" s="104"/>
      <c r="C231" s="108"/>
      <c r="D231" s="104"/>
      <c r="E231" s="108"/>
      <c r="F231" s="30">
        <v>16</v>
      </c>
      <c r="G231" s="19" t="str">
        <f>'HP掲載用'!G229</f>
        <v>栃木-0167</v>
      </c>
      <c r="H231" s="17">
        <f>'HP掲載用'!H229</f>
        <v>41914</v>
      </c>
      <c r="I231" s="52" t="str">
        <f>'HP掲載用'!I229</f>
        <v>普通充電器</v>
      </c>
      <c r="J231" s="52">
        <f>'HP掲載用'!J229</f>
        <v>1</v>
      </c>
      <c r="K231" s="14" t="str">
        <f>'HP掲載用'!K229</f>
        <v>ウェルネスの森 那須／那須郡那須町高久甲6437</v>
      </c>
      <c r="L231" s="15"/>
      <c r="M231" s="15"/>
      <c r="N231" s="17"/>
      <c r="O231" s="17"/>
      <c r="P231" s="17"/>
    </row>
    <row r="232" spans="2:16" ht="13.5">
      <c r="B232" s="104"/>
      <c r="C232" s="108"/>
      <c r="D232" s="104"/>
      <c r="E232" s="108"/>
      <c r="F232" s="30">
        <v>17</v>
      </c>
      <c r="G232" s="19" t="str">
        <f>'HP掲載用'!G230</f>
        <v>栃木-0203</v>
      </c>
      <c r="H232" s="17">
        <f>'HP掲載用'!H230</f>
        <v>42051</v>
      </c>
      <c r="I232" s="52" t="str">
        <f>'HP掲載用'!I230</f>
        <v>普通充電器</v>
      </c>
      <c r="J232" s="52">
        <f>'HP掲載用'!J230</f>
        <v>1</v>
      </c>
      <c r="K232" s="14" t="str">
        <f>'HP掲載用'!K230</f>
        <v>アイランドホテル&amp;リゾート那須／那須郡那須町寄居字太田393-1</v>
      </c>
      <c r="L232" s="15"/>
      <c r="M232" s="15"/>
      <c r="N232" s="17"/>
      <c r="O232" s="17"/>
      <c r="P232" s="17"/>
    </row>
    <row r="233" spans="2:16" ht="13.5">
      <c r="B233" s="104"/>
      <c r="C233" s="108"/>
      <c r="D233" s="104"/>
      <c r="E233" s="108"/>
      <c r="F233" s="30">
        <v>18</v>
      </c>
      <c r="G233" s="19" t="str">
        <f>'HP掲載用'!G231</f>
        <v>栃木-0203</v>
      </c>
      <c r="H233" s="17">
        <f>'HP掲載用'!H231</f>
        <v>42051</v>
      </c>
      <c r="I233" s="52" t="str">
        <f>'HP掲載用'!I231</f>
        <v>普通充電器</v>
      </c>
      <c r="J233" s="52">
        <f>'HP掲載用'!J231</f>
        <v>1</v>
      </c>
      <c r="K233" s="14" t="str">
        <f>'HP掲載用'!K231</f>
        <v>アイランドホテル&amp;リゾート那須／那須郡那須町寄居字太田393-1</v>
      </c>
      <c r="L233" s="15"/>
      <c r="M233" s="15"/>
      <c r="N233" s="17"/>
      <c r="O233" s="17"/>
      <c r="P233" s="17"/>
    </row>
    <row r="234" spans="2:16" ht="13.5">
      <c r="B234" s="104"/>
      <c r="C234" s="108"/>
      <c r="D234" s="104"/>
      <c r="E234" s="108"/>
      <c r="F234" s="30">
        <v>19</v>
      </c>
      <c r="G234" s="19" t="str">
        <f>'HP掲載用'!G232</f>
        <v>栃木-0213</v>
      </c>
      <c r="H234" s="17">
        <f>'HP掲載用'!H232</f>
        <v>42136</v>
      </c>
      <c r="I234" s="52" t="str">
        <f>'HP掲載用'!I232</f>
        <v>普通充電器</v>
      </c>
      <c r="J234" s="52">
        <f>'HP掲載用'!J232</f>
        <v>1</v>
      </c>
      <c r="K234" s="14" t="str">
        <f>'HP掲載用'!K232</f>
        <v>ホテルサンバレー那須／那須郡那須町湯本203番地</v>
      </c>
      <c r="L234" s="15"/>
      <c r="M234" s="15"/>
      <c r="N234" s="17"/>
      <c r="O234" s="17"/>
      <c r="P234" s="17"/>
    </row>
    <row r="235" spans="2:16" ht="13.5">
      <c r="B235" s="104"/>
      <c r="C235" s="108"/>
      <c r="D235" s="104"/>
      <c r="E235" s="108"/>
      <c r="F235" s="30">
        <v>20</v>
      </c>
      <c r="G235" s="19" t="str">
        <f>'HP掲載用'!G233</f>
        <v>栃木-0217</v>
      </c>
      <c r="H235" s="17">
        <f>'HP掲載用'!H233</f>
        <v>42222</v>
      </c>
      <c r="I235" s="52" t="str">
        <f>'HP掲載用'!I233</f>
        <v>普通充電器</v>
      </c>
      <c r="J235" s="52">
        <f>'HP掲載用'!J233</f>
        <v>1</v>
      </c>
      <c r="K235" s="14" t="str">
        <f>'HP掲載用'!K233</f>
        <v>アイランドホテル&amp;リゾート那須／那須郡那須町寄居393-1</v>
      </c>
      <c r="L235" s="15"/>
      <c r="M235" s="15"/>
      <c r="N235" s="17"/>
      <c r="O235" s="17"/>
      <c r="P235" s="17"/>
    </row>
    <row r="236" spans="2:16" ht="13.5">
      <c r="B236" s="104"/>
      <c r="C236" s="108"/>
      <c r="D236" s="104"/>
      <c r="E236" s="108"/>
      <c r="F236" s="30">
        <v>21</v>
      </c>
      <c r="G236" s="19" t="str">
        <f>'HP掲載用'!G234</f>
        <v>栃木-0218</v>
      </c>
      <c r="H236" s="17">
        <f>'HP掲載用'!H234</f>
        <v>42222</v>
      </c>
      <c r="I236" s="52" t="str">
        <f>'HP掲載用'!I234</f>
        <v>普通充電器</v>
      </c>
      <c r="J236" s="52">
        <f>'HP掲載用'!J234</f>
        <v>1</v>
      </c>
      <c r="K236" s="14" t="str">
        <f>'HP掲載用'!K234</f>
        <v>絶景一望閣／那須郡那須町湯本157</v>
      </c>
      <c r="L236" s="15"/>
      <c r="M236" s="15"/>
      <c r="N236" s="17"/>
      <c r="O236" s="17"/>
      <c r="P236" s="17"/>
    </row>
    <row r="237" spans="2:16" ht="13.5">
      <c r="B237" s="104"/>
      <c r="C237" s="108"/>
      <c r="D237" s="104"/>
      <c r="E237" s="108"/>
      <c r="F237" s="30">
        <v>22</v>
      </c>
      <c r="G237" s="19" t="str">
        <f>'HP掲載用'!G235</f>
        <v>栃木-0229</v>
      </c>
      <c r="H237" s="17">
        <f>'HP掲載用'!H235</f>
        <v>42234</v>
      </c>
      <c r="I237" s="52" t="str">
        <f>'HP掲載用'!I235</f>
        <v>普通充電器</v>
      </c>
      <c r="J237" s="52">
        <f>'HP掲載用'!J235</f>
        <v>1</v>
      </c>
      <c r="K237" s="14" t="str">
        <f>'HP掲載用'!K235</f>
        <v>ペンションペーパームーン／那須郡那須町湯本206-53７</v>
      </c>
      <c r="L237" s="15"/>
      <c r="M237" s="15"/>
      <c r="N237" s="17"/>
      <c r="O237" s="17"/>
      <c r="P237" s="17"/>
    </row>
    <row r="238" spans="2:16" ht="13.5">
      <c r="B238" s="104"/>
      <c r="C238" s="108"/>
      <c r="D238" s="104"/>
      <c r="E238" s="108"/>
      <c r="F238" s="30">
        <v>23</v>
      </c>
      <c r="G238" s="19">
        <f>'HP掲載用'!G236</f>
        <v>0</v>
      </c>
      <c r="H238" s="17">
        <f>'HP掲載用'!H236</f>
        <v>0</v>
      </c>
      <c r="I238" s="52">
        <f>'HP掲載用'!I236</f>
        <v>0</v>
      </c>
      <c r="J238" s="52">
        <f>'HP掲載用'!J236</f>
        <v>0</v>
      </c>
      <c r="K238" s="14">
        <f>'HP掲載用'!K236</f>
        <v>0</v>
      </c>
      <c r="L238" s="15"/>
      <c r="M238" s="15"/>
      <c r="N238" s="17"/>
      <c r="O238" s="17"/>
      <c r="P238" s="17"/>
    </row>
    <row r="239" spans="2:16" ht="13.5">
      <c r="B239" s="104"/>
      <c r="C239" s="108"/>
      <c r="D239" s="104"/>
      <c r="E239" s="108"/>
      <c r="F239" s="30">
        <v>24</v>
      </c>
      <c r="G239" s="19">
        <f>'HP掲載用'!G237</f>
        <v>0</v>
      </c>
      <c r="H239" s="17">
        <f>'HP掲載用'!H237</f>
        <v>0</v>
      </c>
      <c r="I239" s="52">
        <f>'HP掲載用'!I237</f>
        <v>0</v>
      </c>
      <c r="J239" s="52">
        <f>'HP掲載用'!J237</f>
        <v>0</v>
      </c>
      <c r="K239" s="14">
        <f>'HP掲載用'!K237</f>
        <v>0</v>
      </c>
      <c r="L239" s="15"/>
      <c r="M239" s="15"/>
      <c r="N239" s="17"/>
      <c r="O239" s="17"/>
      <c r="P239" s="17"/>
    </row>
    <row r="240" spans="2:16" ht="13.5">
      <c r="B240" s="104"/>
      <c r="C240" s="108"/>
      <c r="D240" s="104"/>
      <c r="E240" s="108"/>
      <c r="F240" s="30">
        <v>25</v>
      </c>
      <c r="G240" s="19">
        <f>'HP掲載用'!G238</f>
        <v>0</v>
      </c>
      <c r="H240" s="17">
        <f>'HP掲載用'!H238</f>
        <v>0</v>
      </c>
      <c r="I240" s="52">
        <f>'HP掲載用'!I238</f>
        <v>0</v>
      </c>
      <c r="J240" s="52">
        <f>'HP掲載用'!J238</f>
        <v>0</v>
      </c>
      <c r="K240" s="14">
        <f>'HP掲載用'!K238</f>
        <v>0</v>
      </c>
      <c r="L240" s="15"/>
      <c r="M240" s="15"/>
      <c r="N240" s="17"/>
      <c r="O240" s="17"/>
      <c r="P240" s="17"/>
    </row>
    <row r="241" spans="2:16" ht="13.5">
      <c r="B241" s="104"/>
      <c r="C241" s="108"/>
      <c r="D241" s="104"/>
      <c r="E241" s="108"/>
      <c r="F241" s="30">
        <v>26</v>
      </c>
      <c r="G241" s="19">
        <f>'HP掲載用'!G239</f>
        <v>0</v>
      </c>
      <c r="H241" s="17">
        <f>'HP掲載用'!H239</f>
        <v>0</v>
      </c>
      <c r="I241" s="52">
        <f>'HP掲載用'!I239</f>
        <v>0</v>
      </c>
      <c r="J241" s="52">
        <f>'HP掲載用'!J239</f>
        <v>0</v>
      </c>
      <c r="K241" s="14">
        <f>'HP掲載用'!K239</f>
        <v>0</v>
      </c>
      <c r="L241" s="15"/>
      <c r="M241" s="15"/>
      <c r="N241" s="17"/>
      <c r="O241" s="17"/>
      <c r="P241" s="17"/>
    </row>
    <row r="242" spans="2:16" ht="13.5">
      <c r="B242" s="104"/>
      <c r="C242" s="108"/>
      <c r="D242" s="104"/>
      <c r="E242" s="108"/>
      <c r="F242" s="30">
        <v>27</v>
      </c>
      <c r="G242" s="19">
        <f>'HP掲載用'!G240</f>
        <v>0</v>
      </c>
      <c r="H242" s="17">
        <f>'HP掲載用'!H240</f>
        <v>0</v>
      </c>
      <c r="I242" s="52">
        <f>'HP掲載用'!I240</f>
        <v>0</v>
      </c>
      <c r="J242" s="52">
        <f>'HP掲載用'!J240</f>
        <v>0</v>
      </c>
      <c r="K242" s="14">
        <f>'HP掲載用'!K240</f>
        <v>0</v>
      </c>
      <c r="L242" s="15"/>
      <c r="M242" s="15"/>
      <c r="N242" s="17"/>
      <c r="O242" s="17"/>
      <c r="P242" s="17"/>
    </row>
    <row r="243" spans="2:16" ht="13.5">
      <c r="B243" s="104"/>
      <c r="C243" s="108"/>
      <c r="D243" s="104"/>
      <c r="E243" s="108"/>
      <c r="F243" s="30">
        <v>28</v>
      </c>
      <c r="G243" s="19">
        <f>'HP掲載用'!G243</f>
        <v>0</v>
      </c>
      <c r="H243" s="17">
        <f>'HP掲載用'!H243</f>
        <v>0</v>
      </c>
      <c r="I243" s="52">
        <f>'HP掲載用'!I243</f>
        <v>0</v>
      </c>
      <c r="J243" s="52">
        <f>'HP掲載用'!J243</f>
        <v>0</v>
      </c>
      <c r="K243" s="14">
        <f>'HP掲載用'!K243</f>
        <v>0</v>
      </c>
      <c r="L243" s="15"/>
      <c r="M243" s="15"/>
      <c r="N243" s="17"/>
      <c r="O243" s="17"/>
      <c r="P243" s="17"/>
    </row>
    <row r="244" spans="2:16" ht="13.5">
      <c r="B244" s="104"/>
      <c r="C244" s="108"/>
      <c r="D244" s="104"/>
      <c r="E244" s="108"/>
      <c r="F244" s="30">
        <v>29</v>
      </c>
      <c r="G244" s="19">
        <f>'HP掲載用'!G244</f>
        <v>0</v>
      </c>
      <c r="H244" s="17">
        <f>'HP掲載用'!H244</f>
        <v>0</v>
      </c>
      <c r="I244" s="52">
        <f>'HP掲載用'!I244</f>
        <v>0</v>
      </c>
      <c r="J244" s="52">
        <f>'HP掲載用'!J244</f>
        <v>0</v>
      </c>
      <c r="K244" s="14">
        <f>'HP掲載用'!K244</f>
        <v>0</v>
      </c>
      <c r="L244" s="15"/>
      <c r="M244" s="15"/>
      <c r="N244" s="17"/>
      <c r="O244" s="17"/>
      <c r="P244" s="17"/>
    </row>
    <row r="245" spans="2:16" ht="13.5">
      <c r="B245" s="104"/>
      <c r="C245" s="108"/>
      <c r="D245" s="104"/>
      <c r="E245" s="108"/>
      <c r="F245" s="30">
        <v>30</v>
      </c>
      <c r="G245" s="19">
        <f>'HP掲載用'!G245</f>
        <v>0</v>
      </c>
      <c r="H245" s="17">
        <f>'HP掲載用'!H245</f>
        <v>0</v>
      </c>
      <c r="I245" s="52">
        <f>'HP掲載用'!I245</f>
        <v>0</v>
      </c>
      <c r="J245" s="52">
        <f>'HP掲載用'!J245</f>
        <v>0</v>
      </c>
      <c r="K245" s="14">
        <f>'HP掲載用'!K245</f>
        <v>0</v>
      </c>
      <c r="L245" s="15"/>
      <c r="M245" s="15"/>
      <c r="N245" s="17"/>
      <c r="O245" s="17"/>
      <c r="P245" s="17"/>
    </row>
    <row r="246" spans="2:16" ht="13.5">
      <c r="B246" s="104"/>
      <c r="C246" s="108"/>
      <c r="D246" s="104"/>
      <c r="E246" s="108"/>
      <c r="F246" s="30">
        <v>31</v>
      </c>
      <c r="G246" s="19">
        <f>'HP掲載用'!G246</f>
        <v>0</v>
      </c>
      <c r="H246" s="17">
        <f>'HP掲載用'!H246</f>
        <v>0</v>
      </c>
      <c r="I246" s="52">
        <f>'HP掲載用'!I246</f>
        <v>0</v>
      </c>
      <c r="J246" s="52">
        <f>'HP掲載用'!J246</f>
        <v>0</v>
      </c>
      <c r="K246" s="14">
        <f>'HP掲載用'!K246</f>
        <v>0</v>
      </c>
      <c r="L246" s="15"/>
      <c r="M246" s="15"/>
      <c r="N246" s="17"/>
      <c r="O246" s="17"/>
      <c r="P246" s="17"/>
    </row>
    <row r="247" spans="2:16" ht="13.5">
      <c r="B247" s="104"/>
      <c r="C247" s="108"/>
      <c r="D247" s="104"/>
      <c r="E247" s="108"/>
      <c r="F247" s="30">
        <v>32</v>
      </c>
      <c r="G247" s="19">
        <f>'HP掲載用'!G247</f>
        <v>0</v>
      </c>
      <c r="H247" s="17">
        <f>'HP掲載用'!H247</f>
        <v>0</v>
      </c>
      <c r="I247" s="52">
        <f>'HP掲載用'!I247</f>
        <v>0</v>
      </c>
      <c r="J247" s="52">
        <f>'HP掲載用'!J247</f>
        <v>0</v>
      </c>
      <c r="K247" s="14">
        <f>'HP掲載用'!K247</f>
        <v>0</v>
      </c>
      <c r="L247" s="15"/>
      <c r="M247" s="15"/>
      <c r="N247" s="17"/>
      <c r="O247" s="17"/>
      <c r="P247" s="17"/>
    </row>
    <row r="248" spans="2:16" ht="13.5">
      <c r="B248" s="104"/>
      <c r="C248" s="108"/>
      <c r="D248" s="104"/>
      <c r="E248" s="108"/>
      <c r="F248" s="30">
        <v>33</v>
      </c>
      <c r="G248" s="19">
        <f>'HP掲載用'!G248</f>
        <v>0</v>
      </c>
      <c r="H248" s="17">
        <f>'HP掲載用'!H248</f>
        <v>0</v>
      </c>
      <c r="I248" s="52">
        <f>'HP掲載用'!I248</f>
        <v>0</v>
      </c>
      <c r="J248" s="52">
        <f>'HP掲載用'!J248</f>
        <v>0</v>
      </c>
      <c r="K248" s="14">
        <f>'HP掲載用'!K248</f>
        <v>0</v>
      </c>
      <c r="L248" s="15"/>
      <c r="M248" s="15"/>
      <c r="N248" s="17"/>
      <c r="O248" s="17"/>
      <c r="P248" s="17"/>
    </row>
    <row r="249" spans="2:16" ht="13.5">
      <c r="B249" s="104"/>
      <c r="C249" s="108"/>
      <c r="D249" s="104"/>
      <c r="E249" s="108"/>
      <c r="F249" s="30">
        <v>34</v>
      </c>
      <c r="G249" s="19">
        <f>'HP掲載用'!G249</f>
        <v>0</v>
      </c>
      <c r="H249" s="17">
        <f>'HP掲載用'!H249</f>
        <v>0</v>
      </c>
      <c r="I249" s="52">
        <f>'HP掲載用'!I249</f>
        <v>0</v>
      </c>
      <c r="J249" s="52">
        <f>'HP掲載用'!J249</f>
        <v>0</v>
      </c>
      <c r="K249" s="14">
        <f>'HP掲載用'!K249</f>
        <v>0</v>
      </c>
      <c r="L249" s="15"/>
      <c r="M249" s="15"/>
      <c r="N249" s="17"/>
      <c r="O249" s="17"/>
      <c r="P249" s="17"/>
    </row>
    <row r="250" spans="2:16" ht="13.5">
      <c r="B250" s="104"/>
      <c r="C250" s="108"/>
      <c r="D250" s="104"/>
      <c r="E250" s="108"/>
      <c r="F250" s="30">
        <v>35</v>
      </c>
      <c r="G250" s="19">
        <f>'HP掲載用'!G250</f>
        <v>0</v>
      </c>
      <c r="H250" s="17">
        <f>'HP掲載用'!H250</f>
        <v>0</v>
      </c>
      <c r="I250" s="52">
        <f>'HP掲載用'!I250</f>
        <v>0</v>
      </c>
      <c r="J250" s="52">
        <f>'HP掲載用'!J250</f>
        <v>0</v>
      </c>
      <c r="K250" s="14">
        <f>'HP掲載用'!K250</f>
        <v>0</v>
      </c>
      <c r="L250" s="15"/>
      <c r="M250" s="15"/>
      <c r="N250" s="17"/>
      <c r="O250" s="17"/>
      <c r="P250" s="17"/>
    </row>
    <row r="251" spans="2:16" ht="13.5">
      <c r="B251" s="104"/>
      <c r="C251" s="108"/>
      <c r="D251" s="104"/>
      <c r="E251" s="108"/>
      <c r="F251" s="30">
        <v>36</v>
      </c>
      <c r="G251" s="19">
        <f>'HP掲載用'!G251</f>
        <v>0</v>
      </c>
      <c r="H251" s="17">
        <f>'HP掲載用'!H251</f>
        <v>0</v>
      </c>
      <c r="I251" s="52">
        <f>'HP掲載用'!I251</f>
        <v>0</v>
      </c>
      <c r="J251" s="52">
        <f>'HP掲載用'!J251</f>
        <v>0</v>
      </c>
      <c r="K251" s="14">
        <f>'HP掲載用'!K251</f>
        <v>0</v>
      </c>
      <c r="L251" s="15"/>
      <c r="M251" s="15"/>
      <c r="N251" s="17"/>
      <c r="O251" s="17"/>
      <c r="P251" s="17"/>
    </row>
    <row r="252" spans="2:16" ht="13.5">
      <c r="B252" s="104"/>
      <c r="C252" s="108"/>
      <c r="D252" s="104"/>
      <c r="E252" s="108"/>
      <c r="F252" s="30">
        <v>37</v>
      </c>
      <c r="G252" s="19">
        <f>'HP掲載用'!G252</f>
        <v>0</v>
      </c>
      <c r="H252" s="17">
        <f>'HP掲載用'!H252</f>
        <v>0</v>
      </c>
      <c r="I252" s="52">
        <f>'HP掲載用'!I252</f>
        <v>0</v>
      </c>
      <c r="J252" s="52">
        <f>'HP掲載用'!J252</f>
        <v>0</v>
      </c>
      <c r="K252" s="14">
        <f>'HP掲載用'!K252</f>
        <v>0</v>
      </c>
      <c r="L252" s="15"/>
      <c r="M252" s="15"/>
      <c r="N252" s="17"/>
      <c r="O252" s="17"/>
      <c r="P252" s="17"/>
    </row>
    <row r="253" spans="2:16" ht="13.5">
      <c r="B253" s="104"/>
      <c r="C253" s="108"/>
      <c r="D253" s="104"/>
      <c r="E253" s="108"/>
      <c r="F253" s="30">
        <v>38</v>
      </c>
      <c r="G253" s="19">
        <f>'HP掲載用'!G253</f>
        <v>0</v>
      </c>
      <c r="H253" s="17">
        <f>'HP掲載用'!H253</f>
        <v>0</v>
      </c>
      <c r="I253" s="52">
        <f>'HP掲載用'!I253</f>
        <v>0</v>
      </c>
      <c r="J253" s="52">
        <f>'HP掲載用'!J253</f>
        <v>0</v>
      </c>
      <c r="K253" s="14">
        <f>'HP掲載用'!K253</f>
        <v>0</v>
      </c>
      <c r="L253" s="15"/>
      <c r="M253" s="15"/>
      <c r="N253" s="17"/>
      <c r="O253" s="17"/>
      <c r="P253" s="17"/>
    </row>
    <row r="254" spans="2:16" ht="13.5">
      <c r="B254" s="104"/>
      <c r="C254" s="108"/>
      <c r="D254" s="104"/>
      <c r="E254" s="108"/>
      <c r="F254" s="30">
        <v>39</v>
      </c>
      <c r="G254" s="19">
        <f>'HP掲載用'!G254</f>
        <v>0</v>
      </c>
      <c r="H254" s="17">
        <f>'HP掲載用'!H254</f>
        <v>0</v>
      </c>
      <c r="I254" s="52">
        <f>'HP掲載用'!I254</f>
        <v>0</v>
      </c>
      <c r="J254" s="52">
        <f>'HP掲載用'!J254</f>
        <v>0</v>
      </c>
      <c r="K254" s="14">
        <f>'HP掲載用'!K254</f>
        <v>0</v>
      </c>
      <c r="L254" s="15"/>
      <c r="M254" s="15"/>
      <c r="N254" s="17"/>
      <c r="O254" s="17"/>
      <c r="P254" s="17"/>
    </row>
    <row r="255" spans="2:16" ht="13.5">
      <c r="B255" s="104"/>
      <c r="C255" s="108"/>
      <c r="D255" s="104"/>
      <c r="E255" s="108"/>
      <c r="F255" s="52">
        <v>40</v>
      </c>
      <c r="G255" s="19">
        <f>'HP掲載用'!G255</f>
        <v>0</v>
      </c>
      <c r="H255" s="17">
        <f>'HP掲載用'!H255</f>
        <v>0</v>
      </c>
      <c r="I255" s="52">
        <f>'HP掲載用'!I255</f>
        <v>0</v>
      </c>
      <c r="J255" s="52">
        <f>'HP掲載用'!J255</f>
        <v>0</v>
      </c>
      <c r="K255" s="14">
        <f>'HP掲載用'!K255</f>
        <v>0</v>
      </c>
      <c r="L255" s="15"/>
      <c r="M255" s="15"/>
      <c r="N255" s="17"/>
      <c r="O255" s="17"/>
      <c r="P255" s="17"/>
    </row>
    <row r="256" spans="2:16" ht="13.5">
      <c r="B256" s="104"/>
      <c r="C256" s="108"/>
      <c r="D256" s="104"/>
      <c r="E256" s="108"/>
      <c r="F256" s="52">
        <v>41</v>
      </c>
      <c r="G256" s="19">
        <f>'HP掲載用'!G256</f>
        <v>0</v>
      </c>
      <c r="H256" s="17">
        <f>'HP掲載用'!H256</f>
        <v>0</v>
      </c>
      <c r="I256" s="52">
        <f>'HP掲載用'!I256</f>
        <v>0</v>
      </c>
      <c r="J256" s="52">
        <f>'HP掲載用'!J256</f>
        <v>0</v>
      </c>
      <c r="K256" s="14">
        <f>'HP掲載用'!K256</f>
        <v>0</v>
      </c>
      <c r="L256" s="15"/>
      <c r="M256" s="15"/>
      <c r="N256" s="17"/>
      <c r="O256" s="17"/>
      <c r="P256" s="17"/>
    </row>
    <row r="257" spans="2:16" ht="13.5">
      <c r="B257" s="104"/>
      <c r="C257" s="108"/>
      <c r="D257" s="104"/>
      <c r="E257" s="108"/>
      <c r="F257" s="52">
        <v>42</v>
      </c>
      <c r="G257" s="19">
        <f>'HP掲載用'!G257</f>
        <v>0</v>
      </c>
      <c r="H257" s="17">
        <f>'HP掲載用'!H257</f>
        <v>0</v>
      </c>
      <c r="I257" s="52">
        <f>'HP掲載用'!I257</f>
        <v>0</v>
      </c>
      <c r="J257" s="52">
        <f>'HP掲載用'!J257</f>
        <v>0</v>
      </c>
      <c r="K257" s="14">
        <f>'HP掲載用'!K257</f>
        <v>0</v>
      </c>
      <c r="L257" s="15"/>
      <c r="M257" s="15"/>
      <c r="N257" s="17"/>
      <c r="O257" s="17"/>
      <c r="P257" s="17"/>
    </row>
    <row r="258" spans="2:16" ht="13.5">
      <c r="B258" s="105"/>
      <c r="C258" s="109"/>
      <c r="D258" s="105"/>
      <c r="E258" s="109"/>
      <c r="F258" s="52">
        <v>43</v>
      </c>
      <c r="G258" s="19">
        <f>'HP掲載用'!G258</f>
        <v>0</v>
      </c>
      <c r="H258" s="17">
        <f>'HP掲載用'!H258</f>
        <v>0</v>
      </c>
      <c r="I258" s="52">
        <f>'HP掲載用'!I258</f>
        <v>0</v>
      </c>
      <c r="J258" s="52">
        <f>'HP掲載用'!J258</f>
        <v>0</v>
      </c>
      <c r="K258" s="14">
        <f>'HP掲載用'!K258</f>
        <v>0</v>
      </c>
      <c r="L258" s="15"/>
      <c r="M258" s="15"/>
      <c r="N258" s="17"/>
      <c r="O258" s="17"/>
      <c r="P258" s="17"/>
    </row>
    <row r="259" spans="2:16" ht="13.5">
      <c r="B259" s="96">
        <v>29</v>
      </c>
      <c r="C259" s="100" t="s">
        <v>22</v>
      </c>
      <c r="D259" s="96" t="s">
        <v>0</v>
      </c>
      <c r="E259" s="100">
        <v>46</v>
      </c>
      <c r="F259" s="30">
        <v>1</v>
      </c>
      <c r="G259" s="19" t="str">
        <f>'HP掲載用'!G259</f>
        <v>栃木-0013</v>
      </c>
      <c r="H259" s="17">
        <f>'HP掲載用'!H259</f>
        <v>41569</v>
      </c>
      <c r="I259" s="11" t="str">
        <f>'HP掲載用'!I259</f>
        <v>普通充電器</v>
      </c>
      <c r="J259" s="11">
        <f>'HP掲載用'!J259</f>
        <v>1</v>
      </c>
      <c r="K259" s="14" t="str">
        <f>'HP掲載用'!K259</f>
        <v>宮パーツ本社／宇都宮市八千代1-14-10</v>
      </c>
      <c r="L259" s="15"/>
      <c r="M259" s="15"/>
      <c r="N259" s="17"/>
      <c r="O259" s="17"/>
      <c r="P259" s="17"/>
    </row>
    <row r="260" spans="2:16" ht="13.5">
      <c r="B260" s="96"/>
      <c r="C260" s="100"/>
      <c r="D260" s="96"/>
      <c r="E260" s="100"/>
      <c r="F260" s="30">
        <v>2</v>
      </c>
      <c r="G260" s="19" t="str">
        <f>'HP掲載用'!G260</f>
        <v>栃木-0016</v>
      </c>
      <c r="H260" s="17">
        <f>'HP掲載用'!H260</f>
        <v>41596</v>
      </c>
      <c r="I260" s="11" t="str">
        <f>'HP掲載用'!I260</f>
        <v>急速充電器</v>
      </c>
      <c r="J260" s="11">
        <f>'HP掲載用'!J260</f>
        <v>1</v>
      </c>
      <c r="K260" s="14" t="str">
        <f>'HP掲載用'!K260</f>
        <v>コンセーレ／宇都宮市駒生1-1-6</v>
      </c>
      <c r="L260" s="15"/>
      <c r="M260" s="15"/>
      <c r="N260" s="17"/>
      <c r="O260" s="17"/>
      <c r="P260" s="17"/>
    </row>
    <row r="261" spans="2:16" ht="13.5">
      <c r="B261" s="96"/>
      <c r="C261" s="100"/>
      <c r="D261" s="96"/>
      <c r="E261" s="100"/>
      <c r="F261" s="30">
        <v>3</v>
      </c>
      <c r="G261" s="19" t="str">
        <f>'HP掲載用'!G261</f>
        <v>栃木-0016</v>
      </c>
      <c r="H261" s="17">
        <f>'HP掲載用'!H261</f>
        <v>41596</v>
      </c>
      <c r="I261" s="11" t="str">
        <f>'HP掲載用'!I261</f>
        <v>普通充電器</v>
      </c>
      <c r="J261" s="11">
        <f>'HP掲載用'!J261</f>
        <v>1</v>
      </c>
      <c r="K261" s="14" t="str">
        <f>'HP掲載用'!K261</f>
        <v>コンセーレ／宇都宮市駒生1-1-6</v>
      </c>
      <c r="L261" s="15"/>
      <c r="M261" s="15"/>
      <c r="N261" s="17"/>
      <c r="O261" s="17"/>
      <c r="P261" s="17"/>
    </row>
    <row r="262" spans="2:16" ht="13.5">
      <c r="B262" s="96"/>
      <c r="C262" s="100"/>
      <c r="D262" s="96"/>
      <c r="E262" s="100"/>
      <c r="F262" s="30">
        <v>4</v>
      </c>
      <c r="G262" s="19" t="str">
        <f>'HP掲載用'!G262</f>
        <v>栃木-0016</v>
      </c>
      <c r="H262" s="17">
        <f>'HP掲載用'!H262</f>
        <v>41596</v>
      </c>
      <c r="I262" s="11" t="str">
        <f>'HP掲載用'!I262</f>
        <v>普通充電器</v>
      </c>
      <c r="J262" s="11">
        <f>'HP掲載用'!J262</f>
        <v>1</v>
      </c>
      <c r="K262" s="14" t="str">
        <f>'HP掲載用'!K262</f>
        <v>コンセーレ／宇都宮市駒生1-1-6</v>
      </c>
      <c r="L262" s="15"/>
      <c r="M262" s="15"/>
      <c r="N262" s="17"/>
      <c r="O262" s="17"/>
      <c r="P262" s="17"/>
    </row>
    <row r="263" spans="2:16" ht="13.5">
      <c r="B263" s="96"/>
      <c r="C263" s="100"/>
      <c r="D263" s="96"/>
      <c r="E263" s="100"/>
      <c r="F263" s="30">
        <v>5</v>
      </c>
      <c r="G263" s="19" t="str">
        <f>'HP掲載用'!G263</f>
        <v>栃木-0021</v>
      </c>
      <c r="H263" s="17">
        <f>'HP掲載用'!H263</f>
        <v>41599</v>
      </c>
      <c r="I263" s="11" t="str">
        <f>'HP掲載用'!I263</f>
        <v>急速充電器</v>
      </c>
      <c r="J263" s="11">
        <f>'HP掲載用'!J263</f>
        <v>1</v>
      </c>
      <c r="K263" s="14" t="str">
        <f>'HP掲載用'!K263</f>
        <v>日産プリンス栃木販売　宇都宮細谷店／宇都宮市細谷町317-2</v>
      </c>
      <c r="L263" s="15"/>
      <c r="M263" s="15"/>
      <c r="N263" s="17"/>
      <c r="O263" s="17"/>
      <c r="P263" s="17"/>
    </row>
    <row r="264" spans="2:16" ht="13.5">
      <c r="B264" s="96"/>
      <c r="C264" s="100"/>
      <c r="D264" s="96"/>
      <c r="E264" s="100"/>
      <c r="F264" s="30">
        <v>6</v>
      </c>
      <c r="G264" s="19" t="str">
        <f>'HP掲載用'!G264</f>
        <v>栃木-0056</v>
      </c>
      <c r="H264" s="17">
        <f>'HP掲載用'!H264</f>
        <v>41655</v>
      </c>
      <c r="I264" s="11" t="str">
        <f>'HP掲載用'!I264</f>
        <v>急速充電器</v>
      </c>
      <c r="J264" s="11">
        <f>'HP掲載用'!J264</f>
        <v>1</v>
      </c>
      <c r="K264" s="14" t="str">
        <f>'HP掲載用'!K264</f>
        <v>カーウォッシュ２１えそじま店／宇都宮市江曽島町字関道1162</v>
      </c>
      <c r="L264" s="15"/>
      <c r="M264" s="15"/>
      <c r="N264" s="17"/>
      <c r="O264" s="17"/>
      <c r="P264" s="17"/>
    </row>
    <row r="265" spans="2:16" ht="13.5">
      <c r="B265" s="96"/>
      <c r="C265" s="100"/>
      <c r="D265" s="96"/>
      <c r="E265" s="100"/>
      <c r="F265" s="30">
        <v>7</v>
      </c>
      <c r="G265" s="19" t="str">
        <f>'HP掲載用'!G265</f>
        <v>栃木-0082</v>
      </c>
      <c r="H265" s="17">
        <f>'HP掲載用'!H265</f>
        <v>41717</v>
      </c>
      <c r="I265" s="11" t="str">
        <f>'HP掲載用'!I265</f>
        <v>急速充電器</v>
      </c>
      <c r="J265" s="11">
        <f>'HP掲載用'!J265</f>
        <v>1</v>
      </c>
      <c r="K265" s="14" t="str">
        <f>'HP掲載用'!K265</f>
        <v>とりせん　細谷店／宇都宮市細谷町380</v>
      </c>
      <c r="L265" s="15"/>
      <c r="M265" s="15"/>
      <c r="N265" s="17"/>
      <c r="O265" s="17"/>
      <c r="P265" s="17"/>
    </row>
    <row r="266" spans="2:16" ht="13.5">
      <c r="B266" s="96"/>
      <c r="C266" s="100"/>
      <c r="D266" s="96"/>
      <c r="E266" s="100"/>
      <c r="F266" s="30">
        <v>8</v>
      </c>
      <c r="G266" s="19" t="str">
        <f>'HP掲載用'!G266</f>
        <v>栃木-0083</v>
      </c>
      <c r="H266" s="17">
        <f>'HP掲載用'!H266</f>
        <v>41736</v>
      </c>
      <c r="I266" s="11" t="str">
        <f>'HP掲載用'!I266</f>
        <v>普通充電器</v>
      </c>
      <c r="J266" s="11">
        <f>'HP掲載用'!J266</f>
        <v>1</v>
      </c>
      <c r="K266" s="14" t="str">
        <f>'HP掲載用'!K266</f>
        <v>ホテル東日本宇都宮/宇都宮市上大曽町４９２－１</v>
      </c>
      <c r="L266" s="15"/>
      <c r="M266" s="15"/>
      <c r="N266" s="17"/>
      <c r="O266" s="17"/>
      <c r="P266" s="17"/>
    </row>
    <row r="267" spans="2:16" ht="13.5">
      <c r="B267" s="96"/>
      <c r="C267" s="100"/>
      <c r="D267" s="96"/>
      <c r="E267" s="100"/>
      <c r="F267" s="30">
        <v>9</v>
      </c>
      <c r="G267" s="19" t="str">
        <f>'HP掲載用'!G267</f>
        <v>栃木-0083</v>
      </c>
      <c r="H267" s="17">
        <f>'HP掲載用'!H267</f>
        <v>41736</v>
      </c>
      <c r="I267" s="11" t="str">
        <f>'HP掲載用'!I267</f>
        <v>普通充電器</v>
      </c>
      <c r="J267" s="11">
        <f>'HP掲載用'!J267</f>
        <v>1</v>
      </c>
      <c r="K267" s="14" t="str">
        <f>'HP掲載用'!K267</f>
        <v>ホテル東日本宇都宮/宇都宮市上大曽町４９２－１</v>
      </c>
      <c r="L267" s="15"/>
      <c r="M267" s="15"/>
      <c r="N267" s="17"/>
      <c r="O267" s="17"/>
      <c r="P267" s="17"/>
    </row>
    <row r="268" spans="2:16" ht="13.5">
      <c r="B268" s="96"/>
      <c r="C268" s="100"/>
      <c r="D268" s="96"/>
      <c r="E268" s="100"/>
      <c r="F268" s="30">
        <v>10</v>
      </c>
      <c r="G268" s="19" t="str">
        <f>'HP掲載用'!G268</f>
        <v>栃木-0008</v>
      </c>
      <c r="H268" s="17">
        <f>'HP掲載用'!H268</f>
        <v>41547</v>
      </c>
      <c r="I268" s="11" t="str">
        <f>'HP掲載用'!I268</f>
        <v>急速充電器</v>
      </c>
      <c r="J268" s="11">
        <f>'HP掲載用'!J268</f>
        <v>1</v>
      </c>
      <c r="K268" s="14" t="str">
        <f>'HP掲載用'!K268</f>
        <v>東日本三菱自動車販売　宇都宮総合グラウンド店／宇都宮市西川田南2丁目2番1号</v>
      </c>
      <c r="L268" s="15"/>
      <c r="M268" s="15"/>
      <c r="N268" s="17"/>
      <c r="O268" s="17"/>
      <c r="P268" s="17"/>
    </row>
    <row r="269" spans="2:16" ht="13.5">
      <c r="B269" s="96"/>
      <c r="C269" s="100"/>
      <c r="D269" s="96"/>
      <c r="E269" s="100"/>
      <c r="F269" s="30">
        <v>11</v>
      </c>
      <c r="G269" s="19" t="str">
        <f>'HP掲載用'!G269</f>
        <v>栃木-0019</v>
      </c>
      <c r="H269" s="17">
        <f>'HP掲載用'!H269</f>
        <v>41599</v>
      </c>
      <c r="I269" s="11" t="str">
        <f>'HP掲載用'!I269</f>
        <v>急速充電器</v>
      </c>
      <c r="J269" s="11">
        <f>'HP掲載用'!J269</f>
        <v>1</v>
      </c>
      <c r="K269" s="14" t="str">
        <f>'HP掲載用'!K269</f>
        <v>ホテル丸冶／宇都宮市泉町1-22</v>
      </c>
      <c r="L269" s="15"/>
      <c r="M269" s="15"/>
      <c r="N269" s="17"/>
      <c r="O269" s="17"/>
      <c r="P269" s="17"/>
    </row>
    <row r="270" spans="2:16" ht="13.5">
      <c r="B270" s="96"/>
      <c r="C270" s="100"/>
      <c r="D270" s="96"/>
      <c r="E270" s="100"/>
      <c r="F270" s="30">
        <v>12</v>
      </c>
      <c r="G270" s="19" t="str">
        <f>'HP掲載用'!G270</f>
        <v>栃木-0020</v>
      </c>
      <c r="H270" s="17">
        <f>'HP掲載用'!H270</f>
        <v>41599</v>
      </c>
      <c r="I270" s="52" t="str">
        <f>'HP掲載用'!I270</f>
        <v>普通充電器</v>
      </c>
      <c r="J270" s="52">
        <f>'HP掲載用'!J270</f>
        <v>1</v>
      </c>
      <c r="K270" s="14" t="str">
        <f>'HP掲載用'!K270</f>
        <v>ホテル丸冶／宇都宮市泉町1-22</v>
      </c>
      <c r="L270" s="15"/>
      <c r="M270" s="15"/>
      <c r="N270" s="17"/>
      <c r="O270" s="17"/>
      <c r="P270" s="17"/>
    </row>
    <row r="271" spans="2:16" ht="13.5">
      <c r="B271" s="96"/>
      <c r="C271" s="100"/>
      <c r="D271" s="96"/>
      <c r="E271" s="100"/>
      <c r="F271" s="30">
        <v>13</v>
      </c>
      <c r="G271" s="19" t="str">
        <f>'HP掲載用'!G271</f>
        <v>栃木-0086</v>
      </c>
      <c r="H271" s="17">
        <f>'HP掲載用'!H271</f>
        <v>41737</v>
      </c>
      <c r="I271" s="52" t="str">
        <f>'HP掲載用'!I271</f>
        <v>急速充電器</v>
      </c>
      <c r="J271" s="52">
        <f>'HP掲載用'!J271</f>
        <v>1</v>
      </c>
      <c r="K271" s="14" t="str">
        <f>'HP掲載用'!K271</f>
        <v>栃木日産自動車販売㈱宇都宮不動前店／宇都宮市不動前5-1-29</v>
      </c>
      <c r="L271" s="15"/>
      <c r="M271" s="15"/>
      <c r="N271" s="17"/>
      <c r="O271" s="17"/>
      <c r="P271" s="17"/>
    </row>
    <row r="272" spans="2:16" ht="13.5">
      <c r="B272" s="96"/>
      <c r="C272" s="100"/>
      <c r="D272" s="96"/>
      <c r="E272" s="100"/>
      <c r="F272" s="30">
        <v>14</v>
      </c>
      <c r="G272" s="19" t="str">
        <f>'HP掲載用'!G272</f>
        <v>栃木-0136</v>
      </c>
      <c r="H272" s="17">
        <f>'HP掲載用'!H272</f>
        <v>41775</v>
      </c>
      <c r="I272" s="52" t="str">
        <f>'HP掲載用'!I272</f>
        <v>急速充電器</v>
      </c>
      <c r="J272" s="52">
        <f>'HP掲載用'!J272</f>
        <v>1</v>
      </c>
      <c r="K272" s="14" t="str">
        <f>'HP掲載用'!K272</f>
        <v>株式会社福田屋百貨店インターパーク店／宇都宮市インターパーク6-1-1</v>
      </c>
      <c r="L272" s="15"/>
      <c r="M272" s="15"/>
      <c r="N272" s="17"/>
      <c r="O272" s="17"/>
      <c r="P272" s="17"/>
    </row>
    <row r="273" spans="2:16" ht="13.5">
      <c r="B273" s="96"/>
      <c r="C273" s="100"/>
      <c r="D273" s="96"/>
      <c r="E273" s="100"/>
      <c r="F273" s="30">
        <v>15</v>
      </c>
      <c r="G273" s="19" t="str">
        <f>'HP掲載用'!G273</f>
        <v>栃木-0141</v>
      </c>
      <c r="H273" s="17">
        <f>'HP掲載用'!H273</f>
        <v>41802</v>
      </c>
      <c r="I273" s="11" t="str">
        <f>'HP掲載用'!I273</f>
        <v>普通充電器</v>
      </c>
      <c r="J273" s="11">
        <f>'HP掲載用'!J273</f>
        <v>1</v>
      </c>
      <c r="K273" s="14" t="str">
        <f>'HP掲載用'!K273</f>
        <v>株式会社カトー本社／宇都宮市大和2-1-1</v>
      </c>
      <c r="L273" s="15"/>
      <c r="M273" s="15"/>
      <c r="N273" s="17"/>
      <c r="O273" s="17"/>
      <c r="P273" s="17"/>
    </row>
    <row r="274" spans="2:16" ht="13.5">
      <c r="B274" s="96"/>
      <c r="C274" s="100"/>
      <c r="D274" s="96"/>
      <c r="E274" s="100"/>
      <c r="F274" s="30">
        <v>16</v>
      </c>
      <c r="G274" s="19" t="str">
        <f>'HP掲載用'!G274</f>
        <v>栃木-0145</v>
      </c>
      <c r="H274" s="17">
        <f>'HP掲載用'!H274</f>
        <v>41827</v>
      </c>
      <c r="I274" s="11" t="str">
        <f>'HP掲載用'!I274</f>
        <v>急速充電器</v>
      </c>
      <c r="J274" s="11">
        <f>'HP掲載用'!J274</f>
        <v>1</v>
      </c>
      <c r="K274" s="14" t="str">
        <f>'HP掲載用'!K274</f>
        <v>日産プリンス栃木販売株式会社宇都宮店／宇都宮市西原町530</v>
      </c>
      <c r="L274" s="15"/>
      <c r="M274" s="15"/>
      <c r="N274" s="17"/>
      <c r="O274" s="17"/>
      <c r="P274" s="17"/>
    </row>
    <row r="275" spans="2:16" ht="13.5">
      <c r="B275" s="96"/>
      <c r="C275" s="100"/>
      <c r="D275" s="96"/>
      <c r="E275" s="100"/>
      <c r="F275" s="30">
        <v>17</v>
      </c>
      <c r="G275" s="19" t="str">
        <f>'HP掲載用'!G275</f>
        <v>栃木-0154</v>
      </c>
      <c r="H275" s="17">
        <f>'HP掲載用'!H275</f>
        <v>41891</v>
      </c>
      <c r="I275" s="11" t="str">
        <f>'HP掲載用'!I275</f>
        <v>急速充電器</v>
      </c>
      <c r="J275" s="11">
        <f>'HP掲載用'!J275</f>
        <v>1</v>
      </c>
      <c r="K275" s="14" t="str">
        <f>'HP掲載用'!K275</f>
        <v>生長の家栃木県教化部／宇都宮市簗瀬町字桶内159-3</v>
      </c>
      <c r="L275" s="15"/>
      <c r="M275" s="15"/>
      <c r="N275" s="17"/>
      <c r="O275" s="17"/>
      <c r="P275" s="17"/>
    </row>
    <row r="276" spans="2:16" ht="13.5">
      <c r="B276" s="96"/>
      <c r="C276" s="100"/>
      <c r="D276" s="96"/>
      <c r="E276" s="100"/>
      <c r="F276" s="30">
        <v>18</v>
      </c>
      <c r="G276" s="19" t="str">
        <f>'HP掲載用'!G276</f>
        <v>栃木-0158</v>
      </c>
      <c r="H276" s="17">
        <f>'HP掲載用'!H276</f>
        <v>41922</v>
      </c>
      <c r="I276" s="11" t="str">
        <f>'HP掲載用'!I276</f>
        <v>普通充電器</v>
      </c>
      <c r="J276" s="11">
        <f>'HP掲載用'!J276</f>
        <v>1</v>
      </c>
      <c r="K276" s="14" t="str">
        <f>'HP掲載用'!K276</f>
        <v>藤井産業株式会社／宇都宮市平出工業団地41-3</v>
      </c>
      <c r="L276" s="15"/>
      <c r="M276" s="15"/>
      <c r="N276" s="17"/>
      <c r="O276" s="17"/>
      <c r="P276" s="17"/>
    </row>
    <row r="277" spans="2:16" ht="13.5">
      <c r="B277" s="96"/>
      <c r="C277" s="100"/>
      <c r="D277" s="96"/>
      <c r="E277" s="100"/>
      <c r="F277" s="30">
        <v>19</v>
      </c>
      <c r="G277" s="19" t="str">
        <f>'HP掲載用'!G277</f>
        <v>栃木-0158</v>
      </c>
      <c r="H277" s="17">
        <f>'HP掲載用'!H277</f>
        <v>41922</v>
      </c>
      <c r="I277" s="11" t="str">
        <f>'HP掲載用'!I277</f>
        <v>普通充電器</v>
      </c>
      <c r="J277" s="11">
        <f>'HP掲載用'!J277</f>
        <v>1</v>
      </c>
      <c r="K277" s="14" t="str">
        <f>'HP掲載用'!K277</f>
        <v>藤井産業株式会社／宇都宮市平出工業団地41-3</v>
      </c>
      <c r="L277" s="15"/>
      <c r="M277" s="15"/>
      <c r="N277" s="17"/>
      <c r="O277" s="17"/>
      <c r="P277" s="17"/>
    </row>
    <row r="278" spans="2:16" ht="13.5">
      <c r="B278" s="96"/>
      <c r="C278" s="100"/>
      <c r="D278" s="96"/>
      <c r="E278" s="100"/>
      <c r="F278" s="30">
        <v>20</v>
      </c>
      <c r="G278" s="19" t="str">
        <f>'HP掲載用'!G278</f>
        <v>栃木-0176</v>
      </c>
      <c r="H278" s="17">
        <f>'HP掲載用'!H278</f>
        <v>42012</v>
      </c>
      <c r="I278" s="11" t="str">
        <f>'HP掲載用'!I278</f>
        <v>普通充電器</v>
      </c>
      <c r="J278" s="11">
        <f>'HP掲載用'!J278</f>
        <v>1</v>
      </c>
      <c r="K278" s="14" t="str">
        <f>'HP掲載用'!K278</f>
        <v>ニトリ　宇都宮平出店／宇都宮市平出町3562</v>
      </c>
      <c r="L278" s="15"/>
      <c r="M278" s="15"/>
      <c r="N278" s="17"/>
      <c r="O278" s="17"/>
      <c r="P278" s="17"/>
    </row>
    <row r="279" spans="2:16" ht="13.5">
      <c r="B279" s="96"/>
      <c r="C279" s="100"/>
      <c r="D279" s="96"/>
      <c r="E279" s="100"/>
      <c r="F279" s="30">
        <v>21</v>
      </c>
      <c r="G279" s="19" t="str">
        <f>'HP掲載用'!G279</f>
        <v>栃木-0176</v>
      </c>
      <c r="H279" s="17">
        <f>'HP掲載用'!H279</f>
        <v>42012</v>
      </c>
      <c r="I279" s="11" t="str">
        <f>'HP掲載用'!I279</f>
        <v>普通充電器</v>
      </c>
      <c r="J279" s="11">
        <f>'HP掲載用'!J279</f>
        <v>1</v>
      </c>
      <c r="K279" s="14" t="str">
        <f>'HP掲載用'!K279</f>
        <v>ニトリ　宇都宮平出店／宇都宮市平出町3562</v>
      </c>
      <c r="L279" s="15"/>
      <c r="M279" s="15"/>
      <c r="N279" s="17"/>
      <c r="O279" s="17"/>
      <c r="P279" s="17"/>
    </row>
    <row r="280" spans="2:16" ht="13.5">
      <c r="B280" s="96"/>
      <c r="C280" s="100"/>
      <c r="D280" s="96"/>
      <c r="E280" s="100"/>
      <c r="F280" s="30">
        <v>22</v>
      </c>
      <c r="G280" s="19" t="str">
        <f>'HP掲載用'!G280</f>
        <v>栃木-0176</v>
      </c>
      <c r="H280" s="17">
        <f>'HP掲載用'!H280</f>
        <v>42012</v>
      </c>
      <c r="I280" s="11" t="str">
        <f>'HP掲載用'!I280</f>
        <v>普通充電器</v>
      </c>
      <c r="J280" s="11">
        <f>'HP掲載用'!J280</f>
        <v>1</v>
      </c>
      <c r="K280" s="14" t="str">
        <f>'HP掲載用'!K280</f>
        <v>ニトリ　宇都宮平出店／宇都宮市平出町3562</v>
      </c>
      <c r="L280" s="15"/>
      <c r="M280" s="15"/>
      <c r="N280" s="17"/>
      <c r="O280" s="17"/>
      <c r="P280" s="17"/>
    </row>
    <row r="281" spans="2:16" ht="13.5">
      <c r="B281" s="96"/>
      <c r="C281" s="100"/>
      <c r="D281" s="96"/>
      <c r="E281" s="100"/>
      <c r="F281" s="30">
        <v>23</v>
      </c>
      <c r="G281" s="19" t="str">
        <f>'HP掲載用'!G281</f>
        <v>栃木-0178</v>
      </c>
      <c r="H281" s="17">
        <f>'HP掲載用'!H281</f>
        <v>42012</v>
      </c>
      <c r="I281" s="11" t="str">
        <f>'HP掲載用'!I281</f>
        <v>普通充電器</v>
      </c>
      <c r="J281" s="11">
        <f>'HP掲載用'!J281</f>
        <v>1</v>
      </c>
      <c r="K281" s="14" t="str">
        <f>'HP掲載用'!K281</f>
        <v>ニトリ　宇都宮鶴田店／宇都宮市鶴田町1235-1</v>
      </c>
      <c r="L281" s="15"/>
      <c r="M281" s="15"/>
      <c r="N281" s="17"/>
      <c r="O281" s="17"/>
      <c r="P281" s="17"/>
    </row>
    <row r="282" spans="2:16" ht="13.5">
      <c r="B282" s="96"/>
      <c r="C282" s="100"/>
      <c r="D282" s="96"/>
      <c r="E282" s="100"/>
      <c r="F282" s="30">
        <v>24</v>
      </c>
      <c r="G282" s="19" t="str">
        <f>'HP掲載用'!G282</f>
        <v>栃木-0178</v>
      </c>
      <c r="H282" s="17">
        <f>'HP掲載用'!H282</f>
        <v>42012</v>
      </c>
      <c r="I282" s="11" t="str">
        <f>'HP掲載用'!I282</f>
        <v>普通充電器</v>
      </c>
      <c r="J282" s="11">
        <f>'HP掲載用'!J282</f>
        <v>1</v>
      </c>
      <c r="K282" s="14" t="str">
        <f>'HP掲載用'!K282</f>
        <v>ニトリ　宇都宮鶴田店／宇都宮市鶴田町1235-1</v>
      </c>
      <c r="L282" s="15"/>
      <c r="M282" s="15"/>
      <c r="N282" s="17"/>
      <c r="O282" s="17"/>
      <c r="P282" s="17"/>
    </row>
    <row r="283" spans="2:16" ht="13.5">
      <c r="B283" s="96"/>
      <c r="C283" s="100"/>
      <c r="D283" s="96"/>
      <c r="E283" s="100"/>
      <c r="F283" s="30">
        <v>25</v>
      </c>
      <c r="G283" s="19" t="str">
        <f>'HP掲載用'!G283</f>
        <v>栃木-0178</v>
      </c>
      <c r="H283" s="17">
        <f>'HP掲載用'!H283</f>
        <v>42012</v>
      </c>
      <c r="I283" s="11" t="str">
        <f>'HP掲載用'!I283</f>
        <v>普通充電器</v>
      </c>
      <c r="J283" s="11">
        <f>'HP掲載用'!J283</f>
        <v>1</v>
      </c>
      <c r="K283" s="14" t="str">
        <f>'HP掲載用'!K283</f>
        <v>ニトリ　宇都宮鶴田店／宇都宮市鶴田町1235-1</v>
      </c>
      <c r="L283" s="15"/>
      <c r="M283" s="15"/>
      <c r="N283" s="17"/>
      <c r="O283" s="17"/>
      <c r="P283" s="17"/>
    </row>
    <row r="284" spans="2:16" ht="13.5">
      <c r="B284" s="96"/>
      <c r="C284" s="100"/>
      <c r="D284" s="96"/>
      <c r="E284" s="100"/>
      <c r="F284" s="30">
        <v>26</v>
      </c>
      <c r="G284" s="19" t="str">
        <f>'HP掲載用'!G284</f>
        <v>栃木-0182</v>
      </c>
      <c r="H284" s="17">
        <f>'HP掲載用'!H284</f>
        <v>42040</v>
      </c>
      <c r="I284" s="11" t="str">
        <f>'HP掲載用'!I284</f>
        <v>普通充電器</v>
      </c>
      <c r="J284" s="11">
        <f>'HP掲載用'!J284</f>
        <v>1</v>
      </c>
      <c r="K284" s="14" t="str">
        <f>'HP掲載用'!K284</f>
        <v>若松屋／宇都宮市雀の宮1-20-3</v>
      </c>
      <c r="L284" s="15"/>
      <c r="M284" s="15"/>
      <c r="N284" s="17"/>
      <c r="O284" s="17"/>
      <c r="P284" s="17"/>
    </row>
    <row r="285" spans="2:16" ht="13.5">
      <c r="B285" s="96"/>
      <c r="C285" s="100"/>
      <c r="D285" s="96"/>
      <c r="E285" s="100"/>
      <c r="F285" s="30">
        <v>27</v>
      </c>
      <c r="G285" s="19" t="str">
        <f>'HP掲載用'!G285</f>
        <v>栃木-0183</v>
      </c>
      <c r="H285" s="17">
        <f>'HP掲載用'!H285</f>
        <v>42040</v>
      </c>
      <c r="I285" s="11" t="str">
        <f>'HP掲載用'!I285</f>
        <v>普通充電器</v>
      </c>
      <c r="J285" s="11">
        <f>'HP掲載用'!J285</f>
        <v>1</v>
      </c>
      <c r="K285" s="14" t="str">
        <f>'HP掲載用'!K285</f>
        <v>株式会社ふくみみ／宇都宮市雀の宮1-20-25</v>
      </c>
      <c r="L285" s="15"/>
      <c r="M285" s="15"/>
      <c r="N285" s="17"/>
      <c r="O285" s="17"/>
      <c r="P285" s="17"/>
    </row>
    <row r="286" spans="2:16" ht="13.5">
      <c r="B286" s="96"/>
      <c r="C286" s="100"/>
      <c r="D286" s="96"/>
      <c r="E286" s="100"/>
      <c r="F286" s="30">
        <v>28</v>
      </c>
      <c r="G286" s="19" t="str">
        <f>'HP掲載用'!G286</f>
        <v>栃木-0184</v>
      </c>
      <c r="H286" s="17">
        <f>'HP掲載用'!H286</f>
        <v>42040</v>
      </c>
      <c r="I286" s="11" t="str">
        <f>'HP掲載用'!I286</f>
        <v>急速充電器</v>
      </c>
      <c r="J286" s="11">
        <f>'HP掲載用'!J286</f>
        <v>1</v>
      </c>
      <c r="K286" s="14" t="str">
        <f>'HP掲載用'!K286</f>
        <v>東日本三菱自動車販売株式会社宇都宮今泉町店／宇都宮市今泉町538-1</v>
      </c>
      <c r="L286" s="15"/>
      <c r="M286" s="15"/>
      <c r="N286" s="17"/>
      <c r="O286" s="17"/>
      <c r="P286" s="17"/>
    </row>
    <row r="287" spans="2:16" ht="13.5">
      <c r="B287" s="96"/>
      <c r="C287" s="100"/>
      <c r="D287" s="96"/>
      <c r="E287" s="100"/>
      <c r="F287" s="30">
        <v>29</v>
      </c>
      <c r="G287" s="19" t="str">
        <f>'HP掲載用'!G287</f>
        <v>栃木-0197</v>
      </c>
      <c r="H287" s="17">
        <f>'HP掲載用'!H287</f>
        <v>42051</v>
      </c>
      <c r="I287" s="11" t="str">
        <f>'HP掲載用'!I287</f>
        <v>普通充電器</v>
      </c>
      <c r="J287" s="11">
        <f>'HP掲載用'!J287</f>
        <v>1</v>
      </c>
      <c r="K287" s="14" t="str">
        <f>'HP掲載用'!K287</f>
        <v>ホテルルートイン宇都宮／宇都宮市御幸町187-1</v>
      </c>
      <c r="L287" s="15"/>
      <c r="M287" s="15"/>
      <c r="N287" s="17"/>
      <c r="O287" s="17"/>
      <c r="P287" s="17"/>
    </row>
    <row r="288" spans="2:16" ht="13.5">
      <c r="B288" s="96"/>
      <c r="C288" s="100"/>
      <c r="D288" s="96"/>
      <c r="E288" s="100"/>
      <c r="F288" s="30">
        <v>30</v>
      </c>
      <c r="G288" s="19" t="str">
        <f>'HP掲載用'!G288</f>
        <v>栃木-0197</v>
      </c>
      <c r="H288" s="17">
        <f>'HP掲載用'!H288</f>
        <v>42051</v>
      </c>
      <c r="I288" s="11" t="str">
        <f>'HP掲載用'!I288</f>
        <v>普通充電器</v>
      </c>
      <c r="J288" s="11">
        <f>'HP掲載用'!J288</f>
        <v>1</v>
      </c>
      <c r="K288" s="14" t="str">
        <f>'HP掲載用'!K288</f>
        <v>ホテルルートイン宇都宮／宇都宮市御幸町187-1</v>
      </c>
      <c r="L288" s="15"/>
      <c r="M288" s="15"/>
      <c r="N288" s="17"/>
      <c r="O288" s="17"/>
      <c r="P288" s="17"/>
    </row>
    <row r="289" spans="2:16" ht="13.5">
      <c r="B289" s="96"/>
      <c r="C289" s="100"/>
      <c r="D289" s="96"/>
      <c r="E289" s="100"/>
      <c r="F289" s="30">
        <v>31</v>
      </c>
      <c r="G289" s="19" t="str">
        <f>'HP掲載用'!G289</f>
        <v>栃木-0206</v>
      </c>
      <c r="H289" s="17">
        <f>'HP掲載用'!H289</f>
        <v>42051</v>
      </c>
      <c r="I289" s="11" t="str">
        <f>'HP掲載用'!I289</f>
        <v>普通充電器</v>
      </c>
      <c r="J289" s="11">
        <f>'HP掲載用'!J289</f>
        <v>1</v>
      </c>
      <c r="K289" s="14" t="str">
        <f>'HP掲載用'!K289</f>
        <v>ホンダカーズ栃木　不動前店／宇都宮市不動前5-802-1</v>
      </c>
      <c r="L289" s="15"/>
      <c r="M289" s="15"/>
      <c r="N289" s="17"/>
      <c r="O289" s="17"/>
      <c r="P289" s="17"/>
    </row>
    <row r="290" spans="2:16" ht="13.5">
      <c r="B290" s="96"/>
      <c r="C290" s="100"/>
      <c r="D290" s="96"/>
      <c r="E290" s="100"/>
      <c r="F290" s="30">
        <v>32</v>
      </c>
      <c r="G290" s="19" t="str">
        <f>'HP掲載用'!G290</f>
        <v>栃木-0215</v>
      </c>
      <c r="H290" s="17">
        <f>'HP掲載用'!H290</f>
        <v>42222</v>
      </c>
      <c r="I290" s="11" t="str">
        <f>'HP掲載用'!I290</f>
        <v>急速充電器</v>
      </c>
      <c r="J290" s="11">
        <f>'HP掲載用'!J290</f>
        <v>1</v>
      </c>
      <c r="K290" s="14" t="str">
        <f>'HP掲載用'!K290</f>
        <v>株式会社東興コーポレーション／宇都宮市中今泉3-28-10</v>
      </c>
      <c r="L290" s="15"/>
      <c r="M290" s="15"/>
      <c r="N290" s="17"/>
      <c r="O290" s="17"/>
      <c r="P290" s="17"/>
    </row>
    <row r="291" spans="2:16" ht="13.5">
      <c r="B291" s="96"/>
      <c r="C291" s="100"/>
      <c r="D291" s="96"/>
      <c r="E291" s="100"/>
      <c r="F291" s="30">
        <v>33</v>
      </c>
      <c r="G291" s="19" t="str">
        <f>'HP掲載用'!G291</f>
        <v>栃木-0230</v>
      </c>
      <c r="H291" s="17">
        <f>'HP掲載用'!H291</f>
        <v>42234</v>
      </c>
      <c r="I291" s="11" t="str">
        <f>'HP掲載用'!I291</f>
        <v>普通充電器</v>
      </c>
      <c r="J291" s="11">
        <f>'HP掲載用'!J291</f>
        <v>1</v>
      </c>
      <c r="K291" s="14" t="str">
        <f>'HP掲載用'!K291</f>
        <v>東花ホテル／宇都宮市簗瀬町1762</v>
      </c>
      <c r="L291" s="15"/>
      <c r="M291" s="15"/>
      <c r="N291" s="17"/>
      <c r="O291" s="17"/>
      <c r="P291" s="17"/>
    </row>
    <row r="292" spans="2:16" ht="13.5">
      <c r="B292" s="96"/>
      <c r="C292" s="100"/>
      <c r="D292" s="96"/>
      <c r="E292" s="100"/>
      <c r="F292" s="30">
        <v>34</v>
      </c>
      <c r="G292" s="19" t="str">
        <f>'HP掲載用'!G292</f>
        <v>栃木-0245</v>
      </c>
      <c r="H292" s="17">
        <f>'HP掲載用'!H292</f>
        <v>42272</v>
      </c>
      <c r="I292" s="11" t="str">
        <f>'HP掲載用'!I292</f>
        <v>普通充電器</v>
      </c>
      <c r="J292" s="11">
        <f>'HP掲載用'!J292</f>
        <v>1</v>
      </c>
      <c r="K292" s="14" t="str">
        <f>'HP掲載用'!K292</f>
        <v>有限会社ティティエスとちぎ本社工場／宇都宮市古田町727-3</v>
      </c>
      <c r="L292" s="15"/>
      <c r="M292" s="15"/>
      <c r="N292" s="17"/>
      <c r="O292" s="17"/>
      <c r="P292" s="17"/>
    </row>
    <row r="293" spans="2:16" ht="13.5">
      <c r="B293" s="96"/>
      <c r="C293" s="100"/>
      <c r="D293" s="96"/>
      <c r="E293" s="100"/>
      <c r="F293" s="30">
        <v>35</v>
      </c>
      <c r="G293" s="19" t="str">
        <f>'HP掲載用'!G293</f>
        <v>栃木-0248</v>
      </c>
      <c r="H293" s="17">
        <f>'HP掲載用'!H293</f>
        <v>42286</v>
      </c>
      <c r="I293" s="11" t="str">
        <f>'HP掲載用'!I293</f>
        <v>普通充電器</v>
      </c>
      <c r="J293" s="11">
        <f>'HP掲載用'!J293</f>
        <v>1</v>
      </c>
      <c r="K293" s="14" t="str">
        <f>'HP掲載用'!K293</f>
        <v>システムパーク西２丁目／宇都宮市西2-4-7 右隣</v>
      </c>
      <c r="L293" s="15"/>
      <c r="M293" s="15"/>
      <c r="N293" s="17"/>
      <c r="O293" s="17"/>
      <c r="P293" s="17"/>
    </row>
    <row r="294" spans="2:16" ht="13.5">
      <c r="B294" s="96"/>
      <c r="C294" s="100"/>
      <c r="D294" s="96"/>
      <c r="E294" s="100"/>
      <c r="F294" s="30">
        <v>36</v>
      </c>
      <c r="G294" s="19" t="str">
        <f>'HP掲載用'!G294</f>
        <v>栃木-0252</v>
      </c>
      <c r="H294" s="17">
        <f>'HP掲載用'!H294</f>
        <v>42297</v>
      </c>
      <c r="I294" s="11" t="str">
        <f>'HP掲載用'!I294</f>
        <v>普通充電器</v>
      </c>
      <c r="J294" s="11">
        <f>'HP掲載用'!J294</f>
        <v>1</v>
      </c>
      <c r="K294" s="14" t="str">
        <f>'HP掲載用'!K294</f>
        <v>ネッツトヨタ宇都宮（株）本社中央店／宇都宮市不動前1-2-18</v>
      </c>
      <c r="L294" s="15"/>
      <c r="M294" s="15"/>
      <c r="N294" s="17"/>
      <c r="O294" s="17"/>
      <c r="P294" s="17"/>
    </row>
    <row r="295" spans="2:16" ht="13.5">
      <c r="B295" s="96"/>
      <c r="C295" s="100"/>
      <c r="D295" s="96"/>
      <c r="E295" s="100"/>
      <c r="F295" s="30">
        <v>37</v>
      </c>
      <c r="G295" s="19" t="str">
        <f>'HP掲載用'!G295</f>
        <v>栃木-0264</v>
      </c>
      <c r="H295" s="17">
        <f>'HP掲載用'!H295</f>
        <v>42319</v>
      </c>
      <c r="I295" s="11" t="str">
        <f>'HP掲載用'!I295</f>
        <v>普通充電器</v>
      </c>
      <c r="J295" s="11">
        <f>'HP掲載用'!J295</f>
        <v>1</v>
      </c>
      <c r="K295" s="14" t="str">
        <f>'HP掲載用'!K295</f>
        <v>矢内様テナント前駐車場／宇都宮市鶴田町3201-8</v>
      </c>
      <c r="L295" s="15"/>
      <c r="M295" s="15"/>
      <c r="N295" s="17"/>
      <c r="O295" s="17"/>
      <c r="P295" s="17"/>
    </row>
    <row r="296" spans="2:16" ht="13.5">
      <c r="B296" s="96"/>
      <c r="C296" s="100"/>
      <c r="D296" s="96"/>
      <c r="E296" s="100"/>
      <c r="F296" s="30">
        <v>38</v>
      </c>
      <c r="G296" s="19" t="str">
        <f>'HP掲載用'!G296</f>
        <v>栃木-0265</v>
      </c>
      <c r="H296" s="17">
        <f>'HP掲載用'!H296</f>
        <v>42319</v>
      </c>
      <c r="I296" s="11" t="str">
        <f>'HP掲載用'!I296</f>
        <v>普通充電器</v>
      </c>
      <c r="J296" s="11">
        <f>'HP掲載用'!J296</f>
        <v>1</v>
      </c>
      <c r="K296" s="14" t="str">
        <f>'HP掲載用'!K296</f>
        <v>邦和理工正面駐車場／宇都宮市若草3-13-22</v>
      </c>
      <c r="L296" s="15"/>
      <c r="M296" s="15"/>
      <c r="N296" s="17"/>
      <c r="O296" s="17"/>
      <c r="P296" s="17"/>
    </row>
    <row r="297" spans="2:16" ht="13.5">
      <c r="B297" s="96"/>
      <c r="C297" s="100"/>
      <c r="D297" s="96"/>
      <c r="E297" s="100"/>
      <c r="F297" s="30">
        <v>39</v>
      </c>
      <c r="G297" s="19" t="str">
        <f>'HP掲載用'!G297</f>
        <v>栃木-0266</v>
      </c>
      <c r="H297" s="17">
        <f>'HP掲載用'!H297</f>
        <v>42319</v>
      </c>
      <c r="I297" s="52" t="str">
        <f>'HP掲載用'!I297</f>
        <v>普通充電器</v>
      </c>
      <c r="J297" s="52">
        <f>'HP掲載用'!J297</f>
        <v>1</v>
      </c>
      <c r="K297" s="14" t="str">
        <f>'HP掲載用'!K297</f>
        <v>栃木県ペストコントロール協会駐車場／宇都宮市若草3-13-22</v>
      </c>
      <c r="L297" s="15"/>
      <c r="M297" s="15"/>
      <c r="N297" s="17"/>
      <c r="O297" s="17"/>
      <c r="P297" s="17"/>
    </row>
    <row r="298" spans="2:16" ht="13.5">
      <c r="B298" s="96"/>
      <c r="C298" s="100"/>
      <c r="D298" s="96"/>
      <c r="E298" s="100"/>
      <c r="F298" s="30">
        <v>40</v>
      </c>
      <c r="G298" s="19">
        <f>'HP掲載用'!G298</f>
        <v>0</v>
      </c>
      <c r="H298" s="17">
        <f>'HP掲載用'!H298</f>
        <v>0</v>
      </c>
      <c r="I298" s="52">
        <f>'HP掲載用'!I298</f>
        <v>0</v>
      </c>
      <c r="J298" s="52">
        <f>'HP掲載用'!J298</f>
        <v>0</v>
      </c>
      <c r="K298" s="14">
        <f>'HP掲載用'!K298</f>
        <v>0</v>
      </c>
      <c r="L298" s="15"/>
      <c r="M298" s="15"/>
      <c r="N298" s="17"/>
      <c r="O298" s="17"/>
      <c r="P298" s="17"/>
    </row>
    <row r="299" spans="2:16" ht="13.5">
      <c r="B299" s="96"/>
      <c r="C299" s="100"/>
      <c r="D299" s="96"/>
      <c r="E299" s="100"/>
      <c r="F299" s="30">
        <v>41</v>
      </c>
      <c r="G299" s="19">
        <f>'HP掲載用'!G299</f>
        <v>0</v>
      </c>
      <c r="H299" s="17">
        <f>'HP掲載用'!H299</f>
        <v>0</v>
      </c>
      <c r="I299" s="52">
        <f>'HP掲載用'!I299</f>
        <v>0</v>
      </c>
      <c r="J299" s="52">
        <f>'HP掲載用'!J299</f>
        <v>0</v>
      </c>
      <c r="K299" s="14">
        <f>'HP掲載用'!K299</f>
        <v>0</v>
      </c>
      <c r="L299" s="15"/>
      <c r="M299" s="15"/>
      <c r="N299" s="17"/>
      <c r="O299" s="17"/>
      <c r="P299" s="17"/>
    </row>
    <row r="300" spans="2:16" ht="13.5">
      <c r="B300" s="96"/>
      <c r="C300" s="100"/>
      <c r="D300" s="96"/>
      <c r="E300" s="100"/>
      <c r="F300" s="30">
        <v>42</v>
      </c>
      <c r="G300" s="19">
        <f>'HP掲載用'!G300</f>
        <v>0</v>
      </c>
      <c r="H300" s="17">
        <f>'HP掲載用'!H300</f>
        <v>0</v>
      </c>
      <c r="I300" s="52">
        <f>'HP掲載用'!I300</f>
        <v>0</v>
      </c>
      <c r="J300" s="52">
        <f>'HP掲載用'!J300</f>
        <v>0</v>
      </c>
      <c r="K300" s="14">
        <f>'HP掲載用'!K300</f>
        <v>0</v>
      </c>
      <c r="L300" s="15"/>
      <c r="M300" s="15"/>
      <c r="N300" s="17"/>
      <c r="O300" s="17"/>
      <c r="P300" s="17"/>
    </row>
    <row r="301" spans="2:16" ht="13.5">
      <c r="B301" s="96"/>
      <c r="C301" s="100"/>
      <c r="D301" s="96"/>
      <c r="E301" s="100"/>
      <c r="F301" s="30">
        <v>43</v>
      </c>
      <c r="G301" s="19">
        <f>'HP掲載用'!G301</f>
        <v>0</v>
      </c>
      <c r="H301" s="17">
        <f>'HP掲載用'!H301</f>
        <v>0</v>
      </c>
      <c r="I301" s="52">
        <f>'HP掲載用'!I301</f>
        <v>0</v>
      </c>
      <c r="J301" s="52">
        <f>'HP掲載用'!J301</f>
        <v>0</v>
      </c>
      <c r="K301" s="14">
        <f>'HP掲載用'!K301</f>
        <v>0</v>
      </c>
      <c r="L301" s="15"/>
      <c r="M301" s="15"/>
      <c r="N301" s="17"/>
      <c r="O301" s="17"/>
      <c r="P301" s="17"/>
    </row>
    <row r="302" spans="2:16" ht="13.5">
      <c r="B302" s="96"/>
      <c r="C302" s="100"/>
      <c r="D302" s="96"/>
      <c r="E302" s="100"/>
      <c r="F302" s="30">
        <v>44</v>
      </c>
      <c r="G302" s="19">
        <f>'HP掲載用'!G302</f>
        <v>0</v>
      </c>
      <c r="H302" s="17">
        <f>'HP掲載用'!H302</f>
        <v>0</v>
      </c>
      <c r="I302" s="52">
        <f>'HP掲載用'!I302</f>
        <v>0</v>
      </c>
      <c r="J302" s="52">
        <f>'HP掲載用'!J302</f>
        <v>0</v>
      </c>
      <c r="K302" s="14">
        <f>'HP掲載用'!K302</f>
        <v>0</v>
      </c>
      <c r="L302" s="15"/>
      <c r="M302" s="15"/>
      <c r="N302" s="17"/>
      <c r="O302" s="17"/>
      <c r="P302" s="17"/>
    </row>
    <row r="303" spans="2:16" ht="13.5">
      <c r="B303" s="96"/>
      <c r="C303" s="100"/>
      <c r="D303" s="96"/>
      <c r="E303" s="100"/>
      <c r="F303" s="30">
        <v>45</v>
      </c>
      <c r="G303" s="19">
        <f>'HP掲載用'!G303</f>
        <v>0</v>
      </c>
      <c r="H303" s="17">
        <f>'HP掲載用'!H303</f>
        <v>0</v>
      </c>
      <c r="I303" s="52">
        <f>'HP掲載用'!I303</f>
        <v>0</v>
      </c>
      <c r="J303" s="52">
        <f>'HP掲載用'!J303</f>
        <v>0</v>
      </c>
      <c r="K303" s="14">
        <f>'HP掲載用'!K303</f>
        <v>0</v>
      </c>
      <c r="L303" s="15"/>
      <c r="M303" s="15"/>
      <c r="N303" s="17"/>
      <c r="O303" s="17"/>
      <c r="P303" s="17"/>
    </row>
    <row r="304" spans="2:16" ht="13.5">
      <c r="B304" s="96"/>
      <c r="C304" s="100"/>
      <c r="D304" s="96"/>
      <c r="E304" s="100"/>
      <c r="F304" s="30">
        <v>46</v>
      </c>
      <c r="G304" s="19">
        <f>'HP掲載用'!G304</f>
        <v>0</v>
      </c>
      <c r="H304" s="17">
        <f>'HP掲載用'!H304</f>
        <v>0</v>
      </c>
      <c r="I304" s="52">
        <f>'HP掲載用'!I304</f>
        <v>0</v>
      </c>
      <c r="J304" s="52">
        <f>'HP掲載用'!J304</f>
        <v>0</v>
      </c>
      <c r="K304" s="14">
        <f>'HP掲載用'!K304</f>
        <v>0</v>
      </c>
      <c r="L304" s="15"/>
      <c r="M304" s="15"/>
      <c r="N304" s="17"/>
      <c r="O304" s="17"/>
      <c r="P304" s="17"/>
    </row>
    <row r="305" spans="2:16" ht="13.5">
      <c r="B305" s="96">
        <v>30</v>
      </c>
      <c r="C305" s="100" t="s">
        <v>21</v>
      </c>
      <c r="D305" s="96" t="s">
        <v>0</v>
      </c>
      <c r="E305" s="100">
        <v>19</v>
      </c>
      <c r="F305" s="30">
        <v>1</v>
      </c>
      <c r="G305" s="19" t="str">
        <f>'HP掲載用'!G305</f>
        <v>栃木-0012</v>
      </c>
      <c r="H305" s="17">
        <f>'HP掲載用'!H305</f>
        <v>41569</v>
      </c>
      <c r="I305" s="11" t="str">
        <f>'HP掲載用'!I305</f>
        <v>急速充電器</v>
      </c>
      <c r="J305" s="11">
        <f>'HP掲載用'!J305</f>
        <v>1</v>
      </c>
      <c r="K305" s="14" t="str">
        <f>'HP掲載用'!K305</f>
        <v>太平記館／足利市伊勢町3丁目6-4</v>
      </c>
      <c r="L305" s="15"/>
      <c r="M305" s="15"/>
      <c r="N305" s="17"/>
      <c r="O305" s="17"/>
      <c r="P305" s="17"/>
    </row>
    <row r="306" spans="2:16" ht="13.5">
      <c r="B306" s="96"/>
      <c r="C306" s="100"/>
      <c r="D306" s="96"/>
      <c r="E306" s="100"/>
      <c r="F306" s="30">
        <v>2</v>
      </c>
      <c r="G306" s="19" t="str">
        <f>'HP掲載用'!G306</f>
        <v>栃木-0130</v>
      </c>
      <c r="H306" s="17">
        <f>'HP掲載用'!H306</f>
        <v>41775</v>
      </c>
      <c r="I306" s="52" t="str">
        <f>'HP掲載用'!I306</f>
        <v>急速充電器</v>
      </c>
      <c r="J306" s="52">
        <f>'HP掲載用'!J306</f>
        <v>1</v>
      </c>
      <c r="K306" s="14" t="str">
        <f>'HP掲載用'!K306</f>
        <v>ファミリーマート足利伊勢四丁目店／足利市伊勢町四町目18番地1</v>
      </c>
      <c r="L306" s="15"/>
      <c r="M306" s="15"/>
      <c r="N306" s="17"/>
      <c r="O306" s="17"/>
      <c r="P306" s="17"/>
    </row>
    <row r="307" spans="2:16" ht="13.5">
      <c r="B307" s="96"/>
      <c r="C307" s="100"/>
      <c r="D307" s="96"/>
      <c r="E307" s="100"/>
      <c r="F307" s="30">
        <v>3</v>
      </c>
      <c r="G307" s="19" t="str">
        <f>'HP掲載用'!G307</f>
        <v>栃木-0131</v>
      </c>
      <c r="H307" s="17">
        <f>'HP掲載用'!H307</f>
        <v>41775</v>
      </c>
      <c r="I307" s="11" t="str">
        <f>'HP掲載用'!I307</f>
        <v>急速充電器</v>
      </c>
      <c r="J307" s="11">
        <f>'HP掲載用'!J307</f>
        <v>1</v>
      </c>
      <c r="K307" s="14" t="str">
        <f>'HP掲載用'!K307</f>
        <v>ファミリーマート足利富士見町店／足利市富士見町72番地2</v>
      </c>
      <c r="L307" s="15"/>
      <c r="M307" s="15"/>
      <c r="N307" s="17"/>
      <c r="O307" s="17"/>
      <c r="P307" s="17"/>
    </row>
    <row r="308" spans="2:16" ht="13.5">
      <c r="B308" s="96"/>
      <c r="C308" s="100"/>
      <c r="D308" s="96"/>
      <c r="E308" s="100"/>
      <c r="F308" s="30">
        <v>4</v>
      </c>
      <c r="G308" s="19" t="str">
        <f>'HP掲載用'!G308</f>
        <v>栃木-0156</v>
      </c>
      <c r="H308" s="17">
        <f>'HP掲載用'!H308</f>
        <v>41898</v>
      </c>
      <c r="I308" s="11" t="str">
        <f>'HP掲載用'!I308</f>
        <v>急速充電器</v>
      </c>
      <c r="J308" s="11">
        <f>'HP掲載用'!J308</f>
        <v>1</v>
      </c>
      <c r="K308" s="14" t="str">
        <f>'HP掲載用'!K308</f>
        <v>スーパースポーツゼビオ足利店／足利市堀込町2485-2</v>
      </c>
      <c r="L308" s="15"/>
      <c r="M308" s="15"/>
      <c r="N308" s="17"/>
      <c r="O308" s="17"/>
      <c r="P308" s="17"/>
    </row>
    <row r="309" spans="2:16" ht="13.5">
      <c r="B309" s="96"/>
      <c r="C309" s="100"/>
      <c r="D309" s="96"/>
      <c r="E309" s="100"/>
      <c r="F309" s="30">
        <v>5</v>
      </c>
      <c r="G309" s="19" t="str">
        <f>'HP掲載用'!G309</f>
        <v>栃木-0168</v>
      </c>
      <c r="H309" s="17">
        <f>'HP掲載用'!H309</f>
        <v>41936</v>
      </c>
      <c r="I309" s="11" t="str">
        <f>'HP掲載用'!I309</f>
        <v>普通充電器</v>
      </c>
      <c r="J309" s="11">
        <f>'HP掲載用'!J309</f>
        <v>1</v>
      </c>
      <c r="K309" s="14" t="str">
        <f>'HP掲載用'!K309</f>
        <v>ホンダカーズ両毛　足利山川店／足利市山川町830-4</v>
      </c>
      <c r="L309" s="15"/>
      <c r="M309" s="15"/>
      <c r="N309" s="17"/>
      <c r="O309" s="17"/>
      <c r="P309" s="17"/>
    </row>
    <row r="310" spans="2:16" ht="13.5">
      <c r="B310" s="96"/>
      <c r="C310" s="100"/>
      <c r="D310" s="96"/>
      <c r="E310" s="100"/>
      <c r="F310" s="30">
        <v>6</v>
      </c>
      <c r="G310" s="19" t="str">
        <f>'HP掲載用'!G310</f>
        <v>栃木-0185</v>
      </c>
      <c r="H310" s="17">
        <f>'HP掲載用'!H310</f>
        <v>42040</v>
      </c>
      <c r="I310" s="11" t="str">
        <f>'HP掲載用'!I310</f>
        <v>急速充電器</v>
      </c>
      <c r="J310" s="11">
        <f>'HP掲載用'!J310</f>
        <v>1</v>
      </c>
      <c r="K310" s="14" t="str">
        <f>'HP掲載用'!K310</f>
        <v>東日本三菱自動車販売株式会社足利今福店／足利市今福町121-2</v>
      </c>
      <c r="L310" s="15"/>
      <c r="M310" s="15"/>
      <c r="N310" s="17"/>
      <c r="O310" s="17"/>
      <c r="P310" s="17"/>
    </row>
    <row r="311" spans="2:16" ht="13.5">
      <c r="B311" s="96"/>
      <c r="C311" s="100"/>
      <c r="D311" s="96"/>
      <c r="E311" s="100"/>
      <c r="F311" s="30">
        <v>7</v>
      </c>
      <c r="G311" s="19" t="str">
        <f>'HP掲載用'!G311</f>
        <v>栃木-0196</v>
      </c>
      <c r="H311" s="17">
        <f>'HP掲載用'!H311</f>
        <v>42051</v>
      </c>
      <c r="I311" s="11" t="str">
        <f>'HP掲載用'!I311</f>
        <v>普通充電器</v>
      </c>
      <c r="J311" s="11">
        <f>'HP掲載用'!J311</f>
        <v>1</v>
      </c>
      <c r="K311" s="14" t="str">
        <f>'HP掲載用'!K311</f>
        <v>ホテルルートイン第2足利／足利市堀込町2460</v>
      </c>
      <c r="L311" s="15"/>
      <c r="M311" s="15"/>
      <c r="N311" s="17"/>
      <c r="O311" s="17"/>
      <c r="P311" s="17"/>
    </row>
    <row r="312" spans="2:16" ht="13.5">
      <c r="B312" s="96"/>
      <c r="C312" s="100"/>
      <c r="D312" s="96"/>
      <c r="E312" s="100"/>
      <c r="F312" s="30">
        <v>8</v>
      </c>
      <c r="G312" s="19" t="str">
        <f>'HP掲載用'!G312</f>
        <v>栃木-0196</v>
      </c>
      <c r="H312" s="17">
        <f>'HP掲載用'!H312</f>
        <v>42051</v>
      </c>
      <c r="I312" s="11" t="str">
        <f>'HP掲載用'!I312</f>
        <v>普通充電器</v>
      </c>
      <c r="J312" s="11">
        <f>'HP掲載用'!J312</f>
        <v>1</v>
      </c>
      <c r="K312" s="14" t="str">
        <f>'HP掲載用'!K312</f>
        <v>ホテルルートイン第2足利／足利市堀込町2460</v>
      </c>
      <c r="L312" s="15"/>
      <c r="M312" s="15"/>
      <c r="N312" s="17"/>
      <c r="O312" s="17"/>
      <c r="P312" s="17"/>
    </row>
    <row r="313" spans="2:16" ht="13.5">
      <c r="B313" s="96"/>
      <c r="C313" s="100"/>
      <c r="D313" s="96"/>
      <c r="E313" s="100"/>
      <c r="F313" s="30">
        <v>9</v>
      </c>
      <c r="G313" s="19" t="str">
        <f>'HP掲載用'!G313</f>
        <v>栃木-0208</v>
      </c>
      <c r="H313" s="17">
        <f>'HP掲載用'!H313</f>
        <v>42058</v>
      </c>
      <c r="I313" s="11" t="str">
        <f>'HP掲載用'!I313</f>
        <v>急速充電器</v>
      </c>
      <c r="J313" s="11">
        <f>'HP掲載用'!J313</f>
        <v>1</v>
      </c>
      <c r="K313" s="14" t="str">
        <f>'HP掲載用'!K313</f>
        <v>日産レンタカー栃木足利店／足利市八椚町1</v>
      </c>
      <c r="L313" s="15"/>
      <c r="M313" s="15"/>
      <c r="N313" s="17"/>
      <c r="O313" s="17"/>
      <c r="P313" s="17"/>
    </row>
    <row r="314" spans="2:16" ht="13.5">
      <c r="B314" s="96"/>
      <c r="C314" s="100"/>
      <c r="D314" s="96"/>
      <c r="E314" s="100"/>
      <c r="F314" s="30">
        <v>10</v>
      </c>
      <c r="G314" s="19" t="str">
        <f>'HP掲載用'!G314</f>
        <v>栃木-0208</v>
      </c>
      <c r="H314" s="17">
        <f>'HP掲載用'!H314</f>
        <v>42058</v>
      </c>
      <c r="I314" s="11" t="str">
        <f>'HP掲載用'!I314</f>
        <v>普通充電器</v>
      </c>
      <c r="J314" s="11">
        <f>'HP掲載用'!J314</f>
        <v>1</v>
      </c>
      <c r="K314" s="14" t="str">
        <f>'HP掲載用'!K314</f>
        <v>日産レンタカー栃木足利店／足利市八椚町1</v>
      </c>
      <c r="L314" s="15"/>
      <c r="M314" s="15"/>
      <c r="N314" s="17"/>
      <c r="O314" s="17"/>
      <c r="P314" s="17"/>
    </row>
    <row r="315" spans="2:16" ht="13.5">
      <c r="B315" s="96"/>
      <c r="C315" s="100"/>
      <c r="D315" s="96"/>
      <c r="E315" s="100"/>
      <c r="F315" s="30">
        <v>11</v>
      </c>
      <c r="G315" s="19" t="str">
        <f>'HP掲載用'!G315</f>
        <v>栃木-0211</v>
      </c>
      <c r="H315" s="17">
        <f>'HP掲載用'!H315</f>
        <v>42096</v>
      </c>
      <c r="I315" s="11" t="str">
        <f>'HP掲載用'!I315</f>
        <v>普通充電器</v>
      </c>
      <c r="J315" s="11">
        <f>'HP掲載用'!J315</f>
        <v>1</v>
      </c>
      <c r="K315" s="14" t="str">
        <f>'HP掲載用'!K315</f>
        <v>ホンダカーズ佐野　山辺駅前店／足利市八幡町508-1</v>
      </c>
      <c r="L315" s="15"/>
      <c r="M315" s="15"/>
      <c r="N315" s="17"/>
      <c r="O315" s="17"/>
      <c r="P315" s="17"/>
    </row>
    <row r="316" spans="2:16" ht="13.5">
      <c r="B316" s="96"/>
      <c r="C316" s="100"/>
      <c r="D316" s="96"/>
      <c r="E316" s="100"/>
      <c r="F316" s="30">
        <v>12</v>
      </c>
      <c r="G316" s="64"/>
      <c r="H316" s="17">
        <f>'HP掲載用'!H316</f>
        <v>42297</v>
      </c>
      <c r="I316" s="11" t="str">
        <f>'HP掲載用'!I316</f>
        <v>普通充電器</v>
      </c>
      <c r="J316" s="11">
        <f>'HP掲載用'!J316</f>
        <v>1</v>
      </c>
      <c r="K316" s="14" t="str">
        <f>'HP掲載用'!K316</f>
        <v>ネッツトヨタ宇都宮（株）足利店／足利市八椚町391-3</v>
      </c>
      <c r="L316" s="15"/>
      <c r="M316" s="15"/>
      <c r="N316" s="17"/>
      <c r="O316" s="17"/>
      <c r="P316" s="17"/>
    </row>
    <row r="317" spans="2:16" ht="13.5">
      <c r="B317" s="96"/>
      <c r="C317" s="100"/>
      <c r="D317" s="96"/>
      <c r="E317" s="100"/>
      <c r="F317" s="30">
        <v>13</v>
      </c>
      <c r="G317" s="19">
        <f>'HP掲載用'!G317</f>
        <v>0</v>
      </c>
      <c r="H317" s="17">
        <f>'HP掲載用'!H317</f>
        <v>0</v>
      </c>
      <c r="I317" s="11">
        <f>'HP掲載用'!I317</f>
        <v>0</v>
      </c>
      <c r="J317" s="11">
        <f>'HP掲載用'!J317</f>
        <v>0</v>
      </c>
      <c r="K317" s="14">
        <f>'HP掲載用'!K317</f>
        <v>0</v>
      </c>
      <c r="L317" s="15"/>
      <c r="M317" s="15"/>
      <c r="N317" s="17"/>
      <c r="O317" s="17"/>
      <c r="P317" s="17"/>
    </row>
    <row r="318" spans="2:16" ht="13.5">
      <c r="B318" s="96"/>
      <c r="C318" s="100"/>
      <c r="D318" s="96"/>
      <c r="E318" s="100"/>
      <c r="F318" s="30">
        <v>14</v>
      </c>
      <c r="G318" s="19" t="e">
        <f>HP掲載用!#REF!</f>
        <v>#REF!</v>
      </c>
      <c r="H318" s="17" t="e">
        <f>HP掲載用!#REF!</f>
        <v>#REF!</v>
      </c>
      <c r="I318" s="11" t="e">
        <f>HP掲載用!#REF!</f>
        <v>#REF!</v>
      </c>
      <c r="J318" s="11" t="e">
        <f>HP掲載用!#REF!</f>
        <v>#REF!</v>
      </c>
      <c r="K318" s="14" t="e">
        <f>HP掲載用!#REF!</f>
        <v>#REF!</v>
      </c>
      <c r="L318" s="15"/>
      <c r="M318" s="15"/>
      <c r="N318" s="17"/>
      <c r="O318" s="17"/>
      <c r="P318" s="17"/>
    </row>
    <row r="319" spans="2:16" ht="13.5">
      <c r="B319" s="96"/>
      <c r="C319" s="100"/>
      <c r="D319" s="96"/>
      <c r="E319" s="100"/>
      <c r="F319" s="30">
        <v>15</v>
      </c>
      <c r="G319" s="19">
        <f>'HP掲載用'!G319</f>
        <v>0</v>
      </c>
      <c r="H319" s="17">
        <f>'HP掲載用'!H319</f>
        <v>0</v>
      </c>
      <c r="I319" s="11">
        <f>'HP掲載用'!I319</f>
        <v>0</v>
      </c>
      <c r="J319" s="11">
        <f>'HP掲載用'!J319</f>
        <v>0</v>
      </c>
      <c r="K319" s="14">
        <f>'HP掲載用'!K319</f>
        <v>0</v>
      </c>
      <c r="L319" s="15"/>
      <c r="M319" s="15"/>
      <c r="N319" s="17"/>
      <c r="O319" s="17"/>
      <c r="P319" s="17"/>
    </row>
    <row r="320" spans="2:16" ht="13.5">
      <c r="B320" s="96"/>
      <c r="C320" s="100"/>
      <c r="D320" s="96"/>
      <c r="E320" s="100"/>
      <c r="F320" s="30">
        <v>16</v>
      </c>
      <c r="G320" s="19">
        <f>'HP掲載用'!G320</f>
        <v>0</v>
      </c>
      <c r="H320" s="17">
        <f>'HP掲載用'!H320</f>
        <v>0</v>
      </c>
      <c r="I320" s="11">
        <f>'HP掲載用'!I320</f>
        <v>0</v>
      </c>
      <c r="J320" s="11">
        <f>'HP掲載用'!J320</f>
        <v>0</v>
      </c>
      <c r="K320" s="14">
        <f>'HP掲載用'!K320</f>
        <v>0</v>
      </c>
      <c r="L320" s="15"/>
      <c r="M320" s="15"/>
      <c r="N320" s="17"/>
      <c r="O320" s="17"/>
      <c r="P320" s="17"/>
    </row>
    <row r="321" spans="2:16" ht="13.5">
      <c r="B321" s="96"/>
      <c r="C321" s="100"/>
      <c r="D321" s="96"/>
      <c r="E321" s="100"/>
      <c r="F321" s="30">
        <v>17</v>
      </c>
      <c r="G321" s="19">
        <f>'HP掲載用'!G321</f>
        <v>0</v>
      </c>
      <c r="H321" s="17">
        <f>'HP掲載用'!H321</f>
        <v>0</v>
      </c>
      <c r="I321" s="11">
        <f>'HP掲載用'!I321</f>
        <v>0</v>
      </c>
      <c r="J321" s="11">
        <f>'HP掲載用'!J321</f>
        <v>0</v>
      </c>
      <c r="K321" s="14">
        <f>'HP掲載用'!K321</f>
        <v>0</v>
      </c>
      <c r="L321" s="15"/>
      <c r="M321" s="15"/>
      <c r="N321" s="17"/>
      <c r="O321" s="17"/>
      <c r="P321" s="17"/>
    </row>
    <row r="322" spans="2:16" ht="13.5">
      <c r="B322" s="96"/>
      <c r="C322" s="100"/>
      <c r="D322" s="96"/>
      <c r="E322" s="100"/>
      <c r="F322" s="30">
        <v>18</v>
      </c>
      <c r="G322" s="19">
        <f>'HP掲載用'!G322</f>
        <v>0</v>
      </c>
      <c r="H322" s="17">
        <f>'HP掲載用'!H322</f>
        <v>0</v>
      </c>
      <c r="I322" s="11">
        <f>'HP掲載用'!I322</f>
        <v>0</v>
      </c>
      <c r="J322" s="11">
        <f>'HP掲載用'!J322</f>
        <v>0</v>
      </c>
      <c r="K322" s="14">
        <f>'HP掲載用'!K322</f>
        <v>0</v>
      </c>
      <c r="L322" s="15"/>
      <c r="M322" s="15"/>
      <c r="N322" s="17"/>
      <c r="O322" s="17"/>
      <c r="P322" s="17"/>
    </row>
    <row r="323" spans="2:16" ht="13.5">
      <c r="B323" s="96"/>
      <c r="C323" s="100"/>
      <c r="D323" s="96"/>
      <c r="E323" s="100"/>
      <c r="F323" s="30">
        <v>19</v>
      </c>
      <c r="G323" s="19">
        <f>'HP掲載用'!G323</f>
        <v>0</v>
      </c>
      <c r="H323" s="17">
        <f>'HP掲載用'!H323</f>
        <v>0</v>
      </c>
      <c r="I323" s="11">
        <f>'HP掲載用'!I323</f>
        <v>0</v>
      </c>
      <c r="J323" s="11">
        <f>'HP掲載用'!J323</f>
        <v>0</v>
      </c>
      <c r="K323" s="14">
        <f>'HP掲載用'!K323</f>
        <v>0</v>
      </c>
      <c r="L323" s="15"/>
      <c r="M323" s="15"/>
      <c r="N323" s="17"/>
      <c r="O323" s="17"/>
      <c r="P323" s="17"/>
    </row>
    <row r="324" spans="2:16" ht="13.5">
      <c r="B324" s="117">
        <v>31</v>
      </c>
      <c r="C324" s="121" t="s">
        <v>20</v>
      </c>
      <c r="D324" s="117" t="s">
        <v>0</v>
      </c>
      <c r="E324" s="121">
        <v>20</v>
      </c>
      <c r="F324" s="30">
        <v>1</v>
      </c>
      <c r="G324" s="19" t="str">
        <f>'HP掲載用'!G324</f>
        <v>栃木-0011</v>
      </c>
      <c r="H324" s="17">
        <f>'HP掲載用'!H324</f>
        <v>41547</v>
      </c>
      <c r="I324" s="11" t="str">
        <f>'HP掲載用'!I324</f>
        <v>普通充電器</v>
      </c>
      <c r="J324" s="11">
        <f>'HP掲載用'!J324</f>
        <v>1</v>
      </c>
      <c r="K324" s="14" t="str">
        <f>'HP掲載用'!K324</f>
        <v>丸和ホンダ／栃木市箱森町39-17</v>
      </c>
      <c r="L324" s="15"/>
      <c r="M324" s="15"/>
      <c r="N324" s="17"/>
      <c r="O324" s="17"/>
      <c r="P324" s="17"/>
    </row>
    <row r="325" spans="2:16" ht="13.5">
      <c r="B325" s="104"/>
      <c r="C325" s="108"/>
      <c r="D325" s="104"/>
      <c r="E325" s="108"/>
      <c r="F325" s="30">
        <v>2</v>
      </c>
      <c r="G325" s="19" t="str">
        <f>'HP掲載用'!G325</f>
        <v>栃木-0063</v>
      </c>
      <c r="H325" s="17">
        <f>'HP掲載用'!H325</f>
        <v>41656</v>
      </c>
      <c r="I325" s="11" t="str">
        <f>'HP掲載用'!I325</f>
        <v>急速充電器</v>
      </c>
      <c r="J325" s="11">
        <f>'HP掲載用'!J325</f>
        <v>1</v>
      </c>
      <c r="K325" s="14" t="str">
        <f>'HP掲載用'!K325</f>
        <v>日産プリンス栃木販売　栃木店／栃木市平柳町3丁目24番22号</v>
      </c>
      <c r="L325" s="15"/>
      <c r="M325" s="15"/>
      <c r="N325" s="17"/>
      <c r="O325" s="17"/>
      <c r="P325" s="17"/>
    </row>
    <row r="326" spans="2:16" ht="13.5">
      <c r="B326" s="104"/>
      <c r="C326" s="108"/>
      <c r="D326" s="104"/>
      <c r="E326" s="108"/>
      <c r="F326" s="30">
        <v>3</v>
      </c>
      <c r="G326" s="19" t="str">
        <f>'HP掲載用'!G326</f>
        <v>栃木-0133</v>
      </c>
      <c r="H326" s="17">
        <f>'HP掲載用'!H326</f>
        <v>41775</v>
      </c>
      <c r="I326" s="11" t="str">
        <f>'HP掲載用'!I326</f>
        <v>急速充電器</v>
      </c>
      <c r="J326" s="11">
        <f>'HP掲載用'!J326</f>
        <v>1</v>
      </c>
      <c r="K326" s="14" t="str">
        <f>'HP掲載用'!K326</f>
        <v>ファミリーマートベツイ栃木大宮店／栃木市大宮町字竜神前534番地</v>
      </c>
      <c r="L326" s="15"/>
      <c r="M326" s="15"/>
      <c r="N326" s="17"/>
      <c r="O326" s="17"/>
      <c r="P326" s="17"/>
    </row>
    <row r="327" spans="2:16" ht="13.5">
      <c r="B327" s="104"/>
      <c r="C327" s="108"/>
      <c r="D327" s="104"/>
      <c r="E327" s="108"/>
      <c r="F327" s="30">
        <v>4</v>
      </c>
      <c r="G327" s="19" t="str">
        <f>'HP掲載用'!G327</f>
        <v>栃木-0134</v>
      </c>
      <c r="H327" s="17">
        <f>'HP掲載用'!H327</f>
        <v>41775</v>
      </c>
      <c r="I327" s="11" t="str">
        <f>'HP掲載用'!I327</f>
        <v>急速充電器</v>
      </c>
      <c r="J327" s="11">
        <f>'HP掲載用'!J327</f>
        <v>1</v>
      </c>
      <c r="K327" s="14" t="str">
        <f>'HP掲載用'!K327</f>
        <v>ファミリーマートベツイ栃木大塚店／栃木市大塚町303番地6</v>
      </c>
      <c r="L327" s="15"/>
      <c r="M327" s="15"/>
      <c r="N327" s="17"/>
      <c r="O327" s="17"/>
      <c r="P327" s="17"/>
    </row>
    <row r="328" spans="2:16" ht="13.5">
      <c r="B328" s="104"/>
      <c r="C328" s="108"/>
      <c r="D328" s="104"/>
      <c r="E328" s="108"/>
      <c r="F328" s="30">
        <v>5</v>
      </c>
      <c r="G328" s="19" t="str">
        <f>'HP掲載用'!G328</f>
        <v>栃木-0137</v>
      </c>
      <c r="H328" s="17">
        <f>'HP掲載用'!H328</f>
        <v>41782</v>
      </c>
      <c r="I328" s="11" t="str">
        <f>'HP掲載用'!I328</f>
        <v>急速充電器</v>
      </c>
      <c r="J328" s="11">
        <f>'HP掲載用'!J328</f>
        <v>1</v>
      </c>
      <c r="K328" s="14" t="str">
        <f>'HP掲載用'!K328</f>
        <v>イオン栃木店／栃木市箱森町37-9</v>
      </c>
      <c r="L328" s="15"/>
      <c r="M328" s="15"/>
      <c r="N328" s="17"/>
      <c r="O328" s="17"/>
      <c r="P328" s="17"/>
    </row>
    <row r="329" spans="2:16" ht="13.5">
      <c r="B329" s="104"/>
      <c r="C329" s="108"/>
      <c r="D329" s="104"/>
      <c r="E329" s="108"/>
      <c r="F329" s="30">
        <v>6</v>
      </c>
      <c r="G329" s="19">
        <f>'HP掲載用'!H328</f>
        <v>41782</v>
      </c>
      <c r="H329" s="17">
        <f>'HP掲載用'!H329</f>
        <v>41782</v>
      </c>
      <c r="I329" s="11" t="str">
        <f>'HP掲載用'!I329</f>
        <v>普通充電器</v>
      </c>
      <c r="J329" s="11">
        <f>'HP掲載用'!J329</f>
        <v>1</v>
      </c>
      <c r="K329" s="14" t="str">
        <f>'HP掲載用'!K329</f>
        <v>イオン栃木店／栃木市箱森町37-9</v>
      </c>
      <c r="L329" s="15"/>
      <c r="M329" s="15"/>
      <c r="N329" s="17"/>
      <c r="O329" s="17"/>
      <c r="P329" s="17"/>
    </row>
    <row r="330" spans="2:16" ht="13.5">
      <c r="B330" s="104"/>
      <c r="C330" s="108"/>
      <c r="D330" s="104"/>
      <c r="E330" s="108"/>
      <c r="F330" s="30">
        <v>7</v>
      </c>
      <c r="G330" s="19" t="e">
        <f>HP掲載用!#REF!</f>
        <v>#REF!</v>
      </c>
      <c r="H330" s="17" t="e">
        <f>HP掲載用!#REF!</f>
        <v>#REF!</v>
      </c>
      <c r="I330" s="11" t="e">
        <f>HP掲載用!#REF!</f>
        <v>#REF!</v>
      </c>
      <c r="J330" s="11" t="e">
        <f>HP掲載用!#REF!</f>
        <v>#REF!</v>
      </c>
      <c r="K330" s="14" t="e">
        <f>HP掲載用!#REF!</f>
        <v>#REF!</v>
      </c>
      <c r="L330" s="15"/>
      <c r="M330" s="15"/>
      <c r="N330" s="17"/>
      <c r="O330" s="17"/>
      <c r="P330" s="17"/>
    </row>
    <row r="331" spans="2:16" ht="13.5">
      <c r="B331" s="104"/>
      <c r="C331" s="108"/>
      <c r="D331" s="104"/>
      <c r="E331" s="108"/>
      <c r="F331" s="30">
        <v>8</v>
      </c>
      <c r="G331" s="19" t="e">
        <f>HP掲載用!#REF!</f>
        <v>#REF!</v>
      </c>
      <c r="H331" s="17" t="e">
        <f>HP掲載用!#REF!</f>
        <v>#REF!</v>
      </c>
      <c r="I331" s="11" t="e">
        <f>HP掲載用!#REF!</f>
        <v>#REF!</v>
      </c>
      <c r="J331" s="11" t="e">
        <f>HP掲載用!#REF!</f>
        <v>#REF!</v>
      </c>
      <c r="K331" s="14" t="e">
        <f>HP掲載用!#REF!</f>
        <v>#REF!</v>
      </c>
      <c r="L331" s="15"/>
      <c r="M331" s="15"/>
      <c r="N331" s="17"/>
      <c r="O331" s="17"/>
      <c r="P331" s="17"/>
    </row>
    <row r="332" spans="2:16" ht="13.5">
      <c r="B332" s="104"/>
      <c r="C332" s="108"/>
      <c r="D332" s="104"/>
      <c r="E332" s="108"/>
      <c r="F332" s="30">
        <v>9</v>
      </c>
      <c r="G332" s="19" t="str">
        <f>'HP掲載用'!G330</f>
        <v>栃木-0157</v>
      </c>
      <c r="H332" s="17">
        <f>'HP掲載用'!H330</f>
        <v>41898</v>
      </c>
      <c r="I332" s="11" t="str">
        <f>'HP掲載用'!I330</f>
        <v>急速充電器</v>
      </c>
      <c r="J332" s="11">
        <f>'HP掲載用'!J330</f>
        <v>1</v>
      </c>
      <c r="K332" s="14" t="str">
        <f>'HP掲載用'!K330</f>
        <v>蔵の街第１駐車場／栃木市倭町13-1</v>
      </c>
      <c r="L332" s="15"/>
      <c r="M332" s="15"/>
      <c r="N332" s="17"/>
      <c r="O332" s="17"/>
      <c r="P332" s="17"/>
    </row>
    <row r="333" spans="2:16" ht="13.5">
      <c r="B333" s="104"/>
      <c r="C333" s="108"/>
      <c r="D333" s="104"/>
      <c r="E333" s="108"/>
      <c r="F333" s="30">
        <v>10</v>
      </c>
      <c r="G333" s="19" t="str">
        <f>'HP掲載用'!G331</f>
        <v>栃木-0169</v>
      </c>
      <c r="H333" s="17">
        <f>'HP掲載用'!H331</f>
        <v>41936</v>
      </c>
      <c r="I333" s="11" t="str">
        <f>'HP掲載用'!I331</f>
        <v>普通充電器</v>
      </c>
      <c r="J333" s="11">
        <f>'HP掲載用'!J331</f>
        <v>1</v>
      </c>
      <c r="K333" s="14" t="str">
        <f>'HP掲載用'!K331</f>
        <v>ホンダカーズ両毛　栃木インター店／栃木市野中町199-1</v>
      </c>
      <c r="L333" s="15"/>
      <c r="M333" s="15"/>
      <c r="N333" s="17"/>
      <c r="O333" s="17"/>
      <c r="P333" s="17"/>
    </row>
    <row r="334" spans="2:16" ht="13.5">
      <c r="B334" s="104"/>
      <c r="C334" s="108"/>
      <c r="D334" s="104"/>
      <c r="E334" s="108"/>
      <c r="F334" s="30">
        <v>11</v>
      </c>
      <c r="G334" s="19" t="str">
        <f>'HP掲載用'!G332</f>
        <v>栃木-0172</v>
      </c>
      <c r="H334" s="17">
        <f>'HP掲載用'!H332</f>
        <v>41954</v>
      </c>
      <c r="I334" s="11" t="str">
        <f>'HP掲載用'!I332</f>
        <v>急速充電器</v>
      </c>
      <c r="J334" s="11">
        <f>'HP掲載用'!J332</f>
        <v>1</v>
      </c>
      <c r="K334" s="14" t="str">
        <f>'HP掲載用'!K332</f>
        <v>東日本三菱自動車販売㈱　栃木店／栃木市野中町1352-6</v>
      </c>
      <c r="L334" s="15"/>
      <c r="M334" s="15"/>
      <c r="N334" s="17"/>
      <c r="O334" s="17"/>
      <c r="P334" s="17"/>
    </row>
    <row r="335" spans="2:16" ht="13.5">
      <c r="B335" s="104"/>
      <c r="C335" s="108"/>
      <c r="D335" s="104"/>
      <c r="E335" s="108"/>
      <c r="F335" s="30">
        <v>12</v>
      </c>
      <c r="G335" s="19" t="str">
        <f>'HP掲載用'!G333</f>
        <v>栃木-0254</v>
      </c>
      <c r="H335" s="17">
        <f>'HP掲載用'!H333</f>
        <v>42297</v>
      </c>
      <c r="I335" s="11" t="str">
        <f>'HP掲載用'!I333</f>
        <v>普通充電器</v>
      </c>
      <c r="J335" s="11">
        <f>'HP掲載用'!J333</f>
        <v>1</v>
      </c>
      <c r="K335" s="14" t="str">
        <f>'HP掲載用'!K333</f>
        <v>ネッツトヨタ宇都宮（株）栃木店／栃木市野中町174-1</v>
      </c>
      <c r="L335" s="15"/>
      <c r="M335" s="15"/>
      <c r="N335" s="17"/>
      <c r="O335" s="17"/>
      <c r="P335" s="17"/>
    </row>
    <row r="336" spans="2:16" ht="13.5">
      <c r="B336" s="104"/>
      <c r="C336" s="108"/>
      <c r="D336" s="104"/>
      <c r="E336" s="108"/>
      <c r="F336" s="30">
        <v>13</v>
      </c>
      <c r="G336" s="19">
        <f>'HP掲載用'!G334</f>
        <v>0</v>
      </c>
      <c r="H336" s="17">
        <f>'HP掲載用'!H334</f>
        <v>0</v>
      </c>
      <c r="I336" s="11">
        <f>'HP掲載用'!I334</f>
        <v>0</v>
      </c>
      <c r="J336" s="11">
        <f>'HP掲載用'!J334</f>
        <v>0</v>
      </c>
      <c r="K336" s="14">
        <f>'HP掲載用'!K334</f>
        <v>0</v>
      </c>
      <c r="L336" s="15"/>
      <c r="M336" s="15"/>
      <c r="N336" s="17"/>
      <c r="O336" s="17"/>
      <c r="P336" s="17"/>
    </row>
    <row r="337" spans="2:16" ht="13.5">
      <c r="B337" s="104"/>
      <c r="C337" s="108"/>
      <c r="D337" s="104"/>
      <c r="E337" s="108"/>
      <c r="F337" s="30">
        <v>14</v>
      </c>
      <c r="G337" s="19">
        <f>'HP掲載用'!G340</f>
        <v>0</v>
      </c>
      <c r="H337" s="17">
        <f>'HP掲載用'!H340</f>
        <v>0</v>
      </c>
      <c r="I337" s="11">
        <f>'HP掲載用'!I340</f>
        <v>0</v>
      </c>
      <c r="J337" s="11">
        <f>'HP掲載用'!J340</f>
        <v>0</v>
      </c>
      <c r="K337" s="14">
        <f>'HP掲載用'!K340</f>
        <v>0</v>
      </c>
      <c r="L337" s="15"/>
      <c r="M337" s="15"/>
      <c r="N337" s="17"/>
      <c r="O337" s="17"/>
      <c r="P337" s="17"/>
    </row>
    <row r="338" spans="2:16" ht="13.5">
      <c r="B338" s="104"/>
      <c r="C338" s="108"/>
      <c r="D338" s="104"/>
      <c r="E338" s="108"/>
      <c r="F338" s="30">
        <v>15</v>
      </c>
      <c r="G338" s="19">
        <f>'HP掲載用'!G341</f>
        <v>0</v>
      </c>
      <c r="H338" s="17">
        <f>'HP掲載用'!H341</f>
        <v>0</v>
      </c>
      <c r="I338" s="11">
        <f>'HP掲載用'!I341</f>
        <v>0</v>
      </c>
      <c r="J338" s="11">
        <f>'HP掲載用'!J341</f>
        <v>0</v>
      </c>
      <c r="K338" s="14">
        <f>'HP掲載用'!K341</f>
        <v>0</v>
      </c>
      <c r="L338" s="15"/>
      <c r="M338" s="15"/>
      <c r="N338" s="17"/>
      <c r="O338" s="17"/>
      <c r="P338" s="17"/>
    </row>
    <row r="339" spans="2:16" ht="13.5">
      <c r="B339" s="104"/>
      <c r="C339" s="108"/>
      <c r="D339" s="104"/>
      <c r="E339" s="108"/>
      <c r="F339" s="30">
        <v>16</v>
      </c>
      <c r="G339" s="19">
        <f>'HP掲載用'!G342</f>
        <v>0</v>
      </c>
      <c r="H339" s="17">
        <f>'HP掲載用'!H342</f>
        <v>0</v>
      </c>
      <c r="I339" s="11">
        <f>'HP掲載用'!I342</f>
        <v>0</v>
      </c>
      <c r="J339" s="11">
        <f>'HP掲載用'!J342</f>
        <v>0</v>
      </c>
      <c r="K339" s="14">
        <f>'HP掲載用'!K342</f>
        <v>0</v>
      </c>
      <c r="L339" s="15"/>
      <c r="M339" s="15"/>
      <c r="N339" s="17"/>
      <c r="O339" s="17"/>
      <c r="P339" s="17"/>
    </row>
    <row r="340" spans="2:16" ht="13.5">
      <c r="B340" s="104"/>
      <c r="C340" s="108"/>
      <c r="D340" s="104"/>
      <c r="E340" s="108"/>
      <c r="F340" s="30">
        <v>17</v>
      </c>
      <c r="G340" s="19">
        <f>'HP掲載用'!G343</f>
        <v>0</v>
      </c>
      <c r="H340" s="17">
        <f>'HP掲載用'!H343</f>
        <v>0</v>
      </c>
      <c r="I340" s="11">
        <f>'HP掲載用'!I343</f>
        <v>0</v>
      </c>
      <c r="J340" s="11">
        <f>'HP掲載用'!J343</f>
        <v>0</v>
      </c>
      <c r="K340" s="14">
        <f>'HP掲載用'!K343</f>
        <v>0</v>
      </c>
      <c r="L340" s="15"/>
      <c r="M340" s="15"/>
      <c r="N340" s="17"/>
      <c r="O340" s="17"/>
      <c r="P340" s="17"/>
    </row>
    <row r="341" spans="2:16" ht="13.5">
      <c r="B341" s="104"/>
      <c r="C341" s="108"/>
      <c r="D341" s="104"/>
      <c r="E341" s="108"/>
      <c r="F341" s="52">
        <v>18</v>
      </c>
      <c r="G341" s="19"/>
      <c r="H341" s="17"/>
      <c r="I341" s="52"/>
      <c r="J341" s="52"/>
      <c r="K341" s="14"/>
      <c r="L341" s="15"/>
      <c r="M341" s="15"/>
      <c r="N341" s="17"/>
      <c r="O341" s="17"/>
      <c r="P341" s="17"/>
    </row>
    <row r="342" spans="2:16" ht="13.5">
      <c r="B342" s="104"/>
      <c r="C342" s="108"/>
      <c r="D342" s="104"/>
      <c r="E342" s="108"/>
      <c r="F342" s="52">
        <v>19</v>
      </c>
      <c r="G342" s="19"/>
      <c r="H342" s="17"/>
      <c r="I342" s="52"/>
      <c r="J342" s="52"/>
      <c r="K342" s="14"/>
      <c r="L342" s="15"/>
      <c r="M342" s="15"/>
      <c r="N342" s="17"/>
      <c r="O342" s="17"/>
      <c r="P342" s="17"/>
    </row>
    <row r="343" spans="2:16" ht="13.5">
      <c r="B343" s="105"/>
      <c r="C343" s="109"/>
      <c r="D343" s="105"/>
      <c r="E343" s="109"/>
      <c r="F343" s="52">
        <v>20</v>
      </c>
      <c r="G343" s="19"/>
      <c r="H343" s="17"/>
      <c r="I343" s="52"/>
      <c r="J343" s="52"/>
      <c r="K343" s="14"/>
      <c r="L343" s="15"/>
      <c r="M343" s="15"/>
      <c r="N343" s="17"/>
      <c r="O343" s="17"/>
      <c r="P343" s="17"/>
    </row>
    <row r="344" spans="2:16" ht="13.5">
      <c r="B344" s="117">
        <v>32</v>
      </c>
      <c r="C344" s="121" t="s">
        <v>19</v>
      </c>
      <c r="D344" s="117" t="s">
        <v>0</v>
      </c>
      <c r="E344" s="121">
        <v>25</v>
      </c>
      <c r="F344" s="30">
        <v>1</v>
      </c>
      <c r="G344" s="19" t="str">
        <f>'HP掲載用'!G344</f>
        <v>栃木-0010</v>
      </c>
      <c r="H344" s="17">
        <f>'HP掲載用'!H344</f>
        <v>41547</v>
      </c>
      <c r="I344" s="11" t="str">
        <f>'HP掲載用'!I344</f>
        <v>急速充電器</v>
      </c>
      <c r="J344" s="11">
        <f>'HP掲載用'!J344</f>
        <v>1</v>
      </c>
      <c r="K344" s="14" t="str">
        <f>'HP掲載用'!K344</f>
        <v>東日本三菱自動車販売　佐野店／佐野市免鳥町303番地</v>
      </c>
      <c r="L344" s="15"/>
      <c r="M344" s="15"/>
      <c r="N344" s="17"/>
      <c r="O344" s="17"/>
      <c r="P344" s="17"/>
    </row>
    <row r="345" spans="2:16" ht="13.5">
      <c r="B345" s="104"/>
      <c r="C345" s="108"/>
      <c r="D345" s="104"/>
      <c r="E345" s="108"/>
      <c r="F345" s="30">
        <v>2</v>
      </c>
      <c r="G345" s="19" t="str">
        <f>'HP掲載用'!G345</f>
        <v>栃木-0026</v>
      </c>
      <c r="H345" s="17">
        <f>'HP掲載用'!H345</f>
        <v>41611</v>
      </c>
      <c r="I345" s="11" t="str">
        <f>'HP掲載用'!I345</f>
        <v>普通充電器</v>
      </c>
      <c r="J345" s="11">
        <f>'HP掲載用'!J345</f>
        <v>1</v>
      </c>
      <c r="K345" s="14" t="str">
        <f>'HP掲載用'!K345</f>
        <v>ホテル三吉野別館／佐野市富岡町324</v>
      </c>
      <c r="L345" s="15"/>
      <c r="M345" s="15"/>
      <c r="N345" s="17"/>
      <c r="O345" s="17"/>
      <c r="P345" s="17"/>
    </row>
    <row r="346" spans="2:16" ht="13.5">
      <c r="B346" s="104"/>
      <c r="C346" s="108"/>
      <c r="D346" s="104"/>
      <c r="E346" s="108"/>
      <c r="F346" s="30">
        <v>3</v>
      </c>
      <c r="G346" s="19" t="str">
        <f>'HP掲載用'!G346</f>
        <v>栃木-0081</v>
      </c>
      <c r="H346" s="17">
        <f>'HP掲載用'!H346</f>
        <v>41696</v>
      </c>
      <c r="I346" s="11" t="str">
        <f>'HP掲載用'!I346</f>
        <v>普通充電器</v>
      </c>
      <c r="J346" s="11">
        <f>'HP掲載用'!J346</f>
        <v>1</v>
      </c>
      <c r="K346" s="14" t="str">
        <f>'HP掲載用'!K346</f>
        <v>赤見温泉フィッシングフラワーパーク／佐野市出流原町1236-1</v>
      </c>
      <c r="L346" s="15"/>
      <c r="M346" s="15"/>
      <c r="N346" s="17"/>
      <c r="O346" s="17"/>
      <c r="P346" s="17"/>
    </row>
    <row r="347" spans="2:16" ht="13.5">
      <c r="B347" s="104"/>
      <c r="C347" s="108"/>
      <c r="D347" s="104"/>
      <c r="E347" s="108"/>
      <c r="F347" s="30">
        <v>4</v>
      </c>
      <c r="G347" s="19" t="str">
        <f>'HP掲載用'!G347</f>
        <v>栃木-0079</v>
      </c>
      <c r="H347" s="17">
        <f>'HP掲載用'!H347</f>
        <v>41690</v>
      </c>
      <c r="I347" s="52" t="str">
        <f>'HP掲載用'!I347</f>
        <v>急速充電器</v>
      </c>
      <c r="J347" s="52">
        <f>'HP掲載用'!J347</f>
        <v>1</v>
      </c>
      <c r="K347" s="14" t="str">
        <f>'HP掲載用'!K347</f>
        <v>佐野プレミアム・アウトレット／佐野市越名町2058</v>
      </c>
      <c r="L347" s="15"/>
      <c r="M347" s="15"/>
      <c r="N347" s="17"/>
      <c r="O347" s="17"/>
      <c r="P347" s="17"/>
    </row>
    <row r="348" spans="2:16" ht="13.5">
      <c r="B348" s="104"/>
      <c r="C348" s="108"/>
      <c r="D348" s="104"/>
      <c r="E348" s="108"/>
      <c r="F348" s="30">
        <v>5</v>
      </c>
      <c r="G348" s="19" t="str">
        <f>'HP掲載用'!G348</f>
        <v>栃木-0123</v>
      </c>
      <c r="H348" s="17">
        <f>'HP掲載用'!H348</f>
        <v>41775</v>
      </c>
      <c r="I348" s="11" t="str">
        <f>'HP掲載用'!I348</f>
        <v>急速充電器</v>
      </c>
      <c r="J348" s="11">
        <f>'HP掲載用'!J348</f>
        <v>1</v>
      </c>
      <c r="K348" s="14" t="str">
        <f>'HP掲載用'!K348</f>
        <v>ファミリーマート佐野小見町店／佐野市小見町332-1</v>
      </c>
      <c r="L348" s="15"/>
      <c r="M348" s="15"/>
      <c r="N348" s="17"/>
      <c r="O348" s="17"/>
      <c r="P348" s="17"/>
    </row>
    <row r="349" spans="2:16" ht="13.5">
      <c r="B349" s="104"/>
      <c r="C349" s="108"/>
      <c r="D349" s="104"/>
      <c r="E349" s="108"/>
      <c r="F349" s="30">
        <v>6</v>
      </c>
      <c r="G349" s="19" t="str">
        <f>'HP掲載用'!G349</f>
        <v>栃木-0125</v>
      </c>
      <c r="H349" s="17">
        <f>'HP掲載用'!H349</f>
        <v>41775</v>
      </c>
      <c r="I349" s="11" t="str">
        <f>'HP掲載用'!I349</f>
        <v>急速充電器</v>
      </c>
      <c r="J349" s="11">
        <f>'HP掲載用'!J349</f>
        <v>1</v>
      </c>
      <c r="K349" s="14" t="str">
        <f>'HP掲載用'!K349</f>
        <v>ファミリーマート佐野北茂呂町店／佐野市北茂呂町字北茂呂3-3</v>
      </c>
      <c r="L349" s="15"/>
      <c r="M349" s="15"/>
      <c r="N349" s="17"/>
      <c r="O349" s="17"/>
      <c r="P349" s="17"/>
    </row>
    <row r="350" spans="2:16" ht="13.5">
      <c r="B350" s="104"/>
      <c r="C350" s="108"/>
      <c r="D350" s="104"/>
      <c r="E350" s="108"/>
      <c r="F350" s="30">
        <v>7</v>
      </c>
      <c r="G350" s="19" t="str">
        <f>'HP掲載用'!G350</f>
        <v>栃木-0140</v>
      </c>
      <c r="H350" s="17">
        <f>'HP掲載用'!H350</f>
        <v>41782</v>
      </c>
      <c r="I350" s="11" t="str">
        <f>'HP掲載用'!I350</f>
        <v>急速充電器</v>
      </c>
      <c r="J350" s="11">
        <f>'HP掲載用'!J350</f>
        <v>1</v>
      </c>
      <c r="K350" s="14" t="str">
        <f>'HP掲載用'!K350</f>
        <v>イオン佐野新都市店／佐野市高萩町1324-1</v>
      </c>
      <c r="L350" s="15"/>
      <c r="M350" s="15"/>
      <c r="N350" s="17"/>
      <c r="O350" s="17"/>
      <c r="P350" s="17"/>
    </row>
    <row r="351" spans="2:16" ht="13.5">
      <c r="B351" s="104"/>
      <c r="C351" s="108"/>
      <c r="D351" s="104"/>
      <c r="E351" s="108"/>
      <c r="F351" s="30">
        <v>8</v>
      </c>
      <c r="G351" s="19" t="str">
        <f>'HP掲載用'!G351</f>
        <v>栃木-0140</v>
      </c>
      <c r="H351" s="17">
        <f>'HP掲載用'!H351</f>
        <v>41782</v>
      </c>
      <c r="I351" s="11" t="str">
        <f>'HP掲載用'!I351</f>
        <v>普通充電器</v>
      </c>
      <c r="J351" s="11">
        <f>'HP掲載用'!J351</f>
        <v>1</v>
      </c>
      <c r="K351" s="14" t="str">
        <f>'HP掲載用'!K351</f>
        <v>イオン佐野新都市店／佐野市高萩町1324-1</v>
      </c>
      <c r="L351" s="15"/>
      <c r="M351" s="15"/>
      <c r="N351" s="17"/>
      <c r="O351" s="17"/>
      <c r="P351" s="17"/>
    </row>
    <row r="352" spans="2:16" ht="13.5">
      <c r="B352" s="104"/>
      <c r="C352" s="108"/>
      <c r="D352" s="104"/>
      <c r="E352" s="108"/>
      <c r="F352" s="30">
        <v>9</v>
      </c>
      <c r="G352" s="19" t="str">
        <f>'HP掲載用'!G352</f>
        <v>栃木-0143</v>
      </c>
      <c r="H352" s="17">
        <f>'HP掲載用'!H352</f>
        <v>41817</v>
      </c>
      <c r="I352" s="11" t="str">
        <f>'HP掲載用'!I352</f>
        <v>普通充電器</v>
      </c>
      <c r="J352" s="11">
        <f>'HP掲載用'!J352</f>
        <v>1</v>
      </c>
      <c r="K352" s="14" t="str">
        <f>'HP掲載用'!K352</f>
        <v>足利カントリークラブ多幸コース／佐野市飛駒町6380番地</v>
      </c>
      <c r="L352" s="15"/>
      <c r="M352" s="15"/>
      <c r="N352" s="17"/>
      <c r="O352" s="17"/>
      <c r="P352" s="17"/>
    </row>
    <row r="353" spans="2:16" ht="13.5">
      <c r="B353" s="104"/>
      <c r="C353" s="108"/>
      <c r="D353" s="104"/>
      <c r="E353" s="108"/>
      <c r="F353" s="30">
        <v>10</v>
      </c>
      <c r="G353" s="19" t="str">
        <f>'HP掲載用'!G353</f>
        <v>栃木-0143</v>
      </c>
      <c r="H353" s="17">
        <f>'HP掲載用'!H353</f>
        <v>41817</v>
      </c>
      <c r="I353" s="11" t="str">
        <f>'HP掲載用'!I353</f>
        <v>普通充電器</v>
      </c>
      <c r="J353" s="11">
        <f>'HP掲載用'!J353</f>
        <v>1</v>
      </c>
      <c r="K353" s="14" t="str">
        <f>'HP掲載用'!K353</f>
        <v>足利カントリークラブ多幸コース／佐野市飛駒町6380番地</v>
      </c>
      <c r="L353" s="15"/>
      <c r="M353" s="15"/>
      <c r="N353" s="17"/>
      <c r="O353" s="17"/>
      <c r="P353" s="17"/>
    </row>
    <row r="354" spans="2:16" ht="13.5">
      <c r="B354" s="104"/>
      <c r="C354" s="108"/>
      <c r="D354" s="104"/>
      <c r="E354" s="108"/>
      <c r="F354" s="30">
        <v>11</v>
      </c>
      <c r="G354" s="19" t="str">
        <f>'HP掲載用'!G354</f>
        <v>栃木-0144</v>
      </c>
      <c r="H354" s="17">
        <f>'HP掲載用'!H354</f>
        <v>41817</v>
      </c>
      <c r="I354" s="52" t="str">
        <f>'HP掲載用'!I354</f>
        <v>普通充電器</v>
      </c>
      <c r="J354" s="52">
        <f>'HP掲載用'!J354</f>
        <v>1</v>
      </c>
      <c r="K354" s="14" t="str">
        <f>'HP掲載用'!K354</f>
        <v>足利カントリークラブ飛駒コース／佐野市飛駒町4025番地</v>
      </c>
      <c r="L354" s="15"/>
      <c r="M354" s="15"/>
      <c r="N354" s="17"/>
      <c r="O354" s="17"/>
      <c r="P354" s="17"/>
    </row>
    <row r="355" spans="2:16" ht="13.5">
      <c r="B355" s="104"/>
      <c r="C355" s="108"/>
      <c r="D355" s="104"/>
      <c r="E355" s="108"/>
      <c r="F355" s="30">
        <v>12</v>
      </c>
      <c r="G355" s="19" t="str">
        <f>'HP掲載用'!G355</f>
        <v>栃木-0144</v>
      </c>
      <c r="H355" s="17">
        <f>'HP掲載用'!H354</f>
        <v>41817</v>
      </c>
      <c r="I355" s="11" t="str">
        <f>'HP掲載用'!I354</f>
        <v>普通充電器</v>
      </c>
      <c r="J355" s="11">
        <f>'HP掲載用'!J354</f>
        <v>1</v>
      </c>
      <c r="K355" s="14" t="str">
        <f>'HP掲載用'!K354</f>
        <v>足利カントリークラブ飛駒コース／佐野市飛駒町4025番地</v>
      </c>
      <c r="L355" s="15"/>
      <c r="M355" s="15"/>
      <c r="N355" s="17"/>
      <c r="O355" s="17"/>
      <c r="P355" s="17"/>
    </row>
    <row r="356" spans="2:16" ht="13.5">
      <c r="B356" s="104"/>
      <c r="C356" s="108"/>
      <c r="D356" s="104"/>
      <c r="E356" s="108"/>
      <c r="F356" s="30">
        <v>13</v>
      </c>
      <c r="G356" s="19" t="str">
        <f>'HP掲載用'!G355</f>
        <v>栃木-0144</v>
      </c>
      <c r="H356" s="17">
        <f>'HP掲載用'!H355</f>
        <v>41817</v>
      </c>
      <c r="I356" s="11" t="str">
        <f>'HP掲載用'!I355</f>
        <v>普通充電器</v>
      </c>
      <c r="J356" s="11">
        <f>'HP掲載用'!J355</f>
        <v>1</v>
      </c>
      <c r="K356" s="14" t="str">
        <f>'HP掲載用'!K355</f>
        <v>足利カントリークラブ飛駒コース／佐野市飛駒町4025番地</v>
      </c>
      <c r="L356" s="15"/>
      <c r="M356" s="15"/>
      <c r="N356" s="17"/>
      <c r="O356" s="17"/>
      <c r="P356" s="17"/>
    </row>
    <row r="357" spans="2:16" ht="13.5">
      <c r="B357" s="104"/>
      <c r="C357" s="108"/>
      <c r="D357" s="104"/>
      <c r="E357" s="108"/>
      <c r="F357" s="30">
        <v>14</v>
      </c>
      <c r="G357" s="19" t="str">
        <f>'HP掲載用'!G357</f>
        <v>栃木-0189</v>
      </c>
      <c r="H357" s="17">
        <f>'HP掲載用'!H356</f>
        <v>41992</v>
      </c>
      <c r="I357" s="11" t="str">
        <f>'HP掲載用'!I356</f>
        <v>普通充電器</v>
      </c>
      <c r="J357" s="11">
        <f>'HP掲載用'!J356</f>
        <v>1</v>
      </c>
      <c r="K357" s="14" t="str">
        <f>'HP掲載用'!K356</f>
        <v>ホンダカーズ両毛　佐野富岡店／佐野市富岡町1400</v>
      </c>
      <c r="L357" s="15"/>
      <c r="M357" s="15"/>
      <c r="N357" s="17"/>
      <c r="O357" s="17"/>
      <c r="P357" s="17"/>
    </row>
    <row r="358" spans="2:16" ht="13.5">
      <c r="B358" s="104"/>
      <c r="C358" s="108"/>
      <c r="D358" s="104"/>
      <c r="E358" s="108"/>
      <c r="F358" s="30">
        <v>15</v>
      </c>
      <c r="G358" s="19" t="str">
        <f>'HP掲載用'!G358</f>
        <v>栃木-0189</v>
      </c>
      <c r="H358" s="17">
        <f>'HP掲載用'!H357</f>
        <v>42051</v>
      </c>
      <c r="I358" s="11" t="str">
        <f>'HP掲載用'!I357</f>
        <v>普通充電器</v>
      </c>
      <c r="J358" s="11">
        <f>'HP掲載用'!J357</f>
        <v>1</v>
      </c>
      <c r="K358" s="14" t="str">
        <f>'HP掲載用'!K357</f>
        <v>ニトリ佐野店／佐野市高萩町1343-5</v>
      </c>
      <c r="L358" s="15"/>
      <c r="M358" s="15"/>
      <c r="N358" s="17"/>
      <c r="O358" s="17"/>
      <c r="P358" s="17"/>
    </row>
    <row r="359" spans="2:16" ht="13.5">
      <c r="B359" s="104"/>
      <c r="C359" s="108"/>
      <c r="D359" s="104"/>
      <c r="E359" s="108"/>
      <c r="F359" s="52">
        <v>16</v>
      </c>
      <c r="G359" s="19" t="str">
        <f>'HP掲載用'!G359</f>
        <v>栃木-0191</v>
      </c>
      <c r="H359" s="17">
        <f>'HP掲載用'!H359</f>
        <v>42051</v>
      </c>
      <c r="I359" s="52" t="str">
        <f>'HP掲載用'!I359</f>
        <v>急速充電器</v>
      </c>
      <c r="J359" s="52">
        <f>'HP掲載用'!J359</f>
        <v>1</v>
      </c>
      <c r="K359" s="14" t="str">
        <f>'HP掲載用'!K359</f>
        <v>栃木日産自動車販売㈱佐野高萩店／佐野市高萩町438-3</v>
      </c>
      <c r="L359" s="15"/>
      <c r="M359" s="15"/>
      <c r="N359" s="17"/>
      <c r="O359" s="17"/>
      <c r="P359" s="17"/>
    </row>
    <row r="360" spans="2:16" ht="13.5">
      <c r="B360" s="104"/>
      <c r="C360" s="108"/>
      <c r="D360" s="104"/>
      <c r="E360" s="108"/>
      <c r="F360" s="52">
        <v>17</v>
      </c>
      <c r="G360" s="19" t="str">
        <f>'HP掲載用'!G360</f>
        <v>栃木-0192</v>
      </c>
      <c r="H360" s="17">
        <f>'HP掲載用'!H360</f>
        <v>42051</v>
      </c>
      <c r="I360" s="52" t="str">
        <f>'HP掲載用'!I360</f>
        <v>急速充電器</v>
      </c>
      <c r="J360" s="52">
        <f>'HP掲載用'!J360</f>
        <v>1</v>
      </c>
      <c r="K360" s="14" t="str">
        <f>'HP掲載用'!K360</f>
        <v>栃木日産自動車販売㈱佐野店／佐野市大橋町2071-6</v>
      </c>
      <c r="L360" s="15"/>
      <c r="M360" s="15"/>
      <c r="N360" s="17"/>
      <c r="O360" s="17"/>
      <c r="P360" s="17"/>
    </row>
    <row r="361" spans="2:16" ht="13.5">
      <c r="B361" s="104"/>
      <c r="C361" s="108"/>
      <c r="D361" s="104"/>
      <c r="E361" s="108"/>
      <c r="F361" s="52">
        <v>18</v>
      </c>
      <c r="G361" s="19" t="str">
        <f>'HP掲載用'!G361</f>
        <v>栃木-0198</v>
      </c>
      <c r="H361" s="17">
        <f>'HP掲載用'!H361</f>
        <v>42051</v>
      </c>
      <c r="I361" s="52" t="str">
        <f>'HP掲載用'!I361</f>
        <v>普通充電器</v>
      </c>
      <c r="J361" s="52">
        <f>'HP掲載用'!J361</f>
        <v>1</v>
      </c>
      <c r="K361" s="14" t="str">
        <f>'HP掲載用'!K361</f>
        <v>ホテルルートイン佐野藤岡インター／佐野市高萩町379-1</v>
      </c>
      <c r="L361" s="15"/>
      <c r="M361" s="15"/>
      <c r="N361" s="17"/>
      <c r="O361" s="17"/>
      <c r="P361" s="17"/>
    </row>
    <row r="362" spans="2:16" ht="13.5">
      <c r="B362" s="104"/>
      <c r="C362" s="108"/>
      <c r="D362" s="104"/>
      <c r="E362" s="108"/>
      <c r="F362" s="52">
        <v>19</v>
      </c>
      <c r="G362" s="19" t="str">
        <f>'HP掲載用'!G362</f>
        <v>栃木-0198</v>
      </c>
      <c r="H362" s="17">
        <f>'HP掲載用'!H362</f>
        <v>42051</v>
      </c>
      <c r="I362" s="52" t="str">
        <f>'HP掲載用'!I362</f>
        <v>普通充電器</v>
      </c>
      <c r="J362" s="52">
        <f>'HP掲載用'!J362</f>
        <v>1</v>
      </c>
      <c r="K362" s="14" t="str">
        <f>'HP掲載用'!K362</f>
        <v>ホテルルートイン佐野藤岡インター／佐野市高萩町379-1</v>
      </c>
      <c r="L362" s="15"/>
      <c r="M362" s="15"/>
      <c r="N362" s="17"/>
      <c r="O362" s="17"/>
      <c r="P362" s="17"/>
    </row>
    <row r="363" spans="2:16" ht="13.5">
      <c r="B363" s="104"/>
      <c r="C363" s="108"/>
      <c r="D363" s="104"/>
      <c r="E363" s="108"/>
      <c r="F363" s="52">
        <v>20</v>
      </c>
      <c r="G363" s="19" t="str">
        <f>'HP掲載用'!G363</f>
        <v>栃木-0210</v>
      </c>
      <c r="H363" s="17">
        <f>'HP掲載用'!H363</f>
        <v>42096</v>
      </c>
      <c r="I363" s="52" t="str">
        <f>'HP掲載用'!I363</f>
        <v>普通充電器</v>
      </c>
      <c r="J363" s="52">
        <f>'HP掲載用'!J363</f>
        <v>1</v>
      </c>
      <c r="K363" s="14" t="str">
        <f>'HP掲載用'!K363</f>
        <v>ホンダカーズ佐野　田島店／佐野市田島町49-1</v>
      </c>
      <c r="L363" s="15"/>
      <c r="M363" s="15"/>
      <c r="N363" s="17"/>
      <c r="O363" s="17"/>
      <c r="P363" s="17"/>
    </row>
    <row r="364" spans="2:16" ht="13.5">
      <c r="B364" s="104"/>
      <c r="C364" s="108"/>
      <c r="D364" s="104"/>
      <c r="E364" s="108"/>
      <c r="F364" s="52">
        <v>21</v>
      </c>
      <c r="G364" s="19" t="str">
        <f>'HP掲載用'!G364</f>
        <v>栃木-0246</v>
      </c>
      <c r="H364" s="17">
        <f>'HP掲載用'!H364</f>
        <v>42284</v>
      </c>
      <c r="I364" s="52" t="str">
        <f>'HP掲載用'!I364</f>
        <v>普通充電器</v>
      </c>
      <c r="J364" s="52">
        <f>'HP掲載用'!J364</f>
        <v>1</v>
      </c>
      <c r="K364" s="14" t="str">
        <f>'HP掲載用'!K364</f>
        <v>野州自動車工業有限会社／佐野市田沼町405-1</v>
      </c>
      <c r="L364" s="15"/>
      <c r="M364" s="15"/>
      <c r="N364" s="17"/>
      <c r="O364" s="17"/>
      <c r="P364" s="17"/>
    </row>
    <row r="365" spans="2:16" ht="13.5">
      <c r="B365" s="104"/>
      <c r="C365" s="108"/>
      <c r="D365" s="104"/>
      <c r="E365" s="108"/>
      <c r="F365" s="52">
        <v>22</v>
      </c>
      <c r="G365" s="19" t="str">
        <f>'HP掲載用'!G365</f>
        <v>栃木-0255</v>
      </c>
      <c r="H365" s="17">
        <f>'HP掲載用'!H365</f>
        <v>42297</v>
      </c>
      <c r="I365" s="52" t="str">
        <f>'HP掲載用'!I365</f>
        <v>普通充電器</v>
      </c>
      <c r="J365" s="52">
        <f>'HP掲載用'!J365</f>
        <v>1</v>
      </c>
      <c r="K365" s="14" t="str">
        <f>'HP掲載用'!K365</f>
        <v>ネッツトヨタ宇都宮（株）佐野店／佐野市富岡町179-1</v>
      </c>
      <c r="L365" s="15"/>
      <c r="M365" s="15"/>
      <c r="N365" s="17"/>
      <c r="O365" s="17"/>
      <c r="P365" s="17"/>
    </row>
    <row r="366" spans="2:16" ht="13.5">
      <c r="B366" s="104"/>
      <c r="C366" s="108"/>
      <c r="D366" s="104"/>
      <c r="E366" s="108"/>
      <c r="F366" s="52">
        <v>23</v>
      </c>
      <c r="G366" s="19">
        <f>'HP掲載用'!G366</f>
        <v>0</v>
      </c>
      <c r="H366" s="17">
        <f>'HP掲載用'!H366</f>
        <v>0</v>
      </c>
      <c r="I366" s="52">
        <f>'HP掲載用'!I366</f>
        <v>0</v>
      </c>
      <c r="J366" s="52">
        <f>'HP掲載用'!J366</f>
        <v>0</v>
      </c>
      <c r="K366" s="14">
        <f>'HP掲載用'!K366</f>
        <v>0</v>
      </c>
      <c r="L366" s="15"/>
      <c r="M366" s="15"/>
      <c r="N366" s="17"/>
      <c r="O366" s="17"/>
      <c r="P366" s="17"/>
    </row>
    <row r="367" spans="2:16" ht="13.5">
      <c r="B367" s="104"/>
      <c r="C367" s="108"/>
      <c r="D367" s="104"/>
      <c r="E367" s="108"/>
      <c r="F367" s="52">
        <v>24</v>
      </c>
      <c r="G367" s="19">
        <f>'HP掲載用'!G367</f>
        <v>0</v>
      </c>
      <c r="H367" s="17">
        <f>'HP掲載用'!H367</f>
        <v>0</v>
      </c>
      <c r="I367" s="52">
        <f>'HP掲載用'!I367</f>
        <v>0</v>
      </c>
      <c r="J367" s="52">
        <f>'HP掲載用'!J367</f>
        <v>0</v>
      </c>
      <c r="K367" s="14">
        <f>'HP掲載用'!K367</f>
        <v>0</v>
      </c>
      <c r="L367" s="15"/>
      <c r="M367" s="15"/>
      <c r="N367" s="17"/>
      <c r="O367" s="17"/>
      <c r="P367" s="17"/>
    </row>
    <row r="368" spans="2:16" ht="13.5">
      <c r="B368" s="105"/>
      <c r="C368" s="109"/>
      <c r="D368" s="105"/>
      <c r="E368" s="109"/>
      <c r="F368" s="52">
        <v>25</v>
      </c>
      <c r="G368" s="19">
        <f>'HP掲載用'!G368</f>
        <v>0</v>
      </c>
      <c r="H368" s="17">
        <f>'HP掲載用'!H368</f>
        <v>0</v>
      </c>
      <c r="I368" s="52">
        <f>'HP掲載用'!I368</f>
        <v>0</v>
      </c>
      <c r="J368" s="52">
        <f>'HP掲載用'!J368</f>
        <v>0</v>
      </c>
      <c r="K368" s="14">
        <f>'HP掲載用'!K368</f>
        <v>0</v>
      </c>
      <c r="L368" s="15"/>
      <c r="M368" s="15"/>
      <c r="N368" s="17"/>
      <c r="O368" s="17"/>
      <c r="P368" s="17"/>
    </row>
    <row r="369" spans="2:16" ht="13.5">
      <c r="B369" s="96">
        <v>33</v>
      </c>
      <c r="C369" s="100" t="s">
        <v>18</v>
      </c>
      <c r="D369" s="96" t="s">
        <v>0</v>
      </c>
      <c r="E369" s="100">
        <v>9</v>
      </c>
      <c r="F369" s="30">
        <v>1</v>
      </c>
      <c r="G369" s="19" t="str">
        <f>'HP掲載用'!G369</f>
        <v>栃木-0034</v>
      </c>
      <c r="H369" s="17">
        <f>'HP掲載用'!H369</f>
        <v>41627</v>
      </c>
      <c r="I369" s="11" t="str">
        <f>'HP掲載用'!I369</f>
        <v>急速充電器</v>
      </c>
      <c r="J369" s="11">
        <f>'HP掲載用'!J369</f>
        <v>1</v>
      </c>
      <c r="K369" s="14" t="str">
        <f>'HP掲載用'!K369</f>
        <v>日産プリンス栃木販売　鹿沼店／鹿沼市茂呂2521-7</v>
      </c>
      <c r="L369" s="15"/>
      <c r="M369" s="15"/>
      <c r="N369" s="17"/>
      <c r="O369" s="17"/>
      <c r="P369" s="17"/>
    </row>
    <row r="370" spans="2:16" ht="13.5">
      <c r="B370" s="96"/>
      <c r="C370" s="100"/>
      <c r="D370" s="96"/>
      <c r="E370" s="100"/>
      <c r="F370" s="30">
        <v>2</v>
      </c>
      <c r="G370" s="19" t="str">
        <f>'HP掲載用'!G370</f>
        <v>栃木-0037</v>
      </c>
      <c r="H370" s="17">
        <f>'HP掲載用'!H370</f>
        <v>41627</v>
      </c>
      <c r="I370" s="11" t="str">
        <f>'HP掲載用'!I370</f>
        <v>急速充電器</v>
      </c>
      <c r="J370" s="11">
        <f>'HP掲載用'!J370</f>
        <v>1</v>
      </c>
      <c r="K370" s="14" t="str">
        <f>'HP掲載用'!K370</f>
        <v>黒子松屋／鹿沼市深程1666</v>
      </c>
      <c r="L370" s="15"/>
      <c r="M370" s="15"/>
      <c r="N370" s="17"/>
      <c r="O370" s="17"/>
      <c r="P370" s="17"/>
    </row>
    <row r="371" spans="2:16" ht="13.5">
      <c r="B371" s="96"/>
      <c r="C371" s="100"/>
      <c r="D371" s="96"/>
      <c r="E371" s="100"/>
      <c r="F371" s="30">
        <v>3</v>
      </c>
      <c r="G371" s="19" t="str">
        <f>'HP掲載用'!G371</f>
        <v>栃木-0242</v>
      </c>
      <c r="H371" s="17">
        <f>'HP掲載用'!H371</f>
        <v>42256</v>
      </c>
      <c r="I371" s="11" t="str">
        <f>'HP掲載用'!I371</f>
        <v>普通充電器</v>
      </c>
      <c r="J371" s="11">
        <f>'HP掲載用'!J371</f>
        <v>1</v>
      </c>
      <c r="K371" s="14" t="str">
        <f>'HP掲載用'!K371</f>
        <v>鹿沼プレミアゴルフ倶楽部／鹿沼市下久我1820</v>
      </c>
      <c r="L371" s="15"/>
      <c r="M371" s="15"/>
      <c r="N371" s="17"/>
      <c r="O371" s="17"/>
      <c r="P371" s="17"/>
    </row>
    <row r="372" spans="2:16" ht="13.5">
      <c r="B372" s="96"/>
      <c r="C372" s="100"/>
      <c r="D372" s="96"/>
      <c r="E372" s="100"/>
      <c r="F372" s="30">
        <v>4</v>
      </c>
      <c r="G372" s="19">
        <f>'HP掲載用'!G372</f>
        <v>0</v>
      </c>
      <c r="H372" s="17">
        <f>'HP掲載用'!H372</f>
        <v>0</v>
      </c>
      <c r="I372" s="11">
        <f>'HP掲載用'!I372</f>
        <v>0</v>
      </c>
      <c r="J372" s="11">
        <f>'HP掲載用'!J372</f>
        <v>0</v>
      </c>
      <c r="K372" s="14">
        <f>'HP掲載用'!K372</f>
        <v>0</v>
      </c>
      <c r="L372" s="15"/>
      <c r="M372" s="15"/>
      <c r="N372" s="17"/>
      <c r="O372" s="17"/>
      <c r="P372" s="17"/>
    </row>
    <row r="373" spans="2:16" ht="13.5">
      <c r="B373" s="96"/>
      <c r="C373" s="100"/>
      <c r="D373" s="96"/>
      <c r="E373" s="100"/>
      <c r="F373" s="30">
        <v>5</v>
      </c>
      <c r="G373" s="19">
        <f>'HP掲載用'!G373</f>
        <v>0</v>
      </c>
      <c r="H373" s="17">
        <f>'HP掲載用'!H373</f>
        <v>0</v>
      </c>
      <c r="I373" s="11">
        <f>'HP掲載用'!I373</f>
        <v>0</v>
      </c>
      <c r="J373" s="11">
        <f>'HP掲載用'!J373</f>
        <v>0</v>
      </c>
      <c r="K373" s="14">
        <f>'HP掲載用'!K373</f>
        <v>0</v>
      </c>
      <c r="L373" s="15"/>
      <c r="M373" s="15"/>
      <c r="N373" s="17"/>
      <c r="O373" s="17"/>
      <c r="P373" s="17"/>
    </row>
    <row r="374" spans="2:16" ht="13.5">
      <c r="B374" s="96"/>
      <c r="C374" s="100"/>
      <c r="D374" s="96"/>
      <c r="E374" s="100"/>
      <c r="F374" s="30">
        <v>6</v>
      </c>
      <c r="G374" s="19">
        <f>'HP掲載用'!G374</f>
        <v>0</v>
      </c>
      <c r="H374" s="17">
        <f>'HP掲載用'!H374</f>
        <v>0</v>
      </c>
      <c r="I374" s="11">
        <f>'HP掲載用'!I374</f>
        <v>0</v>
      </c>
      <c r="J374" s="11">
        <f>'HP掲載用'!J374</f>
        <v>0</v>
      </c>
      <c r="K374" s="14">
        <f>'HP掲載用'!K374</f>
        <v>0</v>
      </c>
      <c r="L374" s="15"/>
      <c r="M374" s="15"/>
      <c r="N374" s="17"/>
      <c r="O374" s="17"/>
      <c r="P374" s="17"/>
    </row>
    <row r="375" spans="2:16" ht="13.5">
      <c r="B375" s="96"/>
      <c r="C375" s="100"/>
      <c r="D375" s="96"/>
      <c r="E375" s="100"/>
      <c r="F375" s="30">
        <v>7</v>
      </c>
      <c r="G375" s="19">
        <f>'HP掲載用'!G375</f>
        <v>0</v>
      </c>
      <c r="H375" s="17">
        <f>'HP掲載用'!H375</f>
        <v>0</v>
      </c>
      <c r="I375" s="11">
        <f>'HP掲載用'!I375</f>
        <v>0</v>
      </c>
      <c r="J375" s="11">
        <f>'HP掲載用'!J375</f>
        <v>0</v>
      </c>
      <c r="K375" s="14">
        <f>'HP掲載用'!K375</f>
        <v>0</v>
      </c>
      <c r="L375" s="15"/>
      <c r="M375" s="15"/>
      <c r="N375" s="17"/>
      <c r="O375" s="17"/>
      <c r="P375" s="17"/>
    </row>
    <row r="376" spans="2:16" ht="13.5">
      <c r="B376" s="96"/>
      <c r="C376" s="100"/>
      <c r="D376" s="96"/>
      <c r="E376" s="100"/>
      <c r="F376" s="30">
        <v>8</v>
      </c>
      <c r="G376" s="19">
        <f>'HP掲載用'!G376</f>
        <v>0</v>
      </c>
      <c r="H376" s="17">
        <f>'HP掲載用'!H376</f>
        <v>0</v>
      </c>
      <c r="I376" s="11">
        <f>'HP掲載用'!I376</f>
        <v>0</v>
      </c>
      <c r="J376" s="11">
        <f>'HP掲載用'!J376</f>
        <v>0</v>
      </c>
      <c r="K376" s="14">
        <f>'HP掲載用'!K376</f>
        <v>0</v>
      </c>
      <c r="L376" s="15"/>
      <c r="M376" s="15"/>
      <c r="N376" s="17"/>
      <c r="O376" s="17"/>
      <c r="P376" s="17"/>
    </row>
    <row r="377" spans="2:16" ht="13.5">
      <c r="B377" s="96"/>
      <c r="C377" s="100"/>
      <c r="D377" s="96"/>
      <c r="E377" s="100"/>
      <c r="F377" s="30">
        <v>9</v>
      </c>
      <c r="G377" s="19">
        <f>'HP掲載用'!G377</f>
        <v>0</v>
      </c>
      <c r="H377" s="17">
        <f>'HP掲載用'!H377</f>
        <v>0</v>
      </c>
      <c r="I377" s="11">
        <f>'HP掲載用'!I377</f>
        <v>0</v>
      </c>
      <c r="J377" s="11">
        <f>'HP掲載用'!J377</f>
        <v>0</v>
      </c>
      <c r="K377" s="14">
        <f>'HP掲載用'!K377</f>
        <v>0</v>
      </c>
      <c r="L377" s="15"/>
      <c r="M377" s="15"/>
      <c r="N377" s="17"/>
      <c r="O377" s="17"/>
      <c r="P377" s="17"/>
    </row>
    <row r="378" spans="2:16" ht="13.5">
      <c r="B378" s="96">
        <v>34</v>
      </c>
      <c r="C378" s="100" t="s">
        <v>17</v>
      </c>
      <c r="D378" s="96" t="s">
        <v>0</v>
      </c>
      <c r="E378" s="100">
        <v>15</v>
      </c>
      <c r="F378" s="30">
        <v>1</v>
      </c>
      <c r="G378" s="19" t="str">
        <f>'HP掲載用'!G378</f>
        <v>栃木-0005</v>
      </c>
      <c r="H378" s="17">
        <f>'HP掲載用'!H378</f>
        <v>41498</v>
      </c>
      <c r="I378" s="11" t="str">
        <f>'HP掲載用'!I378</f>
        <v>普通充電器</v>
      </c>
      <c r="J378" s="11">
        <f>'HP掲載用'!J378</f>
        <v>1</v>
      </c>
      <c r="K378" s="14" t="str">
        <f>'HP掲載用'!K378</f>
        <v>スーパーオートバックス小山／小山市西城南7丁目2-4</v>
      </c>
      <c r="L378" s="15"/>
      <c r="M378" s="15"/>
      <c r="N378" s="17"/>
      <c r="O378" s="17"/>
      <c r="P378" s="17"/>
    </row>
    <row r="379" spans="2:16" ht="13.5">
      <c r="B379" s="96"/>
      <c r="C379" s="100"/>
      <c r="D379" s="96"/>
      <c r="E379" s="100"/>
      <c r="F379" s="30">
        <v>2</v>
      </c>
      <c r="G379" s="19" t="str">
        <f>'HP掲載用'!G379</f>
        <v>栃木-0064</v>
      </c>
      <c r="H379" s="17">
        <f>'HP掲載用'!H379</f>
        <v>41656</v>
      </c>
      <c r="I379" s="11" t="str">
        <f>'HP掲載用'!I379</f>
        <v>急速充電器</v>
      </c>
      <c r="J379" s="11">
        <f>'HP掲載用'!J379</f>
        <v>1</v>
      </c>
      <c r="K379" s="14" t="str">
        <f>'HP掲載用'!K379</f>
        <v>日産プリンス栃木販売　小山店／小山市神鳥谷1-17-32</v>
      </c>
      <c r="L379" s="15"/>
      <c r="M379" s="15"/>
      <c r="N379" s="17"/>
      <c r="O379" s="17"/>
      <c r="P379" s="17"/>
    </row>
    <row r="380" spans="2:16" ht="13.5">
      <c r="B380" s="96"/>
      <c r="C380" s="100"/>
      <c r="D380" s="96"/>
      <c r="E380" s="100"/>
      <c r="F380" s="30">
        <v>3</v>
      </c>
      <c r="G380" s="19" t="str">
        <f>'HP掲載用'!G380</f>
        <v>栃木-0087</v>
      </c>
      <c r="H380" s="17">
        <f>'HP掲載用'!H380</f>
        <v>41737</v>
      </c>
      <c r="I380" s="11" t="str">
        <f>'HP掲載用'!I380</f>
        <v>急速充電器</v>
      </c>
      <c r="J380" s="11">
        <f>'HP掲載用'!J380</f>
        <v>1</v>
      </c>
      <c r="K380" s="14" t="str">
        <f>'HP掲載用'!K380</f>
        <v>栃木日産自動車販売㈱小山店／小山市喜沢713</v>
      </c>
      <c r="L380" s="15"/>
      <c r="M380" s="15"/>
      <c r="N380" s="17"/>
      <c r="O380" s="17"/>
      <c r="P380" s="17"/>
    </row>
    <row r="381" spans="2:16" ht="13.5">
      <c r="B381" s="96"/>
      <c r="C381" s="100"/>
      <c r="D381" s="96"/>
      <c r="E381" s="100"/>
      <c r="F381" s="30">
        <v>4</v>
      </c>
      <c r="G381" s="19" t="str">
        <f>'HP掲載用'!G381</f>
        <v>栃木-0128</v>
      </c>
      <c r="H381" s="17">
        <f>'HP掲載用'!H381</f>
        <v>41775</v>
      </c>
      <c r="I381" s="11" t="str">
        <f>'HP掲載用'!I381</f>
        <v>急速充電器</v>
      </c>
      <c r="J381" s="11">
        <f>'HP掲載用'!J381</f>
        <v>1</v>
      </c>
      <c r="K381" s="14" t="str">
        <f>'HP掲載用'!K381</f>
        <v>ファミリーマート小山上立木店／小山市大字立木字堂ノ宮634-1</v>
      </c>
      <c r="L381" s="15"/>
      <c r="M381" s="15"/>
      <c r="N381" s="17"/>
      <c r="O381" s="17"/>
      <c r="P381" s="17"/>
    </row>
    <row r="382" spans="2:16" ht="13.5">
      <c r="B382" s="96"/>
      <c r="C382" s="100"/>
      <c r="D382" s="96"/>
      <c r="E382" s="100"/>
      <c r="F382" s="30">
        <v>5</v>
      </c>
      <c r="G382" s="19" t="str">
        <f>'HP掲載用'!G382</f>
        <v>栃木-0138</v>
      </c>
      <c r="H382" s="17">
        <f>'HP掲載用'!H382</f>
        <v>41782</v>
      </c>
      <c r="I382" s="11" t="str">
        <f>'HP掲載用'!I382</f>
        <v>急速充電器</v>
      </c>
      <c r="J382" s="11">
        <f>'HP掲載用'!J382</f>
        <v>1</v>
      </c>
      <c r="K382" s="14" t="str">
        <f>'HP掲載用'!K382</f>
        <v>イオンモール小山店／小山市中久喜1467-1</v>
      </c>
      <c r="L382" s="15"/>
      <c r="M382" s="15"/>
      <c r="N382" s="17"/>
      <c r="O382" s="17"/>
      <c r="P382" s="17"/>
    </row>
    <row r="383" spans="2:16" ht="13.5">
      <c r="B383" s="96"/>
      <c r="C383" s="100"/>
      <c r="D383" s="96"/>
      <c r="E383" s="100"/>
      <c r="F383" s="30">
        <v>6</v>
      </c>
      <c r="G383" s="19" t="str">
        <f>'HP掲載用'!G383</f>
        <v>栃木-0138</v>
      </c>
      <c r="H383" s="17">
        <f>'HP掲載用'!H383</f>
        <v>41782</v>
      </c>
      <c r="I383" s="11" t="str">
        <f>'HP掲載用'!I383</f>
        <v>普通充電器</v>
      </c>
      <c r="J383" s="11">
        <f>'HP掲載用'!J383</f>
        <v>1</v>
      </c>
      <c r="K383" s="14" t="str">
        <f>'HP掲載用'!K383</f>
        <v>イオンモール小山店／小山市中久喜1467-1</v>
      </c>
      <c r="L383" s="15"/>
      <c r="M383" s="15"/>
      <c r="N383" s="17"/>
      <c r="O383" s="17"/>
      <c r="P383" s="17"/>
    </row>
    <row r="384" spans="2:16" ht="13.5">
      <c r="B384" s="96"/>
      <c r="C384" s="100"/>
      <c r="D384" s="96"/>
      <c r="E384" s="100"/>
      <c r="F384" s="30">
        <v>7</v>
      </c>
      <c r="G384" s="19" t="str">
        <f>'HP掲載用'!G384</f>
        <v>栃木-0155</v>
      </c>
      <c r="H384" s="17">
        <f>'HP掲載用'!H384</f>
        <v>41898</v>
      </c>
      <c r="I384" s="11" t="str">
        <f>'HP掲載用'!I384</f>
        <v>急速充電器</v>
      </c>
      <c r="J384" s="11">
        <f>'HP掲載用'!J384</f>
        <v>1</v>
      </c>
      <c r="K384" s="14" t="str">
        <f>'HP掲載用'!K384</f>
        <v>スーパースポーツゼビオ小山店／小山市駅南町2-30-20</v>
      </c>
      <c r="L384" s="15"/>
      <c r="M384" s="15"/>
      <c r="N384" s="17"/>
      <c r="O384" s="17"/>
      <c r="P384" s="17"/>
    </row>
    <row r="385" spans="2:16" ht="13.5">
      <c r="B385" s="96"/>
      <c r="C385" s="100"/>
      <c r="D385" s="96"/>
      <c r="E385" s="100"/>
      <c r="F385" s="30">
        <v>8</v>
      </c>
      <c r="G385" s="19" t="str">
        <f>'HP掲載用'!G385</f>
        <v>栃木-0177</v>
      </c>
      <c r="H385" s="17">
        <f>'HP掲載用'!H385</f>
        <v>42012</v>
      </c>
      <c r="I385" s="11" t="str">
        <f>'HP掲載用'!I385</f>
        <v>普通充電器</v>
      </c>
      <c r="J385" s="11">
        <f>'HP掲載用'!J385</f>
        <v>1</v>
      </c>
      <c r="K385" s="14" t="str">
        <f>'HP掲載用'!K385</f>
        <v>ニトリ　小山店／小山市大字喜沢字海道西1369</v>
      </c>
      <c r="L385" s="15"/>
      <c r="M385" s="15"/>
      <c r="N385" s="17"/>
      <c r="O385" s="17"/>
      <c r="P385" s="17"/>
    </row>
    <row r="386" spans="2:16" ht="13.5">
      <c r="B386" s="96"/>
      <c r="C386" s="100"/>
      <c r="D386" s="96"/>
      <c r="E386" s="100"/>
      <c r="F386" s="30">
        <v>9</v>
      </c>
      <c r="G386" s="19" t="str">
        <f>'HP掲載用'!G386</f>
        <v>栃木-0177</v>
      </c>
      <c r="H386" s="17">
        <f>'HP掲載用'!H386</f>
        <v>42012</v>
      </c>
      <c r="I386" s="11" t="str">
        <f>'HP掲載用'!I386</f>
        <v>普通充電器</v>
      </c>
      <c r="J386" s="11">
        <f>'HP掲載用'!J386</f>
        <v>1</v>
      </c>
      <c r="K386" s="14" t="str">
        <f>'HP掲載用'!K386</f>
        <v>ニトリ　小山店／小山市大字喜沢字海道西1369</v>
      </c>
      <c r="L386" s="15"/>
      <c r="M386" s="15"/>
      <c r="N386" s="17"/>
      <c r="O386" s="17"/>
      <c r="P386" s="17"/>
    </row>
    <row r="387" spans="2:16" ht="13.5">
      <c r="B387" s="96"/>
      <c r="C387" s="100"/>
      <c r="D387" s="96"/>
      <c r="E387" s="100"/>
      <c r="F387" s="30">
        <v>10</v>
      </c>
      <c r="G387" s="19" t="str">
        <f>'HP掲載用'!G387</f>
        <v>栃木-0177</v>
      </c>
      <c r="H387" s="17">
        <f>'HP掲載用'!H387</f>
        <v>42012</v>
      </c>
      <c r="I387" s="11" t="str">
        <f>'HP掲載用'!I387</f>
        <v>普通充電器</v>
      </c>
      <c r="J387" s="11">
        <f>'HP掲載用'!J387</f>
        <v>1</v>
      </c>
      <c r="K387" s="14" t="str">
        <f>'HP掲載用'!K387</f>
        <v>ニトリ　小山店／小山市大字喜沢字海道西1369</v>
      </c>
      <c r="L387" s="15"/>
      <c r="M387" s="15"/>
      <c r="N387" s="17"/>
      <c r="O387" s="17"/>
      <c r="P387" s="17"/>
    </row>
    <row r="388" spans="2:16" ht="13.5">
      <c r="B388" s="96"/>
      <c r="C388" s="100"/>
      <c r="D388" s="96"/>
      <c r="E388" s="100"/>
      <c r="F388" s="30">
        <v>11</v>
      </c>
      <c r="G388" s="19" t="str">
        <f>'HP掲載用'!G388</f>
        <v>栃木-0199</v>
      </c>
      <c r="H388" s="17">
        <f>'HP掲載用'!H388</f>
        <v>42051</v>
      </c>
      <c r="I388" s="11" t="str">
        <f>'HP掲載用'!I388</f>
        <v>普通充電器</v>
      </c>
      <c r="J388" s="11">
        <f>'HP掲載用'!J388</f>
        <v>1</v>
      </c>
      <c r="K388" s="14" t="str">
        <f>'HP掲載用'!K388</f>
        <v>ホテルルートイン小山／小山市雨ヶ谷新田71-21</v>
      </c>
      <c r="L388" s="15"/>
      <c r="M388" s="15"/>
      <c r="N388" s="17"/>
      <c r="O388" s="17"/>
      <c r="P388" s="17"/>
    </row>
    <row r="389" spans="2:16" ht="13.5">
      <c r="B389" s="96"/>
      <c r="C389" s="100"/>
      <c r="D389" s="96"/>
      <c r="E389" s="100"/>
      <c r="F389" s="30">
        <v>12</v>
      </c>
      <c r="G389" s="19" t="str">
        <f>'HP掲載用'!G389</f>
        <v>栃木-0199</v>
      </c>
      <c r="H389" s="17">
        <f>'HP掲載用'!H389</f>
        <v>42051</v>
      </c>
      <c r="I389" s="11" t="str">
        <f>'HP掲載用'!I389</f>
        <v>普通充電器</v>
      </c>
      <c r="J389" s="11">
        <f>'HP掲載用'!J389</f>
        <v>1</v>
      </c>
      <c r="K389" s="14" t="str">
        <f>'HP掲載用'!K389</f>
        <v>ホテルルートイン小山／小山市雨ヶ谷新田71-21</v>
      </c>
      <c r="L389" s="15"/>
      <c r="M389" s="15"/>
      <c r="N389" s="17"/>
      <c r="O389" s="17"/>
      <c r="P389" s="17"/>
    </row>
    <row r="390" spans="2:16" ht="13.5">
      <c r="B390" s="96"/>
      <c r="C390" s="100"/>
      <c r="D390" s="96"/>
      <c r="E390" s="100"/>
      <c r="F390" s="30">
        <v>13</v>
      </c>
      <c r="G390" s="19" t="str">
        <f>'HP掲載用'!G390</f>
        <v>栃木-0260</v>
      </c>
      <c r="H390" s="17">
        <f>'HP掲載用'!H390</f>
        <v>42299</v>
      </c>
      <c r="I390" s="11" t="str">
        <f>'HP掲載用'!I390</f>
        <v>普通充電器</v>
      </c>
      <c r="J390" s="11">
        <f>'HP掲載用'!J390</f>
        <v>1</v>
      </c>
      <c r="K390" s="14" t="str">
        <f>'HP掲載用'!K390</f>
        <v>システムパーク城山町3丁目／小山市城山町3-5-10</v>
      </c>
      <c r="L390" s="15"/>
      <c r="M390" s="15"/>
      <c r="N390" s="17"/>
      <c r="O390" s="17"/>
      <c r="P390" s="17"/>
    </row>
    <row r="391" spans="2:16" ht="13.5">
      <c r="B391" s="96"/>
      <c r="C391" s="100"/>
      <c r="D391" s="96"/>
      <c r="E391" s="100"/>
      <c r="F391" s="30">
        <v>14</v>
      </c>
      <c r="G391" s="19">
        <f>'HP掲載用'!G391</f>
        <v>0</v>
      </c>
      <c r="H391" s="17">
        <f>'HP掲載用'!H391</f>
        <v>0</v>
      </c>
      <c r="I391" s="11">
        <f>'HP掲載用'!I391</f>
        <v>0</v>
      </c>
      <c r="J391" s="11">
        <f>'HP掲載用'!J391</f>
        <v>0</v>
      </c>
      <c r="K391" s="14">
        <f>'HP掲載用'!K391</f>
        <v>0</v>
      </c>
      <c r="L391" s="15"/>
      <c r="M391" s="15"/>
      <c r="N391" s="17"/>
      <c r="O391" s="17"/>
      <c r="P391" s="17"/>
    </row>
    <row r="392" spans="2:16" ht="13.5">
      <c r="B392" s="96"/>
      <c r="C392" s="100"/>
      <c r="D392" s="96"/>
      <c r="E392" s="100"/>
      <c r="F392" s="30">
        <v>15</v>
      </c>
      <c r="G392" s="19">
        <f>'HP掲載用'!G392</f>
        <v>0</v>
      </c>
      <c r="H392" s="17">
        <f>'HP掲載用'!H392</f>
        <v>0</v>
      </c>
      <c r="I392" s="11">
        <f>'HP掲載用'!I392</f>
        <v>0</v>
      </c>
      <c r="J392" s="11">
        <f>'HP掲載用'!J392</f>
        <v>0</v>
      </c>
      <c r="K392" s="14">
        <f>'HP掲載用'!K392</f>
        <v>0</v>
      </c>
      <c r="L392" s="15"/>
      <c r="M392" s="15"/>
      <c r="N392" s="17"/>
      <c r="O392" s="17"/>
      <c r="P392" s="17"/>
    </row>
    <row r="393" spans="2:16" ht="13.5">
      <c r="B393" s="96">
        <v>35</v>
      </c>
      <c r="C393" s="100" t="s">
        <v>16</v>
      </c>
      <c r="D393" s="96" t="s">
        <v>0</v>
      </c>
      <c r="E393" s="100">
        <v>9</v>
      </c>
      <c r="F393" s="30">
        <v>1</v>
      </c>
      <c r="G393" s="19" t="str">
        <f>'HP掲載用'!G393</f>
        <v>栃木-0085</v>
      </c>
      <c r="H393" s="17">
        <f>'HP掲載用'!H393</f>
        <v>41737</v>
      </c>
      <c r="I393" s="52" t="str">
        <f>'HP掲載用'!I393</f>
        <v>急速充電器</v>
      </c>
      <c r="J393" s="52">
        <f>'HP掲載用'!J393</f>
        <v>1</v>
      </c>
      <c r="K393" s="14" t="str">
        <f>'HP掲載用'!K393</f>
        <v>栃木日産自動車販売㈱真岡店／真岡市長田６１５－１</v>
      </c>
      <c r="L393" s="15"/>
      <c r="M393" s="15"/>
      <c r="N393" s="17"/>
      <c r="O393" s="17"/>
      <c r="P393" s="17"/>
    </row>
    <row r="394" spans="2:16" ht="13.5">
      <c r="B394" s="96"/>
      <c r="C394" s="100"/>
      <c r="D394" s="96"/>
      <c r="E394" s="100"/>
      <c r="F394" s="30">
        <v>2</v>
      </c>
      <c r="G394" s="19" t="str">
        <f>'HP掲載用'!G394</f>
        <v>栃木-0200</v>
      </c>
      <c r="H394" s="17">
        <f>'HP掲載用'!H394</f>
        <v>42051</v>
      </c>
      <c r="I394" s="11" t="str">
        <f>'HP掲載用'!I394</f>
        <v>普通充電器</v>
      </c>
      <c r="J394" s="11">
        <f>'HP掲載用'!J394</f>
        <v>1</v>
      </c>
      <c r="K394" s="14" t="str">
        <f>'HP掲載用'!K394</f>
        <v>ホテルルートイン真岡／真岡市長田字障子合441-1</v>
      </c>
      <c r="L394" s="15"/>
      <c r="M394" s="15"/>
      <c r="N394" s="17"/>
      <c r="O394" s="17"/>
      <c r="P394" s="17"/>
    </row>
    <row r="395" spans="2:16" ht="13.5">
      <c r="B395" s="96"/>
      <c r="C395" s="100"/>
      <c r="D395" s="96"/>
      <c r="E395" s="100"/>
      <c r="F395" s="30">
        <v>3</v>
      </c>
      <c r="G395" s="19" t="str">
        <f>'HP掲載用'!G395</f>
        <v>栃木-0200</v>
      </c>
      <c r="H395" s="17">
        <f>'HP掲載用'!H395</f>
        <v>42051</v>
      </c>
      <c r="I395" s="11" t="str">
        <f>'HP掲載用'!I395</f>
        <v>普通充電器</v>
      </c>
      <c r="J395" s="11">
        <f>'HP掲載用'!J395</f>
        <v>1</v>
      </c>
      <c r="K395" s="14" t="str">
        <f>'HP掲載用'!K395</f>
        <v>ホテルルートイン真岡／真岡市長田字障子合441-1</v>
      </c>
      <c r="L395" s="15"/>
      <c r="M395" s="15"/>
      <c r="N395" s="17"/>
      <c r="O395" s="17"/>
      <c r="P395" s="17"/>
    </row>
    <row r="396" spans="2:16" ht="13.5">
      <c r="B396" s="96"/>
      <c r="C396" s="100"/>
      <c r="D396" s="96"/>
      <c r="E396" s="100"/>
      <c r="F396" s="30">
        <v>4</v>
      </c>
      <c r="G396" s="19" t="str">
        <f>'HP掲載用'!G396</f>
        <v>栃木-0247</v>
      </c>
      <c r="H396" s="17">
        <f>'HP掲載用'!H396</f>
        <v>42284</v>
      </c>
      <c r="I396" s="11" t="str">
        <f>'HP掲載用'!I396</f>
        <v>普通充電器</v>
      </c>
      <c r="J396" s="11">
        <f>'HP掲載用'!J396</f>
        <v>1</v>
      </c>
      <c r="K396" s="14" t="str">
        <f>'HP掲載用'!K396</f>
        <v>ゴールデンレイクスカントリークラブ／真岡市三谷827</v>
      </c>
      <c r="L396" s="15"/>
      <c r="M396" s="15"/>
      <c r="N396" s="17"/>
      <c r="O396" s="17"/>
      <c r="P396" s="17"/>
    </row>
    <row r="397" spans="2:16" ht="13.5">
      <c r="B397" s="96"/>
      <c r="C397" s="100"/>
      <c r="D397" s="96"/>
      <c r="E397" s="100"/>
      <c r="F397" s="30">
        <v>5</v>
      </c>
      <c r="G397" s="19" t="str">
        <f>'HP掲載用'!G398</f>
        <v>栃木-0256</v>
      </c>
      <c r="H397" s="17">
        <f>'HP掲載用'!H398</f>
        <v>42297</v>
      </c>
      <c r="I397" s="11" t="str">
        <f>'HP掲載用'!I398</f>
        <v>普通充電器</v>
      </c>
      <c r="J397" s="11">
        <f>'HP掲載用'!J398</f>
        <v>1</v>
      </c>
      <c r="K397" s="14" t="str">
        <f>'HP掲載用'!K398</f>
        <v>ネッツトヨタ宇都宮（株）真岡店／真岡市下長田1965</v>
      </c>
      <c r="L397" s="15"/>
      <c r="M397" s="15"/>
      <c r="N397" s="17"/>
      <c r="O397" s="17"/>
      <c r="P397" s="17"/>
    </row>
    <row r="398" spans="2:16" ht="13.5">
      <c r="B398" s="96"/>
      <c r="C398" s="100"/>
      <c r="D398" s="96"/>
      <c r="E398" s="100"/>
      <c r="F398" s="30">
        <v>6</v>
      </c>
      <c r="G398" s="19" t="e">
        <f>HP掲載用!#REF!</f>
        <v>#REF!</v>
      </c>
      <c r="H398" s="17" t="e">
        <f>HP掲載用!#REF!</f>
        <v>#REF!</v>
      </c>
      <c r="I398" s="11" t="e">
        <f>HP掲載用!#REF!</f>
        <v>#REF!</v>
      </c>
      <c r="J398" s="11" t="e">
        <f>HP掲載用!#REF!</f>
        <v>#REF!</v>
      </c>
      <c r="K398" s="14" t="e">
        <f>HP掲載用!#REF!</f>
        <v>#REF!</v>
      </c>
      <c r="L398" s="15"/>
      <c r="M398" s="15"/>
      <c r="N398" s="17"/>
      <c r="O398" s="17"/>
      <c r="P398" s="17"/>
    </row>
    <row r="399" spans="2:16" ht="13.5">
      <c r="B399" s="96"/>
      <c r="C399" s="100"/>
      <c r="D399" s="96"/>
      <c r="E399" s="100"/>
      <c r="F399" s="30">
        <v>7</v>
      </c>
      <c r="G399" s="19">
        <f>'HP掲載用'!G399</f>
        <v>0</v>
      </c>
      <c r="H399" s="17">
        <f>'HP掲載用'!H399</f>
        <v>0</v>
      </c>
      <c r="I399" s="11">
        <f>'HP掲載用'!I399</f>
        <v>0</v>
      </c>
      <c r="J399" s="11">
        <f>'HP掲載用'!J399</f>
        <v>0</v>
      </c>
      <c r="K399" s="14">
        <f>'HP掲載用'!K399</f>
        <v>0</v>
      </c>
      <c r="L399" s="15"/>
      <c r="M399" s="15"/>
      <c r="N399" s="17"/>
      <c r="O399" s="17"/>
      <c r="P399" s="17"/>
    </row>
    <row r="400" spans="2:16" ht="13.5">
      <c r="B400" s="96"/>
      <c r="C400" s="100"/>
      <c r="D400" s="96"/>
      <c r="E400" s="100"/>
      <c r="F400" s="30">
        <v>8</v>
      </c>
      <c r="G400" s="19">
        <f>'HP掲載用'!G400</f>
        <v>0</v>
      </c>
      <c r="H400" s="17">
        <f>'HP掲載用'!H400</f>
        <v>0</v>
      </c>
      <c r="I400" s="11">
        <f>'HP掲載用'!I400</f>
        <v>0</v>
      </c>
      <c r="J400" s="11">
        <f>'HP掲載用'!J400</f>
        <v>0</v>
      </c>
      <c r="K400" s="14">
        <f>'HP掲載用'!K400</f>
        <v>0</v>
      </c>
      <c r="L400" s="15"/>
      <c r="M400" s="15"/>
      <c r="N400" s="17"/>
      <c r="O400" s="17"/>
      <c r="P400" s="17"/>
    </row>
    <row r="401" spans="2:16" ht="13.5">
      <c r="B401" s="96"/>
      <c r="C401" s="100"/>
      <c r="D401" s="96"/>
      <c r="E401" s="100"/>
      <c r="F401" s="30">
        <v>9</v>
      </c>
      <c r="G401" s="19">
        <f>'HP掲載用'!G401</f>
        <v>0</v>
      </c>
      <c r="H401" s="17">
        <f>'HP掲載用'!H401</f>
        <v>0</v>
      </c>
      <c r="I401" s="11">
        <f>'HP掲載用'!I401</f>
        <v>0</v>
      </c>
      <c r="J401" s="11">
        <f>'HP掲載用'!J401</f>
        <v>0</v>
      </c>
      <c r="K401" s="14">
        <f>'HP掲載用'!K401</f>
        <v>0</v>
      </c>
      <c r="L401" s="15"/>
      <c r="M401" s="15"/>
      <c r="N401" s="17"/>
      <c r="O401" s="17"/>
      <c r="P401" s="17"/>
    </row>
    <row r="402" spans="2:16" ht="13.5">
      <c r="B402" s="96">
        <v>36</v>
      </c>
      <c r="C402" s="100" t="s">
        <v>15</v>
      </c>
      <c r="D402" s="96" t="s">
        <v>0</v>
      </c>
      <c r="E402" s="100">
        <v>6</v>
      </c>
      <c r="F402" s="30">
        <v>1</v>
      </c>
      <c r="G402" s="19" t="str">
        <f>'HP掲載用'!G402</f>
        <v>栃木-0209</v>
      </c>
      <c r="H402" s="17">
        <f>'HP掲載用'!H402</f>
        <v>42061</v>
      </c>
      <c r="I402" s="11" t="str">
        <f>'HP掲載用'!I402</f>
        <v>普通充電器</v>
      </c>
      <c r="J402" s="11">
        <f>'HP掲載用'!J402</f>
        <v>1</v>
      </c>
      <c r="K402" s="14" t="str">
        <f>'HP掲載用'!K402</f>
        <v>(株)那須野ヶ原カントリークラブ／大田原市南金丸2025</v>
      </c>
      <c r="L402" s="15"/>
      <c r="M402" s="15"/>
      <c r="N402" s="17"/>
      <c r="O402" s="17"/>
      <c r="P402" s="17"/>
    </row>
    <row r="403" spans="2:16" ht="13.5">
      <c r="B403" s="96"/>
      <c r="C403" s="100"/>
      <c r="D403" s="96"/>
      <c r="E403" s="100"/>
      <c r="F403" s="30">
        <v>2</v>
      </c>
      <c r="G403" s="19" t="str">
        <f>'HP掲載用'!G403</f>
        <v>栃木-0216</v>
      </c>
      <c r="H403" s="17">
        <f>'HP掲載用'!H403</f>
        <v>42222</v>
      </c>
      <c r="I403" s="11" t="str">
        <f>'HP掲載用'!I403</f>
        <v>普通充電器</v>
      </c>
      <c r="J403" s="11">
        <f>'HP掲載用'!J403</f>
        <v>1</v>
      </c>
      <c r="K403" s="14" t="str">
        <f>'HP掲載用'!K403</f>
        <v>ホテルタマノ／大田原市野崎2-20-1</v>
      </c>
      <c r="L403" s="15"/>
      <c r="M403" s="15"/>
      <c r="N403" s="17"/>
      <c r="O403" s="17"/>
      <c r="P403" s="17"/>
    </row>
    <row r="404" spans="2:16" ht="13.5">
      <c r="B404" s="96"/>
      <c r="C404" s="100"/>
      <c r="D404" s="96"/>
      <c r="E404" s="100"/>
      <c r="F404" s="30">
        <v>3</v>
      </c>
      <c r="G404" s="19" t="str">
        <f>'HP掲載用'!G404</f>
        <v>栃木-0240</v>
      </c>
      <c r="H404" s="17">
        <f>'HP掲載用'!H404</f>
        <v>42241</v>
      </c>
      <c r="I404" s="11" t="str">
        <f>'HP掲載用'!I404</f>
        <v>普通充電器</v>
      </c>
      <c r="J404" s="11">
        <f>'HP掲載用'!J404</f>
        <v>1</v>
      </c>
      <c r="K404" s="14" t="str">
        <f>'HP掲載用'!K404</f>
        <v>アイランドホースリゾート那須／大田原市狭原1291-7</v>
      </c>
      <c r="L404" s="15"/>
      <c r="M404" s="15"/>
      <c r="N404" s="17"/>
      <c r="O404" s="17"/>
      <c r="P404" s="17"/>
    </row>
    <row r="405" spans="2:16" ht="13.5">
      <c r="B405" s="96"/>
      <c r="C405" s="100"/>
      <c r="D405" s="96"/>
      <c r="E405" s="100"/>
      <c r="F405" s="30">
        <v>4</v>
      </c>
      <c r="G405" s="19">
        <f>'HP掲載用'!G405</f>
        <v>0</v>
      </c>
      <c r="H405" s="17">
        <f>'HP掲載用'!H405</f>
        <v>0</v>
      </c>
      <c r="I405" s="11">
        <f>'HP掲載用'!I405</f>
        <v>0</v>
      </c>
      <c r="J405" s="11">
        <f>'HP掲載用'!J405</f>
        <v>0</v>
      </c>
      <c r="K405" s="14">
        <f>'HP掲載用'!K405</f>
        <v>0</v>
      </c>
      <c r="L405" s="15"/>
      <c r="M405" s="15"/>
      <c r="N405" s="17"/>
      <c r="O405" s="17"/>
      <c r="P405" s="17"/>
    </row>
    <row r="406" spans="2:16" ht="13.5">
      <c r="B406" s="96"/>
      <c r="C406" s="100"/>
      <c r="D406" s="96"/>
      <c r="E406" s="100"/>
      <c r="F406" s="30">
        <v>5</v>
      </c>
      <c r="G406" s="19">
        <f>'HP掲載用'!G406</f>
        <v>0</v>
      </c>
      <c r="H406" s="17">
        <f>'HP掲載用'!H406</f>
        <v>0</v>
      </c>
      <c r="I406" s="11">
        <f>'HP掲載用'!I406</f>
        <v>0</v>
      </c>
      <c r="J406" s="11">
        <f>'HP掲載用'!J406</f>
        <v>0</v>
      </c>
      <c r="K406" s="14">
        <f>'HP掲載用'!K406</f>
        <v>0</v>
      </c>
      <c r="L406" s="15"/>
      <c r="M406" s="15"/>
      <c r="N406" s="17"/>
      <c r="O406" s="17"/>
      <c r="P406" s="17"/>
    </row>
    <row r="407" spans="2:16" ht="13.5">
      <c r="B407" s="96"/>
      <c r="C407" s="100"/>
      <c r="D407" s="96"/>
      <c r="E407" s="100"/>
      <c r="F407" s="30">
        <v>6</v>
      </c>
      <c r="G407" s="19">
        <f>'HP掲載用'!G407</f>
        <v>0</v>
      </c>
      <c r="H407" s="17">
        <f>'HP掲載用'!H407</f>
        <v>0</v>
      </c>
      <c r="I407" s="11">
        <f>'HP掲載用'!I407</f>
        <v>0</v>
      </c>
      <c r="J407" s="11">
        <f>'HP掲載用'!J407</f>
        <v>0</v>
      </c>
      <c r="K407" s="14">
        <f>'HP掲載用'!K407</f>
        <v>0</v>
      </c>
      <c r="L407" s="15"/>
      <c r="M407" s="15"/>
      <c r="N407" s="17"/>
      <c r="O407" s="17"/>
      <c r="P407" s="17"/>
    </row>
    <row r="408" spans="2:16" ht="13.5">
      <c r="B408" s="117">
        <v>37</v>
      </c>
      <c r="C408" s="121" t="s">
        <v>14</v>
      </c>
      <c r="D408" s="117" t="s">
        <v>0</v>
      </c>
      <c r="E408" s="121">
        <v>8</v>
      </c>
      <c r="F408" s="30">
        <v>1</v>
      </c>
      <c r="G408" s="19" t="str">
        <f>'HP掲載用'!G408</f>
        <v>栃木-0054</v>
      </c>
      <c r="H408" s="17">
        <f>'HP掲載用'!H408</f>
        <v>41648</v>
      </c>
      <c r="I408" s="11" t="str">
        <f>'HP掲載用'!I408</f>
        <v>普通充電器</v>
      </c>
      <c r="J408" s="11">
        <f>'HP掲載用'!J408</f>
        <v>1</v>
      </c>
      <c r="K408" s="14" t="str">
        <f>'HP掲載用'!K408</f>
        <v>ホテルウェリィスミヨシ／矢板市扇町1-13-4</v>
      </c>
      <c r="L408" s="15"/>
      <c r="M408" s="15"/>
      <c r="N408" s="17"/>
      <c r="O408" s="17"/>
      <c r="P408" s="17"/>
    </row>
    <row r="409" spans="2:16" ht="13.5">
      <c r="B409" s="104"/>
      <c r="C409" s="108"/>
      <c r="D409" s="104"/>
      <c r="E409" s="108"/>
      <c r="F409" s="30">
        <v>2</v>
      </c>
      <c r="G409" s="19" t="str">
        <f>'HP掲載用'!G409</f>
        <v>栃木-0084</v>
      </c>
      <c r="H409" s="17">
        <f>'HP掲載用'!H409</f>
        <v>41737</v>
      </c>
      <c r="I409" s="11" t="str">
        <f>'HP掲載用'!I409</f>
        <v>急速充電器</v>
      </c>
      <c r="J409" s="11">
        <f>'HP掲載用'!J409</f>
        <v>1</v>
      </c>
      <c r="K409" s="14" t="str">
        <f>'HP掲載用'!K409</f>
        <v>栃木日産自動車販売㈱矢板店／矢板市中９４４－１</v>
      </c>
      <c r="L409" s="15"/>
      <c r="M409" s="15"/>
      <c r="N409" s="17"/>
      <c r="O409" s="17"/>
      <c r="P409" s="17"/>
    </row>
    <row r="410" spans="2:16" ht="13.5">
      <c r="B410" s="104"/>
      <c r="C410" s="108"/>
      <c r="D410" s="104"/>
      <c r="E410" s="108"/>
      <c r="F410" s="30">
        <v>3</v>
      </c>
      <c r="G410" s="19" t="str">
        <f>'HP掲載用'!G410</f>
        <v>栃木-0171</v>
      </c>
      <c r="H410" s="17">
        <f>'HP掲載用'!H410</f>
        <v>41953</v>
      </c>
      <c r="I410" s="11" t="str">
        <f>'HP掲載用'!I410</f>
        <v>普通充電器</v>
      </c>
      <c r="J410" s="11">
        <f>'HP掲載用'!J410</f>
        <v>1</v>
      </c>
      <c r="K410" s="14" t="str">
        <f>'HP掲載用'!K410</f>
        <v>㈱ファイブエイトゴルフクラブ／矢板市安沢2180</v>
      </c>
      <c r="L410" s="15"/>
      <c r="M410" s="15"/>
      <c r="N410" s="17"/>
      <c r="O410" s="17"/>
      <c r="P410" s="17"/>
    </row>
    <row r="411" spans="2:16" ht="13.5">
      <c r="B411" s="104"/>
      <c r="C411" s="108"/>
      <c r="D411" s="104"/>
      <c r="E411" s="108"/>
      <c r="F411" s="30">
        <v>4</v>
      </c>
      <c r="G411" s="19" t="str">
        <f>'HP掲載用'!G411</f>
        <v>栃木-0171</v>
      </c>
      <c r="H411" s="17">
        <f>'HP掲載用'!H411</f>
        <v>41953</v>
      </c>
      <c r="I411" s="11" t="str">
        <f>'HP掲載用'!I411</f>
        <v>普通充電器</v>
      </c>
      <c r="J411" s="11">
        <f>'HP掲載用'!J411</f>
        <v>1</v>
      </c>
      <c r="K411" s="14" t="str">
        <f>'HP掲載用'!K411</f>
        <v>㈱ファイブエイトゴルフクラブ／矢板市安沢2180</v>
      </c>
      <c r="L411" s="15"/>
      <c r="M411" s="15"/>
      <c r="N411" s="17"/>
      <c r="O411" s="17"/>
      <c r="P411" s="17"/>
    </row>
    <row r="412" spans="2:16" ht="13.5">
      <c r="B412" s="104"/>
      <c r="C412" s="108"/>
      <c r="D412" s="104"/>
      <c r="E412" s="108"/>
      <c r="F412" s="30">
        <v>5</v>
      </c>
      <c r="G412" s="19" t="str">
        <f>'HP掲載用'!G412</f>
        <v>栃木-0241</v>
      </c>
      <c r="H412" s="17">
        <f>'HP掲載用'!H412</f>
        <v>42241</v>
      </c>
      <c r="I412" s="11" t="str">
        <f>'HP掲載用'!I412</f>
        <v>普通充電器</v>
      </c>
      <c r="J412" s="11">
        <f>'HP掲載用'!J412</f>
        <v>1</v>
      </c>
      <c r="K412" s="14" t="str">
        <f>'HP掲載用'!K412</f>
        <v>矢板イースタンホテル／矢板市末広町24-1</v>
      </c>
      <c r="L412" s="15"/>
      <c r="M412" s="15"/>
      <c r="N412" s="17"/>
      <c r="O412" s="17"/>
      <c r="P412" s="17"/>
    </row>
    <row r="413" spans="2:16" ht="13.5">
      <c r="B413" s="104"/>
      <c r="C413" s="108"/>
      <c r="D413" s="104"/>
      <c r="E413" s="108"/>
      <c r="F413" s="52">
        <v>6</v>
      </c>
      <c r="G413" s="19">
        <f>'HP掲載用'!G413</f>
        <v>0</v>
      </c>
      <c r="H413" s="17">
        <f>'HP掲載用'!H413</f>
        <v>0</v>
      </c>
      <c r="I413" s="52">
        <f>'HP掲載用'!I413</f>
        <v>0</v>
      </c>
      <c r="J413" s="52">
        <f>'HP掲載用'!J413</f>
        <v>0</v>
      </c>
      <c r="K413" s="14">
        <f>'HP掲載用'!K413</f>
        <v>0</v>
      </c>
      <c r="L413" s="15"/>
      <c r="M413" s="15"/>
      <c r="N413" s="17"/>
      <c r="O413" s="17"/>
      <c r="P413" s="17"/>
    </row>
    <row r="414" spans="2:16" ht="13.5">
      <c r="B414" s="104"/>
      <c r="C414" s="108"/>
      <c r="D414" s="104"/>
      <c r="E414" s="108"/>
      <c r="F414" s="52">
        <v>7</v>
      </c>
      <c r="G414" s="19">
        <f>'HP掲載用'!G414</f>
        <v>0</v>
      </c>
      <c r="H414" s="17">
        <f>'HP掲載用'!H414</f>
        <v>0</v>
      </c>
      <c r="I414" s="52">
        <f>'HP掲載用'!I414</f>
        <v>0</v>
      </c>
      <c r="J414" s="52">
        <f>'HP掲載用'!J414</f>
        <v>0</v>
      </c>
      <c r="K414" s="14">
        <f>'HP掲載用'!K414</f>
        <v>0</v>
      </c>
      <c r="L414" s="15"/>
      <c r="M414" s="15"/>
      <c r="N414" s="17"/>
      <c r="O414" s="17"/>
      <c r="P414" s="17"/>
    </row>
    <row r="415" spans="2:16" ht="13.5">
      <c r="B415" s="105"/>
      <c r="C415" s="109"/>
      <c r="D415" s="105"/>
      <c r="E415" s="109"/>
      <c r="F415" s="52">
        <v>8</v>
      </c>
      <c r="G415" s="19">
        <f>'HP掲載用'!G415</f>
        <v>0</v>
      </c>
      <c r="H415" s="17">
        <f>'HP掲載用'!H415</f>
        <v>0</v>
      </c>
      <c r="I415" s="52">
        <f>'HP掲載用'!I415</f>
        <v>0</v>
      </c>
      <c r="J415" s="52">
        <f>'HP掲載用'!J415</f>
        <v>0</v>
      </c>
      <c r="K415" s="14">
        <f>'HP掲載用'!K415</f>
        <v>0</v>
      </c>
      <c r="L415" s="15"/>
      <c r="M415" s="15"/>
      <c r="N415" s="17"/>
      <c r="O415" s="17"/>
      <c r="P415" s="17"/>
    </row>
    <row r="416" spans="2:16" ht="13.5">
      <c r="B416" s="96">
        <v>38</v>
      </c>
      <c r="C416" s="100" t="s">
        <v>13</v>
      </c>
      <c r="D416" s="96" t="s">
        <v>0</v>
      </c>
      <c r="E416" s="100">
        <v>6</v>
      </c>
      <c r="F416" s="30">
        <v>1</v>
      </c>
      <c r="G416" s="19" t="str">
        <f>'HP掲載用'!G416</f>
        <v>栃木-0089</v>
      </c>
      <c r="H416" s="17">
        <f>'HP掲載用'!H416</f>
        <v>41775</v>
      </c>
      <c r="I416" s="11" t="str">
        <f>'HP掲載用'!I416</f>
        <v>急速充電器</v>
      </c>
      <c r="J416" s="11">
        <f>'HP掲載用'!J416</f>
        <v>1</v>
      </c>
      <c r="K416" s="14" t="str">
        <f>'HP掲載用'!K416</f>
        <v>ファミリーマートさくら長久保店／さくら市長久保字西原1466番地2</v>
      </c>
      <c r="L416" s="15"/>
      <c r="M416" s="15"/>
      <c r="N416" s="17"/>
      <c r="O416" s="17"/>
      <c r="P416" s="17"/>
    </row>
    <row r="417" spans="2:16" ht="13.5">
      <c r="B417" s="96"/>
      <c r="C417" s="100"/>
      <c r="D417" s="96"/>
      <c r="E417" s="100"/>
      <c r="F417" s="30">
        <v>2</v>
      </c>
      <c r="G417" s="19" t="str">
        <f>'HP掲載用'!G417</f>
        <v>栃木-0147</v>
      </c>
      <c r="H417" s="17">
        <f>'HP掲載用'!H417</f>
        <v>41836</v>
      </c>
      <c r="I417" s="11" t="str">
        <f>'HP掲載用'!I417</f>
        <v>普通充電器</v>
      </c>
      <c r="J417" s="11">
        <f>'HP掲載用'!J417</f>
        <v>1</v>
      </c>
      <c r="K417" s="14" t="str">
        <f>'HP掲載用'!K417</f>
        <v>かんぽの宿栃木喜連川温泉／さくら市喜連川5296-1</v>
      </c>
      <c r="L417" s="15"/>
      <c r="M417" s="15"/>
      <c r="N417" s="17"/>
      <c r="O417" s="17"/>
      <c r="P417" s="17"/>
    </row>
    <row r="418" spans="2:16" ht="13.5">
      <c r="B418" s="96"/>
      <c r="C418" s="100"/>
      <c r="D418" s="96"/>
      <c r="E418" s="100"/>
      <c r="F418" s="30">
        <v>3</v>
      </c>
      <c r="G418" s="19" t="str">
        <f>'HP掲載用'!G418</f>
        <v>栃木-0147</v>
      </c>
      <c r="H418" s="17">
        <f>'HP掲載用'!H418</f>
        <v>41836</v>
      </c>
      <c r="I418" s="11" t="str">
        <f>'HP掲載用'!I418</f>
        <v>普通充電器</v>
      </c>
      <c r="J418" s="11">
        <f>'HP掲載用'!J418</f>
        <v>1</v>
      </c>
      <c r="K418" s="14" t="str">
        <f>'HP掲載用'!K418</f>
        <v>かんぽの宿栃木喜連川温泉／さくら市喜連川5296-1</v>
      </c>
      <c r="L418" s="15"/>
      <c r="M418" s="15"/>
      <c r="N418" s="17"/>
      <c r="O418" s="17"/>
      <c r="P418" s="17"/>
    </row>
    <row r="419" spans="2:16" ht="13.5">
      <c r="B419" s="96"/>
      <c r="C419" s="100"/>
      <c r="D419" s="96"/>
      <c r="E419" s="100"/>
      <c r="F419" s="30">
        <v>4</v>
      </c>
      <c r="G419" s="19">
        <f>'HP掲載用'!G419</f>
        <v>0</v>
      </c>
      <c r="H419" s="17">
        <f>'HP掲載用'!H419</f>
        <v>0</v>
      </c>
      <c r="I419" s="11">
        <f>'HP掲載用'!I419</f>
        <v>0</v>
      </c>
      <c r="J419" s="11">
        <f>'HP掲載用'!J419</f>
        <v>0</v>
      </c>
      <c r="K419" s="14">
        <f>'HP掲載用'!K419</f>
        <v>0</v>
      </c>
      <c r="L419" s="15"/>
      <c r="M419" s="15"/>
      <c r="N419" s="17"/>
      <c r="O419" s="17"/>
      <c r="P419" s="17"/>
    </row>
    <row r="420" spans="2:16" ht="13.5">
      <c r="B420" s="96"/>
      <c r="C420" s="100"/>
      <c r="D420" s="96"/>
      <c r="E420" s="100"/>
      <c r="F420" s="30">
        <v>5</v>
      </c>
      <c r="G420" s="19">
        <f>'HP掲載用'!G420</f>
        <v>0</v>
      </c>
      <c r="H420" s="17">
        <f>'HP掲載用'!H420</f>
        <v>0</v>
      </c>
      <c r="I420" s="11">
        <f>'HP掲載用'!I420</f>
        <v>0</v>
      </c>
      <c r="J420" s="11">
        <f>'HP掲載用'!J420</f>
        <v>0</v>
      </c>
      <c r="K420" s="14">
        <f>'HP掲載用'!K420</f>
        <v>0</v>
      </c>
      <c r="L420" s="15"/>
      <c r="M420" s="15"/>
      <c r="N420" s="17"/>
      <c r="O420" s="17"/>
      <c r="P420" s="17"/>
    </row>
    <row r="421" spans="2:16" ht="13.5">
      <c r="B421" s="96"/>
      <c r="C421" s="100"/>
      <c r="D421" s="96"/>
      <c r="E421" s="100"/>
      <c r="F421" s="30">
        <v>6</v>
      </c>
      <c r="G421" s="19">
        <f>'HP掲載用'!G421</f>
        <v>0</v>
      </c>
      <c r="H421" s="17">
        <f>'HP掲載用'!H421</f>
        <v>0</v>
      </c>
      <c r="I421" s="11">
        <f>'HP掲載用'!I421</f>
        <v>0</v>
      </c>
      <c r="J421" s="11">
        <f>'HP掲載用'!J421</f>
        <v>0</v>
      </c>
      <c r="K421" s="14">
        <f>'HP掲載用'!K421</f>
        <v>0</v>
      </c>
      <c r="L421" s="15"/>
      <c r="M421" s="15"/>
      <c r="N421" s="17"/>
      <c r="O421" s="17"/>
      <c r="P421" s="17"/>
    </row>
    <row r="422" spans="2:16" ht="13.5">
      <c r="B422" s="96">
        <v>39</v>
      </c>
      <c r="C422" s="100" t="s">
        <v>12</v>
      </c>
      <c r="D422" s="96" t="s">
        <v>0</v>
      </c>
      <c r="E422" s="100">
        <v>8</v>
      </c>
      <c r="F422" s="30">
        <v>1</v>
      </c>
      <c r="G422" s="19" t="str">
        <f>'HP掲載用'!G422</f>
        <v>栃木-0190</v>
      </c>
      <c r="H422" s="17">
        <f>'HP掲載用'!H422</f>
        <v>42051</v>
      </c>
      <c r="I422" s="11" t="str">
        <f>'HP掲載用'!I422</f>
        <v>急速充電器</v>
      </c>
      <c r="J422" s="11">
        <f>'HP掲載用'!J422</f>
        <v>1</v>
      </c>
      <c r="K422" s="14" t="str">
        <f>'HP掲載用'!K422</f>
        <v>栃木日産自動車販売㈱烏山店／烏山市興野917-1</v>
      </c>
      <c r="L422" s="15"/>
      <c r="M422" s="15"/>
      <c r="N422" s="17"/>
      <c r="O422" s="17"/>
      <c r="P422" s="17"/>
    </row>
    <row r="423" spans="2:16" ht="13.5">
      <c r="B423" s="96"/>
      <c r="C423" s="100"/>
      <c r="D423" s="96"/>
      <c r="E423" s="100"/>
      <c r="F423" s="30">
        <v>2</v>
      </c>
      <c r="G423" s="19">
        <f>'HP掲載用'!G423</f>
        <v>0</v>
      </c>
      <c r="H423" s="17">
        <f>'HP掲載用'!H423</f>
        <v>0</v>
      </c>
      <c r="I423" s="11">
        <f>'HP掲載用'!I423</f>
        <v>0</v>
      </c>
      <c r="J423" s="11">
        <f>'HP掲載用'!J423</f>
        <v>0</v>
      </c>
      <c r="K423" s="14">
        <f>'HP掲載用'!K423</f>
        <v>0</v>
      </c>
      <c r="L423" s="15"/>
      <c r="M423" s="15"/>
      <c r="N423" s="17"/>
      <c r="O423" s="17"/>
      <c r="P423" s="17"/>
    </row>
    <row r="424" spans="2:16" ht="13.5">
      <c r="B424" s="96"/>
      <c r="C424" s="100"/>
      <c r="D424" s="96"/>
      <c r="E424" s="100"/>
      <c r="F424" s="30">
        <v>3</v>
      </c>
      <c r="G424" s="19">
        <f>'HP掲載用'!G424</f>
        <v>0</v>
      </c>
      <c r="H424" s="17">
        <f>'HP掲載用'!H424</f>
        <v>0</v>
      </c>
      <c r="I424" s="11">
        <f>'HP掲載用'!I424</f>
        <v>0</v>
      </c>
      <c r="J424" s="11">
        <f>'HP掲載用'!J424</f>
        <v>0</v>
      </c>
      <c r="K424" s="14">
        <f>'HP掲載用'!K424</f>
        <v>0</v>
      </c>
      <c r="L424" s="15"/>
      <c r="M424" s="15"/>
      <c r="N424" s="17"/>
      <c r="O424" s="17"/>
      <c r="P424" s="17"/>
    </row>
    <row r="425" spans="2:16" ht="13.5">
      <c r="B425" s="96"/>
      <c r="C425" s="100"/>
      <c r="D425" s="96"/>
      <c r="E425" s="100"/>
      <c r="F425" s="30">
        <v>4</v>
      </c>
      <c r="G425" s="19">
        <f>'HP掲載用'!G425</f>
        <v>0</v>
      </c>
      <c r="H425" s="17">
        <f>'HP掲載用'!H425</f>
        <v>0</v>
      </c>
      <c r="I425" s="11">
        <f>'HP掲載用'!I425</f>
        <v>0</v>
      </c>
      <c r="J425" s="11">
        <f>'HP掲載用'!J425</f>
        <v>0</v>
      </c>
      <c r="K425" s="14">
        <f>'HP掲載用'!K425</f>
        <v>0</v>
      </c>
      <c r="L425" s="15"/>
      <c r="M425" s="15"/>
      <c r="N425" s="17"/>
      <c r="O425" s="17"/>
      <c r="P425" s="17"/>
    </row>
    <row r="426" spans="2:16" ht="13.5">
      <c r="B426" s="96"/>
      <c r="C426" s="100"/>
      <c r="D426" s="96"/>
      <c r="E426" s="100"/>
      <c r="F426" s="30">
        <v>5</v>
      </c>
      <c r="G426" s="19">
        <f>'HP掲載用'!G426</f>
        <v>0</v>
      </c>
      <c r="H426" s="17">
        <f>'HP掲載用'!H426</f>
        <v>0</v>
      </c>
      <c r="I426" s="11">
        <f>'HP掲載用'!I426</f>
        <v>0</v>
      </c>
      <c r="J426" s="11">
        <f>'HP掲載用'!J426</f>
        <v>0</v>
      </c>
      <c r="K426" s="14">
        <f>'HP掲載用'!K426</f>
        <v>0</v>
      </c>
      <c r="L426" s="15"/>
      <c r="M426" s="15"/>
      <c r="N426" s="17"/>
      <c r="O426" s="17"/>
      <c r="P426" s="17"/>
    </row>
    <row r="427" spans="2:16" ht="13.5">
      <c r="B427" s="96"/>
      <c r="C427" s="100"/>
      <c r="D427" s="96"/>
      <c r="E427" s="100"/>
      <c r="F427" s="30">
        <v>6</v>
      </c>
      <c r="G427" s="19">
        <f>'HP掲載用'!G427</f>
        <v>0</v>
      </c>
      <c r="H427" s="17">
        <f>'HP掲載用'!H427</f>
        <v>0</v>
      </c>
      <c r="I427" s="11">
        <f>'HP掲載用'!I427</f>
        <v>0</v>
      </c>
      <c r="J427" s="11">
        <f>'HP掲載用'!J427</f>
        <v>0</v>
      </c>
      <c r="K427" s="14">
        <f>'HP掲載用'!K427</f>
        <v>0</v>
      </c>
      <c r="L427" s="15"/>
      <c r="M427" s="15"/>
      <c r="N427" s="17"/>
      <c r="O427" s="17"/>
      <c r="P427" s="17"/>
    </row>
    <row r="428" spans="2:16" ht="13.5">
      <c r="B428" s="96"/>
      <c r="C428" s="100"/>
      <c r="D428" s="96"/>
      <c r="E428" s="100"/>
      <c r="F428" s="30">
        <v>7</v>
      </c>
      <c r="G428" s="19">
        <f>'HP掲載用'!G428</f>
        <v>0</v>
      </c>
      <c r="H428" s="17">
        <f>'HP掲載用'!H428</f>
        <v>0</v>
      </c>
      <c r="I428" s="11">
        <f>'HP掲載用'!I428</f>
        <v>0</v>
      </c>
      <c r="J428" s="11">
        <f>'HP掲載用'!J428</f>
        <v>0</v>
      </c>
      <c r="K428" s="14">
        <f>'HP掲載用'!K428</f>
        <v>0</v>
      </c>
      <c r="L428" s="15"/>
      <c r="M428" s="15"/>
      <c r="N428" s="17"/>
      <c r="O428" s="17"/>
      <c r="P428" s="17"/>
    </row>
    <row r="429" spans="2:16" ht="13.5">
      <c r="B429" s="96"/>
      <c r="C429" s="100"/>
      <c r="D429" s="96"/>
      <c r="E429" s="100"/>
      <c r="F429" s="30">
        <v>8</v>
      </c>
      <c r="G429" s="19">
        <f>'HP掲載用'!G429</f>
        <v>0</v>
      </c>
      <c r="H429" s="17">
        <f>'HP掲載用'!H429</f>
        <v>0</v>
      </c>
      <c r="I429" s="11">
        <f>'HP掲載用'!I429</f>
        <v>0</v>
      </c>
      <c r="J429" s="11">
        <f>'HP掲載用'!J429</f>
        <v>0</v>
      </c>
      <c r="K429" s="14">
        <f>'HP掲載用'!K429</f>
        <v>0</v>
      </c>
      <c r="L429" s="15"/>
      <c r="M429" s="15"/>
      <c r="N429" s="17"/>
      <c r="O429" s="17"/>
      <c r="P429" s="17"/>
    </row>
    <row r="430" spans="2:16" ht="13.5">
      <c r="B430" s="96">
        <v>40</v>
      </c>
      <c r="C430" s="100" t="s">
        <v>11</v>
      </c>
      <c r="D430" s="96" t="s">
        <v>0</v>
      </c>
      <c r="E430" s="100">
        <v>5</v>
      </c>
      <c r="F430" s="30">
        <v>1</v>
      </c>
      <c r="G430" s="19" t="str">
        <f>'HP掲載用'!G430</f>
        <v>栃木-0055</v>
      </c>
      <c r="H430" s="17">
        <f>'HP掲載用'!H430</f>
        <v>41648</v>
      </c>
      <c r="I430" s="11" t="str">
        <f>'HP掲載用'!I430</f>
        <v>急速充電器</v>
      </c>
      <c r="J430" s="11">
        <f>'HP掲載用'!J430</f>
        <v>1</v>
      </c>
      <c r="K430" s="14" t="str">
        <f>'HP掲載用'!K430</f>
        <v>石橋ビジネスホテル／下野市下古山3332</v>
      </c>
      <c r="L430" s="15"/>
      <c r="M430" s="15"/>
      <c r="N430" s="17"/>
      <c r="O430" s="17"/>
      <c r="P430" s="17"/>
    </row>
    <row r="431" spans="2:16" ht="13.5">
      <c r="B431" s="96"/>
      <c r="C431" s="100"/>
      <c r="D431" s="96"/>
      <c r="E431" s="100"/>
      <c r="F431" s="30">
        <v>2</v>
      </c>
      <c r="G431" s="19" t="str">
        <f>'HP掲載用'!G431</f>
        <v>栃木-0193</v>
      </c>
      <c r="H431" s="17">
        <f>'HP掲載用'!H431</f>
        <v>42051</v>
      </c>
      <c r="I431" s="11" t="str">
        <f>'HP掲載用'!I431</f>
        <v>急速充電器</v>
      </c>
      <c r="J431" s="11">
        <f>'HP掲載用'!J431</f>
        <v>1</v>
      </c>
      <c r="K431" s="14" t="str">
        <f>'HP掲載用'!K431</f>
        <v>栃木日産自動車販売㈱自治医大店／下野市笹原30-1</v>
      </c>
      <c r="L431" s="15"/>
      <c r="M431" s="15"/>
      <c r="N431" s="17"/>
      <c r="O431" s="17"/>
      <c r="P431" s="17"/>
    </row>
    <row r="432" spans="2:16" ht="13.5">
      <c r="B432" s="96"/>
      <c r="C432" s="100"/>
      <c r="D432" s="96"/>
      <c r="E432" s="100"/>
      <c r="F432" s="30">
        <v>3</v>
      </c>
      <c r="G432" s="19" t="str">
        <f>'HP掲載用'!G432</f>
        <v>栃木-0214</v>
      </c>
      <c r="H432" s="17">
        <f>'HP掲載用'!H432</f>
        <v>42209</v>
      </c>
      <c r="I432" s="11" t="str">
        <f>'HP掲載用'!I432</f>
        <v>急速充電器</v>
      </c>
      <c r="J432" s="11">
        <f>'HP掲載用'!J432</f>
        <v>1</v>
      </c>
      <c r="K432" s="14" t="str">
        <f>'HP掲載用'!K432</f>
        <v>すずき内科・循環器科／下野市薬師寺2489-10</v>
      </c>
      <c r="L432" s="15"/>
      <c r="M432" s="15"/>
      <c r="N432" s="17"/>
      <c r="O432" s="17"/>
      <c r="P432" s="17"/>
    </row>
    <row r="433" spans="2:16" ht="13.5">
      <c r="B433" s="96"/>
      <c r="C433" s="100"/>
      <c r="D433" s="96"/>
      <c r="E433" s="100"/>
      <c r="F433" s="30">
        <v>4</v>
      </c>
      <c r="G433" s="19">
        <f>'HP掲載用'!G433</f>
        <v>0</v>
      </c>
      <c r="H433" s="17">
        <f>'HP掲載用'!H433</f>
        <v>0</v>
      </c>
      <c r="I433" s="11">
        <f>'HP掲載用'!I433</f>
        <v>0</v>
      </c>
      <c r="J433" s="11">
        <f>'HP掲載用'!J433</f>
        <v>0</v>
      </c>
      <c r="K433" s="14">
        <f>'HP掲載用'!K433</f>
        <v>0</v>
      </c>
      <c r="L433" s="15"/>
      <c r="M433" s="15"/>
      <c r="N433" s="17"/>
      <c r="O433" s="17"/>
      <c r="P433" s="17"/>
    </row>
    <row r="434" spans="2:16" ht="13.5">
      <c r="B434" s="96"/>
      <c r="C434" s="100"/>
      <c r="D434" s="96"/>
      <c r="E434" s="100"/>
      <c r="F434" s="30">
        <v>5</v>
      </c>
      <c r="G434" s="19">
        <f>'HP掲載用'!G434</f>
        <v>0</v>
      </c>
      <c r="H434" s="17">
        <f>'HP掲載用'!H434</f>
        <v>0</v>
      </c>
      <c r="I434" s="11">
        <f>'HP掲載用'!I434</f>
        <v>0</v>
      </c>
      <c r="J434" s="11">
        <f>'HP掲載用'!J434</f>
        <v>0</v>
      </c>
      <c r="K434" s="14">
        <f>'HP掲載用'!K434</f>
        <v>0</v>
      </c>
      <c r="L434" s="15"/>
      <c r="M434" s="15"/>
      <c r="N434" s="17"/>
      <c r="O434" s="17"/>
      <c r="P434" s="17"/>
    </row>
    <row r="435" spans="2:16" ht="13.5">
      <c r="B435" s="117">
        <v>41</v>
      </c>
      <c r="C435" s="121" t="s">
        <v>10</v>
      </c>
      <c r="D435" s="117" t="s">
        <v>0</v>
      </c>
      <c r="E435" s="121">
        <v>25</v>
      </c>
      <c r="F435" s="30">
        <v>1</v>
      </c>
      <c r="G435" s="19" t="str">
        <f>'HP掲載用'!G435</f>
        <v>栃木-0120</v>
      </c>
      <c r="H435" s="17">
        <f>'HP掲載用'!H435</f>
        <v>41775</v>
      </c>
      <c r="I435" s="11" t="str">
        <f>'HP掲載用'!I435</f>
        <v>急速充電器</v>
      </c>
      <c r="J435" s="11">
        <f>'HP掲載用'!J435</f>
        <v>1</v>
      </c>
      <c r="K435" s="14" t="str">
        <f>'HP掲載用'!K435</f>
        <v>ファミリーマート上三川ゆうきが丘店／河内郡上三川町大字上神主536番地4</v>
      </c>
      <c r="L435" s="15"/>
      <c r="M435" s="15"/>
      <c r="N435" s="17"/>
      <c r="O435" s="17"/>
      <c r="P435" s="17"/>
    </row>
    <row r="436" spans="2:16" ht="13.5">
      <c r="B436" s="104"/>
      <c r="C436" s="108"/>
      <c r="D436" s="104"/>
      <c r="E436" s="108"/>
      <c r="F436" s="30">
        <v>2</v>
      </c>
      <c r="G436" s="19" t="str">
        <f>'HP掲載用'!G436</f>
        <v>栃木-0121</v>
      </c>
      <c r="H436" s="17">
        <f>'HP掲載用'!H436</f>
        <v>41775</v>
      </c>
      <c r="I436" s="52" t="str">
        <f>'HP掲載用'!I436</f>
        <v>急速充電器</v>
      </c>
      <c r="J436" s="52">
        <f>'HP掲載用'!J436</f>
        <v>1</v>
      </c>
      <c r="K436" s="14" t="str">
        <f>'HP掲載用'!K436</f>
        <v>ファミリーマート上三川インター店／河内郡上三川町大字西汗字赤堀1592-14</v>
      </c>
      <c r="L436" s="15"/>
      <c r="M436" s="15"/>
      <c r="N436" s="17"/>
      <c r="O436" s="17"/>
      <c r="P436" s="17"/>
    </row>
    <row r="437" spans="2:16" ht="13.5">
      <c r="B437" s="104"/>
      <c r="C437" s="108"/>
      <c r="D437" s="104"/>
      <c r="E437" s="108"/>
      <c r="F437" s="30">
        <v>3</v>
      </c>
      <c r="G437" s="19" t="str">
        <f>'HP掲載用'!G437</f>
        <v>栃木-0187</v>
      </c>
      <c r="H437" s="17">
        <f>'HP掲載用'!H437</f>
        <v>42051</v>
      </c>
      <c r="I437" s="52" t="str">
        <f>'HP掲載用'!I437</f>
        <v>普通充電器</v>
      </c>
      <c r="J437" s="52">
        <f>'HP掲載用'!J437</f>
        <v>1</v>
      </c>
      <c r="K437" s="14" t="str">
        <f>'HP掲載用'!K437</f>
        <v>ジョイフル本田宇都宮店／河内郡上三川町磯岡421-1</v>
      </c>
      <c r="L437" s="15"/>
      <c r="M437" s="15"/>
      <c r="N437" s="17"/>
      <c r="O437" s="17"/>
      <c r="P437" s="17"/>
    </row>
    <row r="438" spans="2:16" ht="13.5">
      <c r="B438" s="104"/>
      <c r="C438" s="108"/>
      <c r="D438" s="104"/>
      <c r="E438" s="108"/>
      <c r="F438" s="30">
        <v>4</v>
      </c>
      <c r="G438" s="19" t="str">
        <f>'HP掲載用'!G438</f>
        <v>栃木-0187</v>
      </c>
      <c r="H438" s="17">
        <f>'HP掲載用'!H438</f>
        <v>42051</v>
      </c>
      <c r="I438" s="52" t="str">
        <f>'HP掲載用'!I438</f>
        <v>普通充電器</v>
      </c>
      <c r="J438" s="52">
        <f>'HP掲載用'!J438</f>
        <v>1</v>
      </c>
      <c r="K438" s="14" t="str">
        <f>'HP掲載用'!K438</f>
        <v>ジョイフル本田宇都宮店／河内郡上三川町磯岡421-1</v>
      </c>
      <c r="L438" s="15"/>
      <c r="M438" s="15"/>
      <c r="N438" s="17"/>
      <c r="O438" s="17"/>
      <c r="P438" s="17"/>
    </row>
    <row r="439" spans="2:16" ht="13.5">
      <c r="B439" s="104"/>
      <c r="C439" s="108"/>
      <c r="D439" s="104"/>
      <c r="E439" s="108"/>
      <c r="F439" s="30">
        <v>5</v>
      </c>
      <c r="G439" s="19" t="str">
        <f>'HP掲載用'!G439</f>
        <v>栃木-0187</v>
      </c>
      <c r="H439" s="17">
        <f>'HP掲載用'!H439</f>
        <v>42051</v>
      </c>
      <c r="I439" s="52" t="str">
        <f>'HP掲載用'!I439</f>
        <v>普通充電器</v>
      </c>
      <c r="J439" s="52">
        <f>'HP掲載用'!J439</f>
        <v>1</v>
      </c>
      <c r="K439" s="14" t="str">
        <f>'HP掲載用'!K439</f>
        <v>ジョイフル本田宇都宮店／河内郡上三川町磯岡421-1</v>
      </c>
      <c r="L439" s="15"/>
      <c r="M439" s="15"/>
      <c r="N439" s="17"/>
      <c r="O439" s="17"/>
      <c r="P439" s="17"/>
    </row>
    <row r="440" spans="2:16" ht="13.5">
      <c r="B440" s="104"/>
      <c r="C440" s="108"/>
      <c r="D440" s="104"/>
      <c r="E440" s="108"/>
      <c r="F440" s="30">
        <v>6</v>
      </c>
      <c r="G440" s="19" t="str">
        <f>'HP掲載用'!G440</f>
        <v>栃木-0187</v>
      </c>
      <c r="H440" s="17">
        <f>'HP掲載用'!H440</f>
        <v>42051</v>
      </c>
      <c r="I440" s="52" t="str">
        <f>'HP掲載用'!I440</f>
        <v>普通充電器</v>
      </c>
      <c r="J440" s="52">
        <f>'HP掲載用'!J440</f>
        <v>1</v>
      </c>
      <c r="K440" s="14" t="str">
        <f>'HP掲載用'!K440</f>
        <v>ジョイフル本田宇都宮店／河内郡上三川町磯岡421-1</v>
      </c>
      <c r="L440" s="15"/>
      <c r="M440" s="15"/>
      <c r="N440" s="17"/>
      <c r="O440" s="17"/>
      <c r="P440" s="17"/>
    </row>
    <row r="441" spans="2:16" ht="13.5">
      <c r="B441" s="104"/>
      <c r="C441" s="108"/>
      <c r="D441" s="104"/>
      <c r="E441" s="108"/>
      <c r="F441" s="30">
        <v>7</v>
      </c>
      <c r="G441" s="19" t="str">
        <f>'HP掲載用'!G441</f>
        <v>栃木-0187</v>
      </c>
      <c r="H441" s="17">
        <f>'HP掲載用'!H441</f>
        <v>42051</v>
      </c>
      <c r="I441" s="52" t="str">
        <f>'HP掲載用'!I441</f>
        <v>普通充電器</v>
      </c>
      <c r="J441" s="52">
        <f>'HP掲載用'!J441</f>
        <v>1</v>
      </c>
      <c r="K441" s="14" t="str">
        <f>'HP掲載用'!K441</f>
        <v>ジョイフル本田宇都宮店／河内郡上三川町磯岡421-1</v>
      </c>
      <c r="L441" s="15"/>
      <c r="M441" s="15"/>
      <c r="N441" s="17"/>
      <c r="O441" s="17"/>
      <c r="P441" s="17"/>
    </row>
    <row r="442" spans="2:16" ht="13.5">
      <c r="B442" s="104"/>
      <c r="C442" s="108"/>
      <c r="D442" s="104"/>
      <c r="E442" s="108"/>
      <c r="F442" s="52">
        <v>8</v>
      </c>
      <c r="G442" s="19" t="str">
        <f>'HP掲載用'!G442</f>
        <v>栃木-0187</v>
      </c>
      <c r="H442" s="17">
        <f>'HP掲載用'!H442</f>
        <v>42051</v>
      </c>
      <c r="I442" s="52" t="str">
        <f>'HP掲載用'!I442</f>
        <v>普通充電器</v>
      </c>
      <c r="J442" s="52">
        <f>'HP掲載用'!J442</f>
        <v>1</v>
      </c>
      <c r="K442" s="14" t="str">
        <f>'HP掲載用'!K442</f>
        <v>ジョイフル本田宇都宮店／河内郡上三川町磯岡421-1</v>
      </c>
      <c r="L442" s="15"/>
      <c r="M442" s="15"/>
      <c r="N442" s="17"/>
      <c r="O442" s="17"/>
      <c r="P442" s="17"/>
    </row>
    <row r="443" spans="2:16" ht="13.5">
      <c r="B443" s="104"/>
      <c r="C443" s="108"/>
      <c r="D443" s="104"/>
      <c r="E443" s="108"/>
      <c r="F443" s="52">
        <v>9</v>
      </c>
      <c r="G443" s="19" t="str">
        <f>'HP掲載用'!G443</f>
        <v>栃木-0187</v>
      </c>
      <c r="H443" s="17">
        <f>'HP掲載用'!H443</f>
        <v>42051</v>
      </c>
      <c r="I443" s="52" t="str">
        <f>'HP掲載用'!I443</f>
        <v>普通充電器</v>
      </c>
      <c r="J443" s="52">
        <f>'HP掲載用'!J443</f>
        <v>1</v>
      </c>
      <c r="K443" s="14" t="str">
        <f>'HP掲載用'!K443</f>
        <v>ジョイフル本田宇都宮店／河内郡上三川町磯岡421-1</v>
      </c>
      <c r="L443" s="15"/>
      <c r="M443" s="15"/>
      <c r="N443" s="17"/>
      <c r="O443" s="17"/>
      <c r="P443" s="17"/>
    </row>
    <row r="444" spans="2:16" ht="13.5">
      <c r="B444" s="104"/>
      <c r="C444" s="108"/>
      <c r="D444" s="104"/>
      <c r="E444" s="108"/>
      <c r="F444" s="52">
        <v>10</v>
      </c>
      <c r="G444" s="19" t="str">
        <f>'HP掲載用'!G444</f>
        <v>栃木-0187</v>
      </c>
      <c r="H444" s="17">
        <f>'HP掲載用'!H444</f>
        <v>42051</v>
      </c>
      <c r="I444" s="52" t="str">
        <f>'HP掲載用'!I444</f>
        <v>普通充電器</v>
      </c>
      <c r="J444" s="52">
        <f>'HP掲載用'!J444</f>
        <v>1</v>
      </c>
      <c r="K444" s="14" t="str">
        <f>'HP掲載用'!K444</f>
        <v>ジョイフル本田宇都宮店／河内郡上三川町磯岡421-1</v>
      </c>
      <c r="L444" s="15"/>
      <c r="M444" s="15"/>
      <c r="N444" s="17"/>
      <c r="O444" s="17"/>
      <c r="P444" s="17"/>
    </row>
    <row r="445" spans="2:16" ht="13.5">
      <c r="B445" s="104"/>
      <c r="C445" s="108"/>
      <c r="D445" s="104"/>
      <c r="E445" s="108"/>
      <c r="F445" s="52">
        <v>11</v>
      </c>
      <c r="G445" s="19" t="str">
        <f>'HP掲載用'!G445</f>
        <v>栃木-0187</v>
      </c>
      <c r="H445" s="17">
        <f>'HP掲載用'!H445</f>
        <v>42051</v>
      </c>
      <c r="I445" s="52" t="str">
        <f>'HP掲載用'!I445</f>
        <v>普通充電器</v>
      </c>
      <c r="J445" s="52">
        <f>'HP掲載用'!J445</f>
        <v>1</v>
      </c>
      <c r="K445" s="14" t="str">
        <f>'HP掲載用'!K445</f>
        <v>ジョイフル本田宇都宮店／河内郡上三川町磯岡421-1</v>
      </c>
      <c r="L445" s="15"/>
      <c r="M445" s="15"/>
      <c r="N445" s="17"/>
      <c r="O445" s="17"/>
      <c r="P445" s="17"/>
    </row>
    <row r="446" spans="2:16" ht="13.5">
      <c r="B446" s="104"/>
      <c r="C446" s="108"/>
      <c r="D446" s="104"/>
      <c r="E446" s="108"/>
      <c r="F446" s="52">
        <v>12</v>
      </c>
      <c r="G446" s="19" t="str">
        <f>'HP掲載用'!G446</f>
        <v>栃木-0187</v>
      </c>
      <c r="H446" s="17">
        <f>'HP掲載用'!H446</f>
        <v>42051</v>
      </c>
      <c r="I446" s="52" t="str">
        <f>'HP掲載用'!I446</f>
        <v>普通充電器</v>
      </c>
      <c r="J446" s="52">
        <f>'HP掲載用'!J446</f>
        <v>1</v>
      </c>
      <c r="K446" s="14" t="str">
        <f>'HP掲載用'!K446</f>
        <v>ジョイフル本田宇都宮店／河内郡上三川町磯岡421-1</v>
      </c>
      <c r="L446" s="15"/>
      <c r="M446" s="15"/>
      <c r="N446" s="17"/>
      <c r="O446" s="17"/>
      <c r="P446" s="17"/>
    </row>
    <row r="447" spans="2:16" ht="13.5">
      <c r="B447" s="104"/>
      <c r="C447" s="108"/>
      <c r="D447" s="104"/>
      <c r="E447" s="108"/>
      <c r="F447" s="52">
        <v>13</v>
      </c>
      <c r="G447" s="19" t="str">
        <f>'HP掲載用'!G447</f>
        <v>栃木-0187</v>
      </c>
      <c r="H447" s="17">
        <f>'HP掲載用'!H447</f>
        <v>42051</v>
      </c>
      <c r="I447" s="52" t="str">
        <f>'HP掲載用'!I447</f>
        <v>普通充電器</v>
      </c>
      <c r="J447" s="52">
        <f>'HP掲載用'!J447</f>
        <v>1</v>
      </c>
      <c r="K447" s="14" t="str">
        <f>'HP掲載用'!K447</f>
        <v>ジョイフル本田宇都宮店／河内郡上三川町磯岡421-1</v>
      </c>
      <c r="L447" s="15"/>
      <c r="M447" s="15"/>
      <c r="N447" s="17"/>
      <c r="O447" s="17"/>
      <c r="P447" s="17"/>
    </row>
    <row r="448" spans="2:16" ht="13.5">
      <c r="B448" s="104"/>
      <c r="C448" s="108"/>
      <c r="D448" s="104"/>
      <c r="E448" s="108"/>
      <c r="F448" s="52">
        <v>14</v>
      </c>
      <c r="G448" s="19" t="str">
        <f>'HP掲載用'!G448</f>
        <v>栃木-0187</v>
      </c>
      <c r="H448" s="17">
        <f>'HP掲載用'!H448</f>
        <v>42051</v>
      </c>
      <c r="I448" s="52" t="str">
        <f>'HP掲載用'!I448</f>
        <v>普通充電器</v>
      </c>
      <c r="J448" s="52">
        <f>'HP掲載用'!J448</f>
        <v>1</v>
      </c>
      <c r="K448" s="14" t="str">
        <f>'HP掲載用'!K448</f>
        <v>ジョイフル本田宇都宮店／河内郡上三川町磯岡421-1</v>
      </c>
      <c r="L448" s="15"/>
      <c r="M448" s="15"/>
      <c r="N448" s="17"/>
      <c r="O448" s="17"/>
      <c r="P448" s="17"/>
    </row>
    <row r="449" spans="2:16" ht="13.5">
      <c r="B449" s="104"/>
      <c r="C449" s="108"/>
      <c r="D449" s="104"/>
      <c r="E449" s="108"/>
      <c r="F449" s="52">
        <v>15</v>
      </c>
      <c r="G449" s="19" t="str">
        <f>'HP掲載用'!G449</f>
        <v>栃木-0187</v>
      </c>
      <c r="H449" s="17">
        <f>'HP掲載用'!H449</f>
        <v>42051</v>
      </c>
      <c r="I449" s="52" t="str">
        <f>'HP掲載用'!I449</f>
        <v>普通充電器</v>
      </c>
      <c r="J449" s="52">
        <f>'HP掲載用'!J449</f>
        <v>1</v>
      </c>
      <c r="K449" s="14" t="str">
        <f>'HP掲載用'!K449</f>
        <v>ジョイフル本田宇都宮店／河内郡上三川町磯岡421-1</v>
      </c>
      <c r="L449" s="15"/>
      <c r="M449" s="15"/>
      <c r="N449" s="17"/>
      <c r="O449" s="17"/>
      <c r="P449" s="17"/>
    </row>
    <row r="450" spans="2:16" ht="13.5">
      <c r="B450" s="104"/>
      <c r="C450" s="108"/>
      <c r="D450" s="104"/>
      <c r="E450" s="108"/>
      <c r="F450" s="52">
        <v>16</v>
      </c>
      <c r="G450" s="19" t="str">
        <f>'HP掲載用'!G450</f>
        <v>栃木-0187</v>
      </c>
      <c r="H450" s="17">
        <f>'HP掲載用'!H450</f>
        <v>42051</v>
      </c>
      <c r="I450" s="52" t="str">
        <f>'HP掲載用'!I450</f>
        <v>普通充電器</v>
      </c>
      <c r="J450" s="52">
        <f>'HP掲載用'!J450</f>
        <v>1</v>
      </c>
      <c r="K450" s="14" t="str">
        <f>'HP掲載用'!K450</f>
        <v>ジョイフル本田宇都宮店／河内郡上三川町磯岡421-1</v>
      </c>
      <c r="L450" s="15"/>
      <c r="M450" s="15"/>
      <c r="N450" s="17"/>
      <c r="O450" s="17"/>
      <c r="P450" s="17"/>
    </row>
    <row r="451" spans="2:16" ht="13.5">
      <c r="B451" s="104"/>
      <c r="C451" s="108"/>
      <c r="D451" s="104"/>
      <c r="E451" s="108"/>
      <c r="F451" s="52">
        <v>17</v>
      </c>
      <c r="G451" s="19" t="str">
        <f>'HP掲載用'!G451</f>
        <v>栃木-0187</v>
      </c>
      <c r="H451" s="17">
        <f>'HP掲載用'!H451</f>
        <v>42051</v>
      </c>
      <c r="I451" s="52" t="str">
        <f>'HP掲載用'!I451</f>
        <v>普通充電器</v>
      </c>
      <c r="J451" s="52">
        <f>'HP掲載用'!J451</f>
        <v>1</v>
      </c>
      <c r="K451" s="14" t="str">
        <f>'HP掲載用'!K451</f>
        <v>ジョイフル本田宇都宮店／河内郡上三川町磯岡421-1</v>
      </c>
      <c r="L451" s="15"/>
      <c r="M451" s="15"/>
      <c r="N451" s="17"/>
      <c r="O451" s="17"/>
      <c r="P451" s="17"/>
    </row>
    <row r="452" spans="2:16" ht="13.5">
      <c r="B452" s="104"/>
      <c r="C452" s="108"/>
      <c r="D452" s="104"/>
      <c r="E452" s="108"/>
      <c r="F452" s="52">
        <v>18</v>
      </c>
      <c r="G452" s="19" t="str">
        <f>'HP掲載用'!G452</f>
        <v>栃木-0187</v>
      </c>
      <c r="H452" s="17">
        <f>'HP掲載用'!H452</f>
        <v>42051</v>
      </c>
      <c r="I452" s="52" t="str">
        <f>'HP掲載用'!I452</f>
        <v>普通充電器</v>
      </c>
      <c r="J452" s="52">
        <f>'HP掲載用'!J452</f>
        <v>1</v>
      </c>
      <c r="K452" s="14" t="str">
        <f>'HP掲載用'!K452</f>
        <v>ジョイフル本田宇都宮店／河内郡上三川町磯岡421-1</v>
      </c>
      <c r="L452" s="15"/>
      <c r="M452" s="15"/>
      <c r="N452" s="17"/>
      <c r="O452" s="17"/>
      <c r="P452" s="17"/>
    </row>
    <row r="453" spans="2:16" ht="13.5">
      <c r="B453" s="104"/>
      <c r="C453" s="108"/>
      <c r="D453" s="104"/>
      <c r="E453" s="108"/>
      <c r="F453" s="52">
        <v>19</v>
      </c>
      <c r="G453" s="19" t="str">
        <f>'HP掲載用'!G453</f>
        <v>栃木-0187</v>
      </c>
      <c r="H453" s="17">
        <f>'HP掲載用'!H453</f>
        <v>42051</v>
      </c>
      <c r="I453" s="52" t="str">
        <f>'HP掲載用'!I453</f>
        <v>普通充電器</v>
      </c>
      <c r="J453" s="52">
        <f>'HP掲載用'!J453</f>
        <v>1</v>
      </c>
      <c r="K453" s="14" t="str">
        <f>'HP掲載用'!K453</f>
        <v>ジョイフル本田宇都宮店／河内郡上三川町磯岡421-1</v>
      </c>
      <c r="L453" s="15"/>
      <c r="M453" s="15"/>
      <c r="N453" s="17"/>
      <c r="O453" s="17"/>
      <c r="P453" s="17"/>
    </row>
    <row r="454" spans="2:16" ht="13.5">
      <c r="B454" s="104"/>
      <c r="C454" s="108"/>
      <c r="D454" s="104"/>
      <c r="E454" s="108"/>
      <c r="F454" s="52">
        <v>20</v>
      </c>
      <c r="G454" s="19" t="str">
        <f>'HP掲載用'!G454</f>
        <v>栃木-0187</v>
      </c>
      <c r="H454" s="17">
        <f>'HP掲載用'!H454</f>
        <v>42051</v>
      </c>
      <c r="I454" s="52" t="str">
        <f>'HP掲載用'!I454</f>
        <v>普通充電器</v>
      </c>
      <c r="J454" s="52">
        <f>'HP掲載用'!J454</f>
        <v>1</v>
      </c>
      <c r="K454" s="14" t="str">
        <f>'HP掲載用'!K454</f>
        <v>ジョイフル本田宇都宮店／河内郡上三川町磯岡421-1</v>
      </c>
      <c r="L454" s="15"/>
      <c r="M454" s="15"/>
      <c r="N454" s="17"/>
      <c r="O454" s="17"/>
      <c r="P454" s="17"/>
    </row>
    <row r="455" spans="2:16" ht="13.5">
      <c r="B455" s="104"/>
      <c r="C455" s="108"/>
      <c r="D455" s="104"/>
      <c r="E455" s="108"/>
      <c r="F455" s="52">
        <v>21</v>
      </c>
      <c r="G455" s="19" t="str">
        <f>'HP掲載用'!G455</f>
        <v>栃木-0187</v>
      </c>
      <c r="H455" s="17">
        <f>'HP掲載用'!H455</f>
        <v>42051</v>
      </c>
      <c r="I455" s="52" t="str">
        <f>'HP掲載用'!I455</f>
        <v>普通充電器</v>
      </c>
      <c r="J455" s="52">
        <f>'HP掲載用'!J455</f>
        <v>1</v>
      </c>
      <c r="K455" s="14" t="str">
        <f>'HP掲載用'!K455</f>
        <v>ジョイフル本田宇都宮店／河内郡上三川町磯岡421-1</v>
      </c>
      <c r="L455" s="15"/>
      <c r="M455" s="15"/>
      <c r="N455" s="17"/>
      <c r="O455" s="17"/>
      <c r="P455" s="17"/>
    </row>
    <row r="456" spans="2:16" ht="13.5">
      <c r="B456" s="104"/>
      <c r="C456" s="108"/>
      <c r="D456" s="104"/>
      <c r="E456" s="108"/>
      <c r="F456" s="52">
        <v>22</v>
      </c>
      <c r="G456" s="19" t="str">
        <f>'HP掲載用'!G456</f>
        <v>栃木-0187</v>
      </c>
      <c r="H456" s="17">
        <f>'HP掲載用'!H456</f>
        <v>42051</v>
      </c>
      <c r="I456" s="52" t="str">
        <f>'HP掲載用'!I456</f>
        <v>普通充電器</v>
      </c>
      <c r="J456" s="52">
        <f>'HP掲載用'!J456</f>
        <v>1</v>
      </c>
      <c r="K456" s="14" t="str">
        <f>'HP掲載用'!K456</f>
        <v>ジョイフル本田宇都宮店／河内郡上三川町磯岡421-1</v>
      </c>
      <c r="L456" s="15"/>
      <c r="M456" s="15"/>
      <c r="N456" s="17"/>
      <c r="O456" s="17"/>
      <c r="P456" s="17"/>
    </row>
    <row r="457" spans="2:16" ht="13.5">
      <c r="B457" s="104"/>
      <c r="C457" s="108"/>
      <c r="D457" s="104"/>
      <c r="E457" s="108"/>
      <c r="F457" s="52">
        <v>23</v>
      </c>
      <c r="G457" s="19" t="str">
        <f>'HP掲載用'!G457</f>
        <v>栃木-0188</v>
      </c>
      <c r="H457" s="17">
        <f>'HP掲載用'!H457</f>
        <v>42051</v>
      </c>
      <c r="I457" s="52" t="str">
        <f>'HP掲載用'!I457</f>
        <v>急速充電器</v>
      </c>
      <c r="J457" s="52">
        <f>'HP掲載用'!J457</f>
        <v>1</v>
      </c>
      <c r="K457" s="14" t="str">
        <f>'HP掲載用'!K457</f>
        <v>ジョイフル本田宇都宮店／河内郡上三川町磯岡421-1</v>
      </c>
      <c r="L457" s="15"/>
      <c r="M457" s="15"/>
      <c r="N457" s="17"/>
      <c r="O457" s="17"/>
      <c r="P457" s="17"/>
    </row>
    <row r="458" spans="2:16" ht="13.5">
      <c r="B458" s="104"/>
      <c r="C458" s="108"/>
      <c r="D458" s="104"/>
      <c r="E458" s="108"/>
      <c r="F458" s="52">
        <v>24</v>
      </c>
      <c r="G458" s="19" t="str">
        <f>'HP掲載用'!G458</f>
        <v>栃木-0262</v>
      </c>
      <c r="H458" s="17">
        <f>'HP掲載用'!H458</f>
        <v>42317</v>
      </c>
      <c r="I458" s="52" t="str">
        <f>'HP掲載用'!I458</f>
        <v>急速充電器</v>
      </c>
      <c r="J458" s="52">
        <f>'HP掲載用'!J458</f>
        <v>1</v>
      </c>
      <c r="K458" s="14" t="str">
        <f>'HP掲載用'!K458</f>
        <v>特別養護老人ホームトータスホーム／河内郡上三川町下神主229-6</v>
      </c>
      <c r="L458" s="15"/>
      <c r="M458" s="15"/>
      <c r="N458" s="17"/>
      <c r="O458" s="17"/>
      <c r="P458" s="17"/>
    </row>
    <row r="459" spans="2:16" ht="13.5">
      <c r="B459" s="105"/>
      <c r="C459" s="109"/>
      <c r="D459" s="105"/>
      <c r="E459" s="109"/>
      <c r="F459" s="52">
        <v>25</v>
      </c>
      <c r="G459" s="19" t="str">
        <f>'HP掲載用'!G459</f>
        <v>栃木-0267</v>
      </c>
      <c r="H459" s="17">
        <f>'HP掲載用'!H459</f>
        <v>42333</v>
      </c>
      <c r="I459" s="52" t="str">
        <f>'HP掲載用'!I459</f>
        <v>急速充電器</v>
      </c>
      <c r="J459" s="52">
        <f>'HP掲載用'!J459</f>
        <v>1</v>
      </c>
      <c r="K459" s="14" t="str">
        <f>'HP掲載用'!K459</f>
        <v>栃木日産自動車販売(株)上三川店／河内郡上三川町上蒲生2524</v>
      </c>
      <c r="L459" s="15"/>
      <c r="M459" s="15"/>
      <c r="N459" s="17"/>
      <c r="O459" s="17"/>
      <c r="P459" s="17"/>
    </row>
    <row r="460" spans="2:16" ht="13.5">
      <c r="B460" s="96">
        <v>42</v>
      </c>
      <c r="C460" s="100" t="s">
        <v>9</v>
      </c>
      <c r="D460" s="96" t="s">
        <v>0</v>
      </c>
      <c r="E460" s="100">
        <v>4</v>
      </c>
      <c r="F460" s="30">
        <v>1</v>
      </c>
      <c r="G460" s="19" t="str">
        <f>'HP掲載用'!G460</f>
        <v>栃木-0035</v>
      </c>
      <c r="H460" s="17">
        <f>'HP掲載用'!H460</f>
        <v>41627</v>
      </c>
      <c r="I460" s="11" t="str">
        <f>'HP掲載用'!I460</f>
        <v>急速充電器</v>
      </c>
      <c r="J460" s="11">
        <f>'HP掲載用'!J460</f>
        <v>1</v>
      </c>
      <c r="K460" s="14" t="str">
        <f>'HP掲載用'!K460</f>
        <v>ホテルサンシャイン益子舘／芳賀郡益子町大字益子243-3</v>
      </c>
      <c r="L460" s="15"/>
      <c r="M460" s="15"/>
      <c r="N460" s="17"/>
      <c r="O460" s="17"/>
      <c r="P460" s="17"/>
    </row>
    <row r="461" spans="2:16" ht="13.5">
      <c r="B461" s="96"/>
      <c r="C461" s="100"/>
      <c r="D461" s="96"/>
      <c r="E461" s="100"/>
      <c r="F461" s="30">
        <v>2</v>
      </c>
      <c r="G461" s="19" t="str">
        <f>'HP掲載用'!G461</f>
        <v>栃木-0228</v>
      </c>
      <c r="H461" s="17">
        <f>'HP掲載用'!H461</f>
        <v>42222</v>
      </c>
      <c r="I461" s="11" t="str">
        <f>'HP掲載用'!I461</f>
        <v>普通充電器</v>
      </c>
      <c r="J461" s="11">
        <f>'HP掲載用'!J461</f>
        <v>1</v>
      </c>
      <c r="K461" s="14" t="str">
        <f>'HP掲載用'!K461</f>
        <v>ホテルサンシャイン益子舘／芳賀郡益子町大字益子243-3</v>
      </c>
      <c r="L461" s="15"/>
      <c r="M461" s="15"/>
      <c r="N461" s="17"/>
      <c r="O461" s="17"/>
      <c r="P461" s="17"/>
    </row>
    <row r="462" spans="2:16" ht="13.5">
      <c r="B462" s="96"/>
      <c r="C462" s="100"/>
      <c r="D462" s="96"/>
      <c r="E462" s="100"/>
      <c r="F462" s="30">
        <v>3</v>
      </c>
      <c r="G462" s="19">
        <f>'HP掲載用'!G462</f>
        <v>0</v>
      </c>
      <c r="H462" s="17">
        <f>'HP掲載用'!H462</f>
        <v>0</v>
      </c>
      <c r="I462" s="11">
        <f>'HP掲載用'!I462</f>
        <v>0</v>
      </c>
      <c r="J462" s="11">
        <f>'HP掲載用'!J462</f>
        <v>0</v>
      </c>
      <c r="K462" s="14">
        <f>'HP掲載用'!K462</f>
        <v>0</v>
      </c>
      <c r="L462" s="15"/>
      <c r="M462" s="15"/>
      <c r="N462" s="17"/>
      <c r="O462" s="17"/>
      <c r="P462" s="17"/>
    </row>
    <row r="463" spans="2:16" ht="13.5">
      <c r="B463" s="96"/>
      <c r="C463" s="100"/>
      <c r="D463" s="96"/>
      <c r="E463" s="100"/>
      <c r="F463" s="30">
        <v>4</v>
      </c>
      <c r="G463" s="19">
        <f>'HP掲載用'!G463</f>
        <v>0</v>
      </c>
      <c r="H463" s="17">
        <f>'HP掲載用'!H463</f>
        <v>0</v>
      </c>
      <c r="I463" s="11">
        <f>'HP掲載用'!I463</f>
        <v>0</v>
      </c>
      <c r="J463" s="11">
        <f>'HP掲載用'!J463</f>
        <v>0</v>
      </c>
      <c r="K463" s="14">
        <f>'HP掲載用'!K463</f>
        <v>0</v>
      </c>
      <c r="L463" s="15"/>
      <c r="M463" s="15"/>
      <c r="N463" s="17"/>
      <c r="O463" s="17"/>
      <c r="P463" s="17"/>
    </row>
    <row r="464" spans="2:16" ht="13.5">
      <c r="B464" s="96">
        <v>43</v>
      </c>
      <c r="C464" s="100" t="s">
        <v>8</v>
      </c>
      <c r="D464" s="96" t="s">
        <v>0</v>
      </c>
      <c r="E464" s="100">
        <v>3</v>
      </c>
      <c r="F464" s="30">
        <v>1</v>
      </c>
      <c r="G464" s="19">
        <f>'HP掲載用'!G464</f>
        <v>0</v>
      </c>
      <c r="H464" s="17">
        <f>'HP掲載用'!H464</f>
        <v>0</v>
      </c>
      <c r="I464" s="11">
        <f>'HP掲載用'!I464</f>
        <v>0</v>
      </c>
      <c r="J464" s="11">
        <f>'HP掲載用'!J464</f>
        <v>0</v>
      </c>
      <c r="K464" s="14">
        <f>'HP掲載用'!K464</f>
        <v>0</v>
      </c>
      <c r="L464" s="15"/>
      <c r="M464" s="15"/>
      <c r="N464" s="17"/>
      <c r="O464" s="17"/>
      <c r="P464" s="17"/>
    </row>
    <row r="465" spans="2:16" ht="13.5">
      <c r="B465" s="96"/>
      <c r="C465" s="100"/>
      <c r="D465" s="96"/>
      <c r="E465" s="100"/>
      <c r="F465" s="30">
        <v>2</v>
      </c>
      <c r="G465" s="19">
        <f>'HP掲載用'!G465</f>
        <v>0</v>
      </c>
      <c r="H465" s="17">
        <f>'HP掲載用'!H465</f>
        <v>0</v>
      </c>
      <c r="I465" s="11">
        <f>'HP掲載用'!I465</f>
        <v>0</v>
      </c>
      <c r="J465" s="11">
        <f>'HP掲載用'!J465</f>
        <v>0</v>
      </c>
      <c r="K465" s="14">
        <f>'HP掲載用'!K465</f>
        <v>0</v>
      </c>
      <c r="L465" s="15"/>
      <c r="M465" s="15"/>
      <c r="N465" s="17"/>
      <c r="O465" s="17"/>
      <c r="P465" s="17"/>
    </row>
    <row r="466" spans="2:16" ht="13.5">
      <c r="B466" s="96"/>
      <c r="C466" s="100"/>
      <c r="D466" s="96"/>
      <c r="E466" s="100"/>
      <c r="F466" s="30">
        <v>3</v>
      </c>
      <c r="G466" s="19">
        <f>'HP掲載用'!G466</f>
        <v>0</v>
      </c>
      <c r="H466" s="17">
        <f>'HP掲載用'!H466</f>
        <v>0</v>
      </c>
      <c r="I466" s="11">
        <f>'HP掲載用'!I466</f>
        <v>0</v>
      </c>
      <c r="J466" s="11">
        <f>'HP掲載用'!J466</f>
        <v>0</v>
      </c>
      <c r="K466" s="14">
        <f>'HP掲載用'!K466</f>
        <v>0</v>
      </c>
      <c r="L466" s="15"/>
      <c r="M466" s="15"/>
      <c r="N466" s="17"/>
      <c r="O466" s="17"/>
      <c r="P466" s="17"/>
    </row>
    <row r="467" spans="2:16" ht="13.5">
      <c r="B467" s="96">
        <v>44</v>
      </c>
      <c r="C467" s="100" t="s">
        <v>7</v>
      </c>
      <c r="D467" s="96" t="s">
        <v>0</v>
      </c>
      <c r="E467" s="100">
        <v>3</v>
      </c>
      <c r="F467" s="30">
        <v>1</v>
      </c>
      <c r="G467" s="19" t="str">
        <f>'HP掲載用'!G467</f>
        <v>栃木-0268</v>
      </c>
      <c r="H467" s="17">
        <f>'HP掲載用'!H467</f>
        <v>42333</v>
      </c>
      <c r="I467" s="11" t="str">
        <f>'HP掲載用'!I467</f>
        <v>急速充電器</v>
      </c>
      <c r="J467" s="11">
        <f>'HP掲載用'!J467</f>
        <v>1</v>
      </c>
      <c r="K467" s="14" t="str">
        <f>'HP掲載用'!K467</f>
        <v>道の駅サシバの里いちかい／芳賀郡市貝町大字市塙1270番地</v>
      </c>
      <c r="L467" s="15"/>
      <c r="M467" s="15"/>
      <c r="N467" s="17"/>
      <c r="O467" s="17"/>
      <c r="P467" s="17"/>
    </row>
    <row r="468" spans="2:16" ht="13.5">
      <c r="B468" s="96"/>
      <c r="C468" s="100"/>
      <c r="D468" s="96"/>
      <c r="E468" s="100"/>
      <c r="F468" s="30">
        <v>2</v>
      </c>
      <c r="G468" s="19">
        <f>'HP掲載用'!G468</f>
        <v>0</v>
      </c>
      <c r="H468" s="17">
        <f>'HP掲載用'!H468</f>
        <v>42333</v>
      </c>
      <c r="I468" s="52" t="str">
        <f>'HP掲載用'!I468</f>
        <v>普通充電器</v>
      </c>
      <c r="J468" s="52">
        <f>'HP掲載用'!J468</f>
        <v>1</v>
      </c>
      <c r="K468" s="14" t="str">
        <f>'HP掲載用'!K468</f>
        <v>道の駅サシバの里いちかい／芳賀郡市貝町大字市塙1270番地</v>
      </c>
      <c r="L468" s="15"/>
      <c r="M468" s="15"/>
      <c r="N468" s="17"/>
      <c r="O468" s="17"/>
      <c r="P468" s="17"/>
    </row>
    <row r="469" spans="2:16" ht="13.5">
      <c r="B469" s="96"/>
      <c r="C469" s="100"/>
      <c r="D469" s="96"/>
      <c r="E469" s="100"/>
      <c r="F469" s="30">
        <v>3</v>
      </c>
      <c r="G469" s="19">
        <f>'HP掲載用'!G469</f>
        <v>0</v>
      </c>
      <c r="H469" s="17">
        <f>'HP掲載用'!H469</f>
        <v>0</v>
      </c>
      <c r="I469" s="52">
        <f>'HP掲載用'!I469</f>
        <v>0</v>
      </c>
      <c r="J469" s="52">
        <f>'HP掲載用'!J469</f>
        <v>0</v>
      </c>
      <c r="K469" s="14">
        <f>'HP掲載用'!K469</f>
        <v>0</v>
      </c>
      <c r="L469" s="15"/>
      <c r="M469" s="15"/>
      <c r="N469" s="17"/>
      <c r="O469" s="17"/>
      <c r="P469" s="17"/>
    </row>
    <row r="470" spans="2:16" ht="13.5">
      <c r="B470" s="96">
        <v>45</v>
      </c>
      <c r="C470" s="100" t="s">
        <v>6</v>
      </c>
      <c r="D470" s="96" t="s">
        <v>0</v>
      </c>
      <c r="E470" s="100">
        <v>3</v>
      </c>
      <c r="F470" s="30">
        <v>1</v>
      </c>
      <c r="G470" s="19">
        <f>'HP掲載用'!G470</f>
        <v>0</v>
      </c>
      <c r="H470" s="17">
        <f>'HP掲載用'!H470</f>
        <v>0</v>
      </c>
      <c r="I470" s="52">
        <f>'HP掲載用'!I470</f>
        <v>0</v>
      </c>
      <c r="J470" s="52">
        <f>'HP掲載用'!J470</f>
        <v>0</v>
      </c>
      <c r="K470" s="14">
        <f>'HP掲載用'!K470</f>
        <v>0</v>
      </c>
      <c r="L470" s="15"/>
      <c r="M470" s="15"/>
      <c r="N470" s="17"/>
      <c r="O470" s="17"/>
      <c r="P470" s="17"/>
    </row>
    <row r="471" spans="2:16" ht="13.5">
      <c r="B471" s="96"/>
      <c r="C471" s="100"/>
      <c r="D471" s="96"/>
      <c r="E471" s="100"/>
      <c r="F471" s="30">
        <v>2</v>
      </c>
      <c r="G471" s="19">
        <f>'HP掲載用'!G471</f>
        <v>0</v>
      </c>
      <c r="H471" s="17">
        <f>'HP掲載用'!H471</f>
        <v>0</v>
      </c>
      <c r="I471" s="52">
        <f>'HP掲載用'!I471</f>
        <v>0</v>
      </c>
      <c r="J471" s="52">
        <f>'HP掲載用'!J471</f>
        <v>0</v>
      </c>
      <c r="K471" s="14">
        <f>'HP掲載用'!K471</f>
        <v>0</v>
      </c>
      <c r="L471" s="15"/>
      <c r="M471" s="15"/>
      <c r="N471" s="17"/>
      <c r="O471" s="17"/>
      <c r="P471" s="17"/>
    </row>
    <row r="472" spans="2:16" ht="13.5">
      <c r="B472" s="96"/>
      <c r="C472" s="100"/>
      <c r="D472" s="96"/>
      <c r="E472" s="100"/>
      <c r="F472" s="30">
        <v>3</v>
      </c>
      <c r="G472" s="19">
        <f>'HP掲載用'!G472</f>
        <v>0</v>
      </c>
      <c r="H472" s="17">
        <f>'HP掲載用'!H472</f>
        <v>0</v>
      </c>
      <c r="I472" s="52">
        <f>'HP掲載用'!I472</f>
        <v>0</v>
      </c>
      <c r="J472" s="52">
        <f>'HP掲載用'!J472</f>
        <v>0</v>
      </c>
      <c r="K472" s="14">
        <f>'HP掲載用'!K472</f>
        <v>0</v>
      </c>
      <c r="L472" s="15"/>
      <c r="M472" s="15"/>
      <c r="N472" s="17"/>
      <c r="O472" s="17"/>
      <c r="P472" s="17"/>
    </row>
    <row r="473" spans="2:16" ht="13.5">
      <c r="B473" s="96">
        <v>46</v>
      </c>
      <c r="C473" s="100" t="s">
        <v>5</v>
      </c>
      <c r="D473" s="96" t="s">
        <v>0</v>
      </c>
      <c r="E473" s="100">
        <v>9</v>
      </c>
      <c r="F473" s="30">
        <v>1</v>
      </c>
      <c r="G473" s="19" t="str">
        <f>'HP掲載用'!G473</f>
        <v>栃木-0194</v>
      </c>
      <c r="H473" s="17">
        <f>'HP掲載用'!H473</f>
        <v>42051</v>
      </c>
      <c r="I473" s="11" t="str">
        <f>'HP掲載用'!I473</f>
        <v>急速充電器</v>
      </c>
      <c r="J473" s="11">
        <f>'HP掲載用'!J473</f>
        <v>1</v>
      </c>
      <c r="K473" s="14" t="str">
        <f>'HP掲載用'!K473</f>
        <v>栃木日産自動車販売㈱壬生店／下都賀郡壬生町安塚843-1</v>
      </c>
      <c r="L473" s="15"/>
      <c r="M473" s="15"/>
      <c r="N473" s="17"/>
      <c r="O473" s="17"/>
      <c r="P473" s="17"/>
    </row>
    <row r="474" spans="2:16" ht="13.5">
      <c r="B474" s="96"/>
      <c r="C474" s="100"/>
      <c r="D474" s="96"/>
      <c r="E474" s="100"/>
      <c r="F474" s="30">
        <v>2</v>
      </c>
      <c r="G474" s="19" t="str">
        <f>'HP掲載用'!G474</f>
        <v>栃木-0257</v>
      </c>
      <c r="H474" s="17">
        <f>'HP掲載用'!H474</f>
        <v>42297</v>
      </c>
      <c r="I474" s="11" t="str">
        <f>'HP掲載用'!I474</f>
        <v>普通充電器</v>
      </c>
      <c r="J474" s="11">
        <f>'HP掲載用'!J474</f>
        <v>1</v>
      </c>
      <c r="K474" s="14" t="str">
        <f>'HP掲載用'!K474</f>
        <v>ネッツトヨタ宇都宮（株）おもちゃのまち店／下都賀郡壬生町緑町3-18-11</v>
      </c>
      <c r="L474" s="15"/>
      <c r="M474" s="15"/>
      <c r="N474" s="17"/>
      <c r="O474" s="17"/>
      <c r="P474" s="17"/>
    </row>
    <row r="475" spans="2:16" ht="13.5">
      <c r="B475" s="96"/>
      <c r="C475" s="100"/>
      <c r="D475" s="96"/>
      <c r="E475" s="100"/>
      <c r="F475" s="30">
        <v>3</v>
      </c>
      <c r="G475" s="19" t="str">
        <f>'HP掲載用'!G475</f>
        <v>栃木-0269</v>
      </c>
      <c r="H475" s="17">
        <f>'HP掲載用'!H475</f>
        <v>42333</v>
      </c>
      <c r="I475" s="11" t="str">
        <f>'HP掲載用'!I475</f>
        <v>普通充電器</v>
      </c>
      <c r="J475" s="11">
        <f>'HP掲載用'!J475</f>
        <v>1</v>
      </c>
      <c r="K475" s="14" t="str">
        <f>'HP掲載用'!K475</f>
        <v>(株)ホンダパーツ日商栃木営業所／下都賀郡壬生町みぶ羽生田産業団地6-2</v>
      </c>
      <c r="L475" s="15"/>
      <c r="M475" s="15"/>
      <c r="N475" s="17"/>
      <c r="O475" s="17"/>
      <c r="P475" s="17"/>
    </row>
    <row r="476" spans="2:16" ht="13.5">
      <c r="B476" s="96"/>
      <c r="C476" s="100"/>
      <c r="D476" s="96"/>
      <c r="E476" s="100"/>
      <c r="F476" s="30">
        <v>4</v>
      </c>
      <c r="G476" s="19">
        <f>'HP掲載用'!G476</f>
        <v>0</v>
      </c>
      <c r="H476" s="17">
        <f>'HP掲載用'!H476</f>
        <v>0</v>
      </c>
      <c r="I476" s="11">
        <f>'HP掲載用'!I476</f>
        <v>0</v>
      </c>
      <c r="J476" s="11">
        <f>'HP掲載用'!J476</f>
        <v>0</v>
      </c>
      <c r="K476" s="14">
        <f>'HP掲載用'!K476</f>
        <v>0</v>
      </c>
      <c r="L476" s="15"/>
      <c r="M476" s="15"/>
      <c r="N476" s="17"/>
      <c r="O476" s="17"/>
      <c r="P476" s="17"/>
    </row>
    <row r="477" spans="2:16" ht="13.5">
      <c r="B477" s="96"/>
      <c r="C477" s="100"/>
      <c r="D477" s="96"/>
      <c r="E477" s="100"/>
      <c r="F477" s="30">
        <v>5</v>
      </c>
      <c r="G477" s="19">
        <f>'HP掲載用'!G477</f>
        <v>0</v>
      </c>
      <c r="H477" s="17">
        <f>'HP掲載用'!H477</f>
        <v>0</v>
      </c>
      <c r="I477" s="11">
        <f>'HP掲載用'!I477</f>
        <v>0</v>
      </c>
      <c r="J477" s="11">
        <f>'HP掲載用'!J477</f>
        <v>0</v>
      </c>
      <c r="K477" s="14">
        <f>'HP掲載用'!K477</f>
        <v>0</v>
      </c>
      <c r="L477" s="15"/>
      <c r="M477" s="15"/>
      <c r="N477" s="17"/>
      <c r="O477" s="17"/>
      <c r="P477" s="17"/>
    </row>
    <row r="478" spans="2:16" ht="13.5">
      <c r="B478" s="96"/>
      <c r="C478" s="100"/>
      <c r="D478" s="96"/>
      <c r="E478" s="100"/>
      <c r="F478" s="30">
        <v>6</v>
      </c>
      <c r="G478" s="19">
        <f>'HP掲載用'!G478</f>
        <v>0</v>
      </c>
      <c r="H478" s="17">
        <f>'HP掲載用'!H478</f>
        <v>0</v>
      </c>
      <c r="I478" s="11">
        <f>'HP掲載用'!I478</f>
        <v>0</v>
      </c>
      <c r="J478" s="11">
        <f>'HP掲載用'!J478</f>
        <v>0</v>
      </c>
      <c r="K478" s="14">
        <f>'HP掲載用'!K478</f>
        <v>0</v>
      </c>
      <c r="L478" s="15"/>
      <c r="M478" s="15"/>
      <c r="N478" s="17"/>
      <c r="O478" s="17"/>
      <c r="P478" s="17"/>
    </row>
    <row r="479" spans="2:16" ht="13.5">
      <c r="B479" s="96"/>
      <c r="C479" s="100"/>
      <c r="D479" s="96"/>
      <c r="E479" s="100"/>
      <c r="F479" s="30">
        <v>7</v>
      </c>
      <c r="G479" s="19">
        <f>'HP掲載用'!G479</f>
        <v>0</v>
      </c>
      <c r="H479" s="17">
        <f>'HP掲載用'!H479</f>
        <v>0</v>
      </c>
      <c r="I479" s="11">
        <f>'HP掲載用'!I479</f>
        <v>0</v>
      </c>
      <c r="J479" s="11">
        <f>'HP掲載用'!J479</f>
        <v>0</v>
      </c>
      <c r="K479" s="14">
        <f>'HP掲載用'!K479</f>
        <v>0</v>
      </c>
      <c r="L479" s="15"/>
      <c r="M479" s="15"/>
      <c r="N479" s="17"/>
      <c r="O479" s="17"/>
      <c r="P479" s="17"/>
    </row>
    <row r="480" spans="2:16" ht="13.5">
      <c r="B480" s="96"/>
      <c r="C480" s="100"/>
      <c r="D480" s="96"/>
      <c r="E480" s="100"/>
      <c r="F480" s="30">
        <v>8</v>
      </c>
      <c r="G480" s="19">
        <f>'HP掲載用'!G480</f>
        <v>0</v>
      </c>
      <c r="H480" s="17">
        <f>'HP掲載用'!H480</f>
        <v>0</v>
      </c>
      <c r="I480" s="11">
        <f>'HP掲載用'!I480</f>
        <v>0</v>
      </c>
      <c r="J480" s="11">
        <f>'HP掲載用'!J480</f>
        <v>0</v>
      </c>
      <c r="K480" s="14">
        <f>'HP掲載用'!K480</f>
        <v>0</v>
      </c>
      <c r="L480" s="15"/>
      <c r="M480" s="15"/>
      <c r="N480" s="17"/>
      <c r="O480" s="17"/>
      <c r="P480" s="17"/>
    </row>
    <row r="481" spans="2:16" ht="13.5">
      <c r="B481" s="96"/>
      <c r="C481" s="100"/>
      <c r="D481" s="96"/>
      <c r="E481" s="100"/>
      <c r="F481" s="30">
        <v>9</v>
      </c>
      <c r="G481" s="19">
        <f>'HP掲載用'!G481</f>
        <v>0</v>
      </c>
      <c r="H481" s="17">
        <f>'HP掲載用'!H481</f>
        <v>0</v>
      </c>
      <c r="I481" s="11">
        <f>'HP掲載用'!I481</f>
        <v>0</v>
      </c>
      <c r="J481" s="11">
        <f>'HP掲載用'!J481</f>
        <v>0</v>
      </c>
      <c r="K481" s="14">
        <f>'HP掲載用'!K481</f>
        <v>0</v>
      </c>
      <c r="L481" s="15"/>
      <c r="M481" s="15"/>
      <c r="N481" s="17"/>
      <c r="O481" s="17"/>
      <c r="P481" s="17"/>
    </row>
    <row r="482" spans="2:16" ht="13.5">
      <c r="B482" s="96">
        <v>47</v>
      </c>
      <c r="C482" s="100" t="s">
        <v>4</v>
      </c>
      <c r="D482" s="96" t="s">
        <v>0</v>
      </c>
      <c r="E482" s="100">
        <v>3</v>
      </c>
      <c r="F482" s="30">
        <v>1</v>
      </c>
      <c r="G482" s="19" t="str">
        <f>'HP掲載用'!G482</f>
        <v>栃木-0116</v>
      </c>
      <c r="H482" s="17">
        <f>'HP掲載用'!H482</f>
        <v>41775</v>
      </c>
      <c r="I482" s="11" t="str">
        <f>'HP掲載用'!I482</f>
        <v>急速充電器</v>
      </c>
      <c r="J482" s="11">
        <f>'HP掲載用'!J482</f>
        <v>1</v>
      </c>
      <c r="K482" s="14" t="str">
        <f>'HP掲載用'!K482</f>
        <v>ファミリーマート野木工業団地／下都賀郡野木町野木107-1</v>
      </c>
      <c r="L482" s="15"/>
      <c r="M482" s="15"/>
      <c r="N482" s="17"/>
      <c r="O482" s="17"/>
      <c r="P482" s="17"/>
    </row>
    <row r="483" spans="2:16" ht="13.5">
      <c r="B483" s="96"/>
      <c r="C483" s="100"/>
      <c r="D483" s="96"/>
      <c r="E483" s="100"/>
      <c r="F483" s="30">
        <v>2</v>
      </c>
      <c r="G483" s="19">
        <f>'HP掲載用'!G483</f>
        <v>0</v>
      </c>
      <c r="H483" s="17">
        <f>'HP掲載用'!H483</f>
        <v>0</v>
      </c>
      <c r="I483" s="11">
        <f>'HP掲載用'!I483</f>
        <v>0</v>
      </c>
      <c r="J483" s="11">
        <f>'HP掲載用'!J483</f>
        <v>0</v>
      </c>
      <c r="K483" s="14">
        <f>'HP掲載用'!K483</f>
        <v>0</v>
      </c>
      <c r="L483" s="15"/>
      <c r="M483" s="15"/>
      <c r="N483" s="17"/>
      <c r="O483" s="17"/>
      <c r="P483" s="17"/>
    </row>
    <row r="484" spans="2:16" ht="13.5">
      <c r="B484" s="96"/>
      <c r="C484" s="100"/>
      <c r="D484" s="96"/>
      <c r="E484" s="100"/>
      <c r="F484" s="30">
        <v>3</v>
      </c>
      <c r="G484" s="19">
        <f>'HP掲載用'!G484</f>
        <v>0</v>
      </c>
      <c r="H484" s="17">
        <f>'HP掲載用'!H484</f>
        <v>0</v>
      </c>
      <c r="I484" s="11">
        <f>'HP掲載用'!I484</f>
        <v>0</v>
      </c>
      <c r="J484" s="11">
        <f>'HP掲載用'!J484</f>
        <v>0</v>
      </c>
      <c r="K484" s="14">
        <f>'HP掲載用'!K484</f>
        <v>0</v>
      </c>
      <c r="L484" s="15"/>
      <c r="M484" s="15"/>
      <c r="N484" s="17"/>
      <c r="O484" s="17"/>
      <c r="P484" s="17"/>
    </row>
    <row r="485" spans="2:16" ht="13.5">
      <c r="B485" s="96">
        <v>48</v>
      </c>
      <c r="C485" s="100" t="s">
        <v>3</v>
      </c>
      <c r="D485" s="96" t="s">
        <v>0</v>
      </c>
      <c r="E485" s="100">
        <v>2</v>
      </c>
      <c r="F485" s="30">
        <v>1</v>
      </c>
      <c r="G485" s="19" t="str">
        <f>'HP掲載用'!G485</f>
        <v>栃木-0205</v>
      </c>
      <c r="H485" s="17">
        <f>'HP掲載用'!H485</f>
        <v>42051</v>
      </c>
      <c r="I485" s="11" t="str">
        <f>'HP掲載用'!I485</f>
        <v>普通充電器</v>
      </c>
      <c r="J485" s="11">
        <f>'HP掲載用'!J485</f>
        <v>1</v>
      </c>
      <c r="K485" s="14" t="str">
        <f>'HP掲載用'!K485</f>
        <v>栃の木カントリークラブ／塩谷郡塩谷町大字東房523</v>
      </c>
      <c r="L485" s="15"/>
      <c r="M485" s="15"/>
      <c r="N485" s="17"/>
      <c r="O485" s="17"/>
      <c r="P485" s="17"/>
    </row>
    <row r="486" spans="2:16" ht="13.5">
      <c r="B486" s="96"/>
      <c r="C486" s="100"/>
      <c r="D486" s="96"/>
      <c r="E486" s="100"/>
      <c r="F486" s="30">
        <v>2</v>
      </c>
      <c r="G486" s="19" t="str">
        <f>'HP掲載用'!G486</f>
        <v>栃木-0205</v>
      </c>
      <c r="H486" s="17">
        <f>'HP掲載用'!H486</f>
        <v>42051</v>
      </c>
      <c r="I486" s="11" t="str">
        <f>'HP掲載用'!I486</f>
        <v>普通充電器</v>
      </c>
      <c r="J486" s="11">
        <f>'HP掲載用'!J486</f>
        <v>1</v>
      </c>
      <c r="K486" s="14" t="str">
        <f>'HP掲載用'!K486</f>
        <v>栃の木カントリークラブ／塩谷郡塩谷町大字東房523</v>
      </c>
      <c r="L486" s="15"/>
      <c r="M486" s="15"/>
      <c r="N486" s="17"/>
      <c r="O486" s="17"/>
      <c r="P486" s="17"/>
    </row>
    <row r="487" spans="2:16" ht="13.5">
      <c r="B487" s="96">
        <v>49</v>
      </c>
      <c r="C487" s="100" t="s">
        <v>2</v>
      </c>
      <c r="D487" s="96" t="s">
        <v>0</v>
      </c>
      <c r="E487" s="100">
        <v>3</v>
      </c>
      <c r="F487" s="30">
        <v>1</v>
      </c>
      <c r="G487" s="19" t="str">
        <f>'HP掲載用'!G487</f>
        <v>栃木-0173</v>
      </c>
      <c r="H487" s="17">
        <f>'HP掲載用'!H487</f>
        <v>41954</v>
      </c>
      <c r="I487" s="11" t="str">
        <f>'HP掲載用'!I487</f>
        <v>急速充電器</v>
      </c>
      <c r="J487" s="11">
        <f>'HP掲載用'!J487</f>
        <v>1</v>
      </c>
      <c r="K487" s="14" t="str">
        <f>'HP掲載用'!K487</f>
        <v>東日本三菱自動車販売㈱　高根沢店／塩谷郡高根沢町石末2256-1</v>
      </c>
      <c r="L487" s="15"/>
      <c r="M487" s="15"/>
      <c r="N487" s="17"/>
      <c r="O487" s="17"/>
      <c r="P487" s="17"/>
    </row>
    <row r="488" spans="2:16" ht="13.5">
      <c r="B488" s="96"/>
      <c r="C488" s="100"/>
      <c r="D488" s="96"/>
      <c r="E488" s="100"/>
      <c r="F488" s="30">
        <v>2</v>
      </c>
      <c r="G488" s="19">
        <f>'HP掲載用'!G488</f>
        <v>0</v>
      </c>
      <c r="H488" s="17">
        <f>'HP掲載用'!H488</f>
        <v>0</v>
      </c>
      <c r="I488" s="11">
        <f>'HP掲載用'!I488</f>
        <v>0</v>
      </c>
      <c r="J488" s="11">
        <f>'HP掲載用'!J488</f>
        <v>0</v>
      </c>
      <c r="K488" s="14">
        <f>'HP掲載用'!K488</f>
        <v>0</v>
      </c>
      <c r="L488" s="15"/>
      <c r="M488" s="15"/>
      <c r="N488" s="17"/>
      <c r="O488" s="17"/>
      <c r="P488" s="17"/>
    </row>
    <row r="489" spans="2:16" ht="13.5">
      <c r="B489" s="96"/>
      <c r="C489" s="100"/>
      <c r="D489" s="96"/>
      <c r="E489" s="100"/>
      <c r="F489" s="30">
        <v>3</v>
      </c>
      <c r="G489" s="19">
        <f>'HP掲載用'!G489</f>
        <v>0</v>
      </c>
      <c r="H489" s="17">
        <f>'HP掲載用'!H489</f>
        <v>0</v>
      </c>
      <c r="I489" s="11">
        <f>'HP掲載用'!I489</f>
        <v>0</v>
      </c>
      <c r="J489" s="11">
        <f>'HP掲載用'!J489</f>
        <v>0</v>
      </c>
      <c r="K489" s="14">
        <f>'HP掲載用'!K489</f>
        <v>0</v>
      </c>
      <c r="L489" s="15"/>
      <c r="M489" s="15"/>
      <c r="N489" s="17"/>
      <c r="O489" s="17"/>
      <c r="P489" s="17"/>
    </row>
    <row r="490" spans="2:16" ht="13.5">
      <c r="B490" s="96">
        <v>50</v>
      </c>
      <c r="C490" s="100" t="s">
        <v>1</v>
      </c>
      <c r="D490" s="96" t="s">
        <v>0</v>
      </c>
      <c r="E490" s="100">
        <v>5</v>
      </c>
      <c r="F490" s="30">
        <v>1</v>
      </c>
      <c r="G490" s="19" t="str">
        <f>'HP掲載用'!G490</f>
        <v>栃木-0234</v>
      </c>
      <c r="H490" s="17">
        <f>'HP掲載用'!H490</f>
        <v>42234</v>
      </c>
      <c r="I490" s="11" t="str">
        <f>'HP掲載用'!I490</f>
        <v>普通充電器</v>
      </c>
      <c r="J490" s="11">
        <f>'HP掲載用'!J490</f>
        <v>1</v>
      </c>
      <c r="K490" s="14" t="str">
        <f>'HP掲載用'!K490</f>
        <v>南平台温泉ホテル／那珂川郡那珂川町小口1342</v>
      </c>
      <c r="L490" s="15"/>
      <c r="M490" s="15"/>
      <c r="N490" s="17"/>
      <c r="O490" s="17"/>
      <c r="P490" s="17"/>
    </row>
    <row r="491" spans="2:16" ht="13.5">
      <c r="B491" s="96"/>
      <c r="C491" s="100"/>
      <c r="D491" s="96"/>
      <c r="E491" s="100"/>
      <c r="F491" s="30">
        <v>2</v>
      </c>
      <c r="G491" s="19" t="str">
        <f>'HP掲載用'!G491</f>
        <v>栃木-0235</v>
      </c>
      <c r="H491" s="17">
        <f>'HP掲載用'!H491</f>
        <v>42234</v>
      </c>
      <c r="I491" s="11" t="str">
        <f>'HP掲載用'!I491</f>
        <v>普通充電器</v>
      </c>
      <c r="J491" s="11">
        <f>'HP掲載用'!J491</f>
        <v>1</v>
      </c>
      <c r="K491" s="14" t="str">
        <f>'HP掲載用'!K491</f>
        <v>那須小川ゴルフクラブ／那珂川郡那珂川町三輪1283</v>
      </c>
      <c r="L491" s="15"/>
      <c r="M491" s="15"/>
      <c r="N491" s="17"/>
      <c r="O491" s="17"/>
      <c r="P491" s="17"/>
    </row>
    <row r="492" spans="2:16" ht="13.5">
      <c r="B492" s="96"/>
      <c r="C492" s="100"/>
      <c r="D492" s="96"/>
      <c r="E492" s="100"/>
      <c r="F492" s="30">
        <v>3</v>
      </c>
      <c r="G492" s="19">
        <f>'HP掲載用'!G492</f>
        <v>0</v>
      </c>
      <c r="H492" s="17">
        <f>'HP掲載用'!H492</f>
        <v>0</v>
      </c>
      <c r="I492" s="11">
        <f>'HP掲載用'!I492</f>
        <v>0</v>
      </c>
      <c r="J492" s="11">
        <f>'HP掲載用'!J492</f>
        <v>0</v>
      </c>
      <c r="K492" s="14">
        <f>'HP掲載用'!K492</f>
        <v>0</v>
      </c>
      <c r="L492" s="15"/>
      <c r="M492" s="15"/>
      <c r="N492" s="17"/>
      <c r="O492" s="17"/>
      <c r="P492" s="17"/>
    </row>
    <row r="493" spans="2:16" ht="13.5">
      <c r="B493" s="96"/>
      <c r="C493" s="100"/>
      <c r="D493" s="96"/>
      <c r="E493" s="100"/>
      <c r="F493" s="30">
        <v>4</v>
      </c>
      <c r="G493" s="19">
        <f>'HP掲載用'!G493</f>
        <v>0</v>
      </c>
      <c r="H493" s="17">
        <f>'HP掲載用'!H493</f>
        <v>0</v>
      </c>
      <c r="I493" s="11">
        <f>'HP掲載用'!I493</f>
        <v>0</v>
      </c>
      <c r="J493" s="11">
        <f>'HP掲載用'!J493</f>
        <v>0</v>
      </c>
      <c r="K493" s="14">
        <f>'HP掲載用'!K493</f>
        <v>0</v>
      </c>
      <c r="L493" s="15"/>
      <c r="M493" s="15"/>
      <c r="N493" s="17"/>
      <c r="O493" s="17"/>
      <c r="P493" s="17"/>
    </row>
    <row r="494" spans="2:16" ht="13.5">
      <c r="B494" s="96"/>
      <c r="C494" s="100"/>
      <c r="D494" s="96"/>
      <c r="E494" s="100"/>
      <c r="F494" s="30">
        <v>5</v>
      </c>
      <c r="G494" s="19">
        <f>'HP掲載用'!G494</f>
        <v>0</v>
      </c>
      <c r="H494" s="17">
        <f>'HP掲載用'!H494</f>
        <v>0</v>
      </c>
      <c r="I494" s="11">
        <f>'HP掲載用'!I494</f>
        <v>0</v>
      </c>
      <c r="J494" s="11">
        <f>'HP掲載用'!J494</f>
        <v>0</v>
      </c>
      <c r="K494" s="14">
        <f>'HP掲載用'!K494</f>
        <v>0</v>
      </c>
      <c r="L494" s="15"/>
      <c r="M494" s="15"/>
      <c r="N494" s="17"/>
      <c r="O494" s="17"/>
      <c r="P494" s="17"/>
    </row>
  </sheetData>
  <sheetProtection/>
  <mergeCells count="161">
    <mergeCell ref="B324:B343"/>
    <mergeCell ref="C324:C343"/>
    <mergeCell ref="D324:D343"/>
    <mergeCell ref="E324:E343"/>
    <mergeCell ref="B111:B128"/>
    <mergeCell ref="C111:C128"/>
    <mergeCell ref="D111:D128"/>
    <mergeCell ref="E111:E128"/>
    <mergeCell ref="B129:B176"/>
    <mergeCell ref="C129:C176"/>
    <mergeCell ref="D129:D176"/>
    <mergeCell ref="E129:E176"/>
    <mergeCell ref="B70:B92"/>
    <mergeCell ref="C70:C92"/>
    <mergeCell ref="D70:D92"/>
    <mergeCell ref="E70:E92"/>
    <mergeCell ref="B259:B304"/>
    <mergeCell ref="C259:C304"/>
    <mergeCell ref="D259:D304"/>
    <mergeCell ref="E259:E304"/>
    <mergeCell ref="B305:B323"/>
    <mergeCell ref="C305:C323"/>
    <mergeCell ref="D305:D323"/>
    <mergeCell ref="E305:E323"/>
    <mergeCell ref="B177:B215"/>
    <mergeCell ref="E216:E258"/>
    <mergeCell ref="D216:D258"/>
    <mergeCell ref="C216:C258"/>
    <mergeCell ref="C177:C215"/>
    <mergeCell ref="D177:D215"/>
    <mergeCell ref="E177:E215"/>
    <mergeCell ref="B216:B258"/>
    <mergeCell ref="B93:B110"/>
    <mergeCell ref="C93:C110"/>
    <mergeCell ref="D93:D110"/>
    <mergeCell ref="E93:E110"/>
    <mergeCell ref="B490:B494"/>
    <mergeCell ref="C490:C494"/>
    <mergeCell ref="D490:D494"/>
    <mergeCell ref="E490:E494"/>
    <mergeCell ref="B485:B486"/>
    <mergeCell ref="C485:C486"/>
    <mergeCell ref="D485:D486"/>
    <mergeCell ref="E485:E486"/>
    <mergeCell ref="B487:B489"/>
    <mergeCell ref="C487:C489"/>
    <mergeCell ref="D487:D489"/>
    <mergeCell ref="E487:E489"/>
    <mergeCell ref="B482:B484"/>
    <mergeCell ref="C482:C484"/>
    <mergeCell ref="D482:D484"/>
    <mergeCell ref="E482:E484"/>
    <mergeCell ref="B470:B472"/>
    <mergeCell ref="C470:C472"/>
    <mergeCell ref="D470:D472"/>
    <mergeCell ref="E470:E472"/>
    <mergeCell ref="B473:B481"/>
    <mergeCell ref="C473:C481"/>
    <mergeCell ref="D473:D481"/>
    <mergeCell ref="E473:E481"/>
    <mergeCell ref="B464:B466"/>
    <mergeCell ref="C464:C466"/>
    <mergeCell ref="D464:D466"/>
    <mergeCell ref="E464:E466"/>
    <mergeCell ref="B467:B469"/>
    <mergeCell ref="C467:C469"/>
    <mergeCell ref="D467:D469"/>
    <mergeCell ref="E467:E469"/>
    <mergeCell ref="B460:B463"/>
    <mergeCell ref="C460:C463"/>
    <mergeCell ref="D460:D463"/>
    <mergeCell ref="E460:E463"/>
    <mergeCell ref="B422:B429"/>
    <mergeCell ref="C422:C429"/>
    <mergeCell ref="D422:D429"/>
    <mergeCell ref="E422:E429"/>
    <mergeCell ref="B430:B434"/>
    <mergeCell ref="C430:C434"/>
    <mergeCell ref="D430:D434"/>
    <mergeCell ref="E430:E434"/>
    <mergeCell ref="B435:B459"/>
    <mergeCell ref="C435:C459"/>
    <mergeCell ref="D435:D459"/>
    <mergeCell ref="E435:E459"/>
    <mergeCell ref="B416:B421"/>
    <mergeCell ref="C416:C421"/>
    <mergeCell ref="D416:D421"/>
    <mergeCell ref="E416:E421"/>
    <mergeCell ref="B393:B401"/>
    <mergeCell ref="C393:C401"/>
    <mergeCell ref="D393:D401"/>
    <mergeCell ref="E393:E401"/>
    <mergeCell ref="B402:B407"/>
    <mergeCell ref="C402:C407"/>
    <mergeCell ref="D402:D407"/>
    <mergeCell ref="E402:E407"/>
    <mergeCell ref="B408:B415"/>
    <mergeCell ref="C408:C415"/>
    <mergeCell ref="D408:D415"/>
    <mergeCell ref="E408:E415"/>
    <mergeCell ref="B369:B377"/>
    <mergeCell ref="C369:C377"/>
    <mergeCell ref="D369:D377"/>
    <mergeCell ref="E369:E377"/>
    <mergeCell ref="B378:B392"/>
    <mergeCell ref="C378:C392"/>
    <mergeCell ref="D378:D392"/>
    <mergeCell ref="E378:E392"/>
    <mergeCell ref="B344:B368"/>
    <mergeCell ref="C344:C368"/>
    <mergeCell ref="D344:D368"/>
    <mergeCell ref="E344:E368"/>
    <mergeCell ref="B10:B11"/>
    <mergeCell ref="C10:C11"/>
    <mergeCell ref="D10:D11"/>
    <mergeCell ref="E10:E11"/>
    <mergeCell ref="B25:B26"/>
    <mergeCell ref="C25:C26"/>
    <mergeCell ref="D25:D26"/>
    <mergeCell ref="E25:E26"/>
    <mergeCell ref="B12:B13"/>
    <mergeCell ref="C12:C13"/>
    <mergeCell ref="D12:D13"/>
    <mergeCell ref="E12:E13"/>
    <mergeCell ref="B21:B22"/>
    <mergeCell ref="C21:C22"/>
    <mergeCell ref="D21:D22"/>
    <mergeCell ref="E21:E22"/>
    <mergeCell ref="B14:B15"/>
    <mergeCell ref="C14:C15"/>
    <mergeCell ref="D14:D15"/>
    <mergeCell ref="E14:E15"/>
    <mergeCell ref="B18:B19"/>
    <mergeCell ref="C18:C19"/>
    <mergeCell ref="D18:D19"/>
    <mergeCell ref="E18:E19"/>
    <mergeCell ref="D4:E4"/>
    <mergeCell ref="B5:B6"/>
    <mergeCell ref="C5:C6"/>
    <mergeCell ref="D5:D6"/>
    <mergeCell ref="E5:E6"/>
    <mergeCell ref="B8:B9"/>
    <mergeCell ref="C8:C9"/>
    <mergeCell ref="D8:D9"/>
    <mergeCell ref="E8:E9"/>
    <mergeCell ref="B35:B36"/>
    <mergeCell ref="C35:C36"/>
    <mergeCell ref="D35:D36"/>
    <mergeCell ref="E35:E36"/>
    <mergeCell ref="B38:B69"/>
    <mergeCell ref="B28:B29"/>
    <mergeCell ref="C28:C29"/>
    <mergeCell ref="D28:D29"/>
    <mergeCell ref="E28:E29"/>
    <mergeCell ref="B31:B32"/>
    <mergeCell ref="C31:C32"/>
    <mergeCell ref="D31:D32"/>
    <mergeCell ref="E31:E32"/>
    <mergeCell ref="C38:C69"/>
    <mergeCell ref="D38:D69"/>
    <mergeCell ref="E38:E69"/>
  </mergeCells>
  <printOptions horizontalCentered="1"/>
  <pageMargins left="0.984251968503937" right="0" top="0.3937007874015748" bottom="0.3937007874015748" header="0.31496062992125984" footer="0.31496062992125984"/>
  <pageSetup fitToHeight="0" fitToWidth="1" horizontalDpi="600" verticalDpi="600" orientation="landscape" paperSize="8" scale="83" r:id="rId1"/>
  <headerFooter>
    <oddHeader>&amp;R&amp;P&amp;[／&amp;N</oddHeader>
  </headerFooter>
  <rowBreaks count="10" manualBreakCount="10">
    <brk id="37" min="1" max="15" man="1"/>
    <brk id="92" min="1" max="15" man="1"/>
    <brk id="128" min="1" max="15" man="1"/>
    <brk id="176" min="1" max="15" man="1"/>
    <brk id="215" min="1" max="15" man="1"/>
    <brk id="258" min="1" max="15" man="1"/>
    <brk id="304" min="1" max="15" man="1"/>
    <brk id="368" min="1" max="15" man="1"/>
    <brk id="377" min="1" max="15" man="1"/>
    <brk id="434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charge33</dc:creator>
  <cp:keywords/>
  <dc:description/>
  <cp:lastModifiedBy>栃木県</cp:lastModifiedBy>
  <cp:lastPrinted>2015-11-24T08:23:01Z</cp:lastPrinted>
  <dcterms:created xsi:type="dcterms:W3CDTF">2013-06-07T11:23:35Z</dcterms:created>
  <dcterms:modified xsi:type="dcterms:W3CDTF">2015-12-17T08:54:31Z</dcterms:modified>
  <cp:category/>
  <cp:version/>
  <cp:contentType/>
  <cp:contentStatus/>
</cp:coreProperties>
</file>