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8540F20-9905-4184-8871-493BA06D4374}" xr6:coauthVersionLast="47" xr6:coauthVersionMax="47" xr10:uidLastSave="{00000000-0000-0000-0000-000000000000}"/>
  <bookViews>
    <workbookView xWindow="-108" yWindow="-108" windowWidth="23256" windowHeight="14016" xr2:uid="{00000000-000D-0000-FFFF-FFFF00000000}"/>
  </bookViews>
  <sheets>
    <sheet name="調査票" sheetId="10" r:id="rId1"/>
    <sheet name="必要求人医師数" sheetId="1" state="hidden" r:id="rId2"/>
    <sheet name="必要非求人医師数" sheetId="2" state="hidden" r:id="rId3"/>
  </sheets>
  <definedNames>
    <definedName name="_xlnm.Print_Area" localSheetId="0">調査票!$A$1:$AI$183</definedName>
    <definedName name="_xlnm.Print_Area" localSheetId="2">必要非求人医師数!$A$1:$V$27</definedName>
    <definedName name="_xlnm.Print_Titles" localSheetId="0">調査票!$17:$21</definedName>
    <definedName name="_xlnm.Print_Titles" localSheetId="1">必要求人医師数!$1:$7</definedName>
    <definedName name="_xlnm.Print_Titles" localSheetId="2">必要非求人医師数!$1:$7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75" i="10" l="1"/>
  <c r="AB175" i="10"/>
  <c r="X176" i="10"/>
  <c r="T176" i="10"/>
  <c r="P175" i="10"/>
  <c r="L175" i="10"/>
  <c r="L28" i="10"/>
  <c r="L183" i="10" l="1"/>
  <c r="AB183" i="10" s="1"/>
  <c r="L168" i="10" l="1"/>
  <c r="AB168" i="10" s="1"/>
  <c r="AJ168" i="10"/>
  <c r="P168" i="10"/>
  <c r="AF168" i="10" s="1"/>
  <c r="AJ167" i="10" l="1"/>
  <c r="AJ183" i="10"/>
  <c r="P183" i="10" l="1"/>
  <c r="AF183" i="10" s="1"/>
  <c r="AJ182" i="10" l="1"/>
  <c r="P28" i="10"/>
  <c r="AF28" i="10" s="1"/>
  <c r="AJ175" i="10" l="1"/>
  <c r="AJ161" i="10"/>
  <c r="AJ154" i="10"/>
  <c r="AJ147" i="10"/>
  <c r="AJ140" i="10"/>
  <c r="AJ133" i="10"/>
  <c r="AJ126" i="10"/>
  <c r="AJ119" i="10"/>
  <c r="AJ112" i="10"/>
  <c r="AJ105" i="10"/>
  <c r="AJ98" i="10"/>
  <c r="AJ91" i="10"/>
  <c r="AJ84" i="10"/>
  <c r="AJ77" i="10"/>
  <c r="AJ70" i="10"/>
  <c r="AJ63" i="10"/>
  <c r="AJ56" i="10"/>
  <c r="AJ49" i="10"/>
  <c r="AJ42" i="10"/>
  <c r="AJ35" i="10"/>
  <c r="AJ28" i="10"/>
  <c r="P161" i="10" l="1"/>
  <c r="L161" i="10"/>
  <c r="P154" i="10"/>
  <c r="AF154" i="10" s="1"/>
  <c r="L154" i="10"/>
  <c r="AB154" i="10" s="1"/>
  <c r="P147" i="10"/>
  <c r="AF147" i="10" s="1"/>
  <c r="L147" i="10"/>
  <c r="AB147" i="10" s="1"/>
  <c r="P140" i="10"/>
  <c r="AF140" i="10" s="1"/>
  <c r="L140" i="10"/>
  <c r="AB140" i="10" s="1"/>
  <c r="P133" i="10"/>
  <c r="AF133" i="10" s="1"/>
  <c r="L133" i="10"/>
  <c r="AB133" i="10" s="1"/>
  <c r="P126" i="10"/>
  <c r="AF126" i="10" s="1"/>
  <c r="L126" i="10"/>
  <c r="AB126" i="10" s="1"/>
  <c r="P119" i="10"/>
  <c r="AF119" i="10" s="1"/>
  <c r="L119" i="10"/>
  <c r="AB119" i="10" s="1"/>
  <c r="P112" i="10"/>
  <c r="AF112" i="10" s="1"/>
  <c r="L112" i="10"/>
  <c r="AB112" i="10" s="1"/>
  <c r="P105" i="10"/>
  <c r="AF105" i="10" s="1"/>
  <c r="L105" i="10"/>
  <c r="AB105" i="10" s="1"/>
  <c r="P98" i="10"/>
  <c r="AF98" i="10" s="1"/>
  <c r="L98" i="10"/>
  <c r="AB98" i="10" s="1"/>
  <c r="P91" i="10"/>
  <c r="AF91" i="10" s="1"/>
  <c r="L91" i="10"/>
  <c r="AB91" i="10" s="1"/>
  <c r="P84" i="10"/>
  <c r="AF84" i="10" s="1"/>
  <c r="L84" i="10"/>
  <c r="AB84" i="10" s="1"/>
  <c r="P77" i="10"/>
  <c r="AF77" i="10" s="1"/>
  <c r="L77" i="10"/>
  <c r="AB77" i="10" s="1"/>
  <c r="P70" i="10"/>
  <c r="AF70" i="10" s="1"/>
  <c r="L70" i="10"/>
  <c r="AB70" i="10" s="1"/>
  <c r="P63" i="10"/>
  <c r="AF63" i="10" s="1"/>
  <c r="L63" i="10"/>
  <c r="AB63" i="10" s="1"/>
  <c r="P56" i="10"/>
  <c r="AF56" i="10" s="1"/>
  <c r="L56" i="10"/>
  <c r="AB56" i="10" s="1"/>
  <c r="P49" i="10"/>
  <c r="AF49" i="10" s="1"/>
  <c r="L49" i="10"/>
  <c r="AB49" i="10" s="1"/>
  <c r="P42" i="10"/>
  <c r="AF42" i="10" s="1"/>
  <c r="L42" i="10"/>
  <c r="AB42" i="10" s="1"/>
  <c r="P35" i="10"/>
  <c r="AF35" i="10" s="1"/>
  <c r="L35" i="10"/>
  <c r="AB35" i="10" s="1"/>
  <c r="AB28" i="10"/>
  <c r="V3" i="2"/>
  <c r="V2" i="2"/>
  <c r="Q2" i="1"/>
  <c r="Q3" i="1"/>
  <c r="L176" i="10" l="1"/>
  <c r="AB161" i="10"/>
  <c r="AF161" i="10"/>
  <c r="AF176" i="10" s="1"/>
  <c r="P176" i="10"/>
  <c r="AJ160" i="10"/>
  <c r="AJ153" i="10"/>
  <c r="AJ146" i="10"/>
  <c r="AJ139" i="10"/>
  <c r="AJ132" i="10"/>
  <c r="AJ125" i="10"/>
  <c r="AJ118" i="10"/>
  <c r="AJ111" i="10"/>
  <c r="AJ104" i="10"/>
  <c r="AJ97" i="10"/>
  <c r="AJ90" i="10"/>
  <c r="AJ83" i="10"/>
  <c r="AJ76" i="10"/>
  <c r="AJ69" i="10"/>
  <c r="AJ62" i="10"/>
  <c r="AJ55" i="10"/>
  <c r="AJ48" i="10"/>
  <c r="AJ34" i="10"/>
  <c r="AJ41" i="10"/>
  <c r="AJ27" i="10"/>
  <c r="AJ174" i="10"/>
  <c r="AB176" i="10" l="1"/>
  <c r="AJ75" i="10"/>
</calcChain>
</file>

<file path=xl/sharedStrings.xml><?xml version="1.0" encoding="utf-8"?>
<sst xmlns="http://schemas.openxmlformats.org/spreadsheetml/2006/main" count="351" uniqueCount="139">
  <si>
    <t>二次医療圏名：</t>
    <rPh sb="0" eb="2">
      <t>ニジ</t>
    </rPh>
    <rPh sb="2" eb="5">
      <t>イリョウケン</t>
    </rPh>
    <rPh sb="5" eb="6">
      <t>メイ</t>
    </rPh>
    <phoneticPr fontId="2"/>
  </si>
  <si>
    <t>医療機関名：</t>
    <rPh sb="0" eb="2">
      <t>イリョウ</t>
    </rPh>
    <rPh sb="2" eb="4">
      <t>キカン</t>
    </rPh>
    <rPh sb="4" eb="5">
      <t>メイ</t>
    </rPh>
    <phoneticPr fontId="2"/>
  </si>
  <si>
    <t>勤 務 形 態</t>
    <rPh sb="0" eb="1">
      <t>ツトム</t>
    </rPh>
    <rPh sb="2" eb="3">
      <t>ツトム</t>
    </rPh>
    <rPh sb="4" eb="5">
      <t>カタチ</t>
    </rPh>
    <rPh sb="6" eb="7">
      <t>タイ</t>
    </rPh>
    <phoneticPr fontId="2"/>
  </si>
  <si>
    <t>求人している
医師の診療科</t>
    <rPh sb="0" eb="2">
      <t>キュウジン</t>
    </rPh>
    <rPh sb="7" eb="9">
      <t>イシ</t>
    </rPh>
    <rPh sb="10" eb="12">
      <t>シンリョウ</t>
    </rPh>
    <rPh sb="12" eb="13">
      <t>カ</t>
    </rPh>
    <phoneticPr fontId="2"/>
  </si>
  <si>
    <t>勤 務 条 件</t>
    <rPh sb="0" eb="1">
      <t>ツトム</t>
    </rPh>
    <rPh sb="2" eb="3">
      <t>ツトム</t>
    </rPh>
    <rPh sb="4" eb="5">
      <t>ジョウ</t>
    </rPh>
    <rPh sb="6" eb="7">
      <t>ケン</t>
    </rPh>
    <phoneticPr fontId="2"/>
  </si>
  <si>
    <t>求人理由（複数回答可）</t>
    <rPh sb="0" eb="2">
      <t>キュウジン</t>
    </rPh>
    <rPh sb="2" eb="4">
      <t>リユウ</t>
    </rPh>
    <rPh sb="5" eb="7">
      <t>フクスウ</t>
    </rPh>
    <rPh sb="7" eb="9">
      <t>カイトウ</t>
    </rPh>
    <rPh sb="9" eb="10">
      <t>カ</t>
    </rPh>
    <phoneticPr fontId="2"/>
  </si>
  <si>
    <t>求人しているにもかかわらず医師が
充足されない背景（自由記載）</t>
    <rPh sb="0" eb="2">
      <t>キュウジン</t>
    </rPh>
    <rPh sb="13" eb="15">
      <t>イシ</t>
    </rPh>
    <rPh sb="17" eb="18">
      <t>ミツル</t>
    </rPh>
    <rPh sb="18" eb="19">
      <t>アシ</t>
    </rPh>
    <rPh sb="23" eb="25">
      <t>ハイケイ</t>
    </rPh>
    <rPh sb="26" eb="28">
      <t>ジユウ</t>
    </rPh>
    <rPh sb="28" eb="30">
      <t>キサイ</t>
    </rPh>
    <phoneticPr fontId="2"/>
  </si>
  <si>
    <t>医師を求人しなければならなく
なった原因（自由記載）</t>
    <rPh sb="0" eb="2">
      <t>イシ</t>
    </rPh>
    <rPh sb="3" eb="5">
      <t>キュウジン</t>
    </rPh>
    <rPh sb="18" eb="20">
      <t>ゲンイン</t>
    </rPh>
    <rPh sb="21" eb="23">
      <t>ジユウ</t>
    </rPh>
    <rPh sb="23" eb="25">
      <t>キサイ</t>
    </rPh>
    <phoneticPr fontId="2"/>
  </si>
  <si>
    <t>週当たり勤務日数</t>
    <rPh sb="0" eb="1">
      <t>シュウ</t>
    </rPh>
    <rPh sb="1" eb="2">
      <t>ア</t>
    </rPh>
    <rPh sb="4" eb="6">
      <t>キンム</t>
    </rPh>
    <rPh sb="6" eb="8">
      <t>ニッスウ</t>
    </rPh>
    <phoneticPr fontId="2"/>
  </si>
  <si>
    <t>週当たり勤務時間</t>
    <rPh sb="0" eb="1">
      <t>シュウ</t>
    </rPh>
    <rPh sb="1" eb="2">
      <t>ア</t>
    </rPh>
    <rPh sb="4" eb="6">
      <t>キンム</t>
    </rPh>
    <rPh sb="6" eb="8">
      <t>ジカン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</si>
  <si>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</si>
  <si>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</si>
  <si>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</si>
  <si>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</si>
  <si>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</si>
  <si>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</si>
  <si>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</si>
  <si>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</si>
  <si>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</si>
  <si>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⑩その他（具体的理由）</t>
    <rPh sb="3" eb="4">
      <t>タ</t>
    </rPh>
    <rPh sb="5" eb="8">
      <t>グタイテキ</t>
    </rPh>
    <rPh sb="8" eb="10">
      <t>リユウ</t>
    </rPh>
    <phoneticPr fontId="2"/>
  </si>
  <si>
    <t>内科</t>
  </si>
  <si>
    <t>呼吸器内科</t>
  </si>
  <si>
    <t>循環器内科</t>
  </si>
  <si>
    <t>消化器内科</t>
    <phoneticPr fontId="2"/>
  </si>
  <si>
    <t>腎臓内科</t>
  </si>
  <si>
    <t>神経内科</t>
  </si>
  <si>
    <t>糖尿病内科</t>
    <phoneticPr fontId="2"/>
  </si>
  <si>
    <t>血液内科</t>
  </si>
  <si>
    <t>皮膚科</t>
  </si>
  <si>
    <t>アレルギー科</t>
  </si>
  <si>
    <t>リウマチ科</t>
  </si>
  <si>
    <t>感染症内科</t>
  </si>
  <si>
    <t>小児科</t>
  </si>
  <si>
    <t>精神科</t>
  </si>
  <si>
    <t>心療内科</t>
  </si>
  <si>
    <t>形成外科</t>
  </si>
  <si>
    <t>美容外科</t>
  </si>
  <si>
    <t>眼科</t>
  </si>
  <si>
    <t>耳鼻いんこう科</t>
    <rPh sb="6" eb="7">
      <t>カ</t>
    </rPh>
    <phoneticPr fontId="2"/>
  </si>
  <si>
    <t>小児外科</t>
  </si>
  <si>
    <t>産婦人科</t>
  </si>
  <si>
    <t>産科</t>
  </si>
  <si>
    <t>婦人科</t>
  </si>
  <si>
    <t>リハビリ科</t>
    <phoneticPr fontId="2"/>
  </si>
  <si>
    <t>放射線科</t>
  </si>
  <si>
    <t>麻酔科</t>
  </si>
  <si>
    <t>病理診断科</t>
  </si>
  <si>
    <t>臨床検査科</t>
  </si>
  <si>
    <t>救急科</t>
  </si>
  <si>
    <t>全科</t>
    <rPh sb="0" eb="2">
      <t>ゼンカ</t>
    </rPh>
    <phoneticPr fontId="2"/>
  </si>
  <si>
    <t>臨床研修医</t>
  </si>
  <si>
    <t>○</t>
    <phoneticPr fontId="2"/>
  </si>
  <si>
    <t>求人
医師数</t>
    <rPh sb="0" eb="2">
      <t>キュウジン</t>
    </rPh>
    <rPh sb="3" eb="6">
      <t>イシスウ</t>
    </rPh>
    <phoneticPr fontId="1"/>
  </si>
  <si>
    <t>常勤</t>
    <rPh sb="0" eb="2">
      <t>ジョウキン</t>
    </rPh>
    <phoneticPr fontId="2"/>
  </si>
  <si>
    <t>非常勤</t>
    <rPh sb="0" eb="3">
      <t>ヒジョウキン</t>
    </rPh>
    <phoneticPr fontId="1"/>
  </si>
  <si>
    <t>診　療　科</t>
    <rPh sb="0" eb="1">
      <t>ミ</t>
    </rPh>
    <rPh sb="2" eb="3">
      <t>リョウ</t>
    </rPh>
    <rPh sb="4" eb="5">
      <t>カ</t>
    </rPh>
    <phoneticPr fontId="2"/>
  </si>
  <si>
    <t>勤 務 条 件
*可能な範囲で記載</t>
    <rPh sb="0" eb="1">
      <t>ツトム</t>
    </rPh>
    <rPh sb="2" eb="3">
      <t>ツトム</t>
    </rPh>
    <rPh sb="4" eb="5">
      <t>ジョウ</t>
    </rPh>
    <rPh sb="6" eb="7">
      <t>ケン</t>
    </rPh>
    <rPh sb="9" eb="11">
      <t>カノウ</t>
    </rPh>
    <rPh sb="12" eb="14">
      <t>ハンイ</t>
    </rPh>
    <rPh sb="15" eb="17">
      <t>キサイ</t>
    </rPh>
    <phoneticPr fontId="2"/>
  </si>
  <si>
    <t>必要理由（複数回答可）</t>
    <rPh sb="0" eb="2">
      <t>ヒツヨウ</t>
    </rPh>
    <rPh sb="2" eb="4">
      <t>リユウ</t>
    </rPh>
    <rPh sb="5" eb="7">
      <t>フクスウ</t>
    </rPh>
    <rPh sb="7" eb="9">
      <t>カイトウ</t>
    </rPh>
    <rPh sb="9" eb="10">
      <t>カ</t>
    </rPh>
    <phoneticPr fontId="2"/>
  </si>
  <si>
    <t>求人していない理由（複数回答可）</t>
    <rPh sb="0" eb="2">
      <t>キュウジン</t>
    </rPh>
    <rPh sb="7" eb="9">
      <t>リユウ</t>
    </rPh>
    <rPh sb="10" eb="12">
      <t>フクスウ</t>
    </rPh>
    <rPh sb="12" eb="15">
      <t>カイトウカ</t>
    </rPh>
    <phoneticPr fontId="2"/>
  </si>
  <si>
    <t>自由記載欄　*求人開始時期など必要に応じて記入してください。</t>
    <rPh sb="0" eb="2">
      <t>ジユウ</t>
    </rPh>
    <rPh sb="2" eb="4">
      <t>キサイ</t>
    </rPh>
    <rPh sb="4" eb="5">
      <t>ラン</t>
    </rPh>
    <rPh sb="7" eb="9">
      <t>キュウジン</t>
    </rPh>
    <rPh sb="9" eb="11">
      <t>カイシ</t>
    </rPh>
    <rPh sb="11" eb="13">
      <t>ジキ</t>
    </rPh>
    <rPh sb="15" eb="17">
      <t>ヒツヨウ</t>
    </rPh>
    <rPh sb="18" eb="19">
      <t>オウ</t>
    </rPh>
    <rPh sb="21" eb="23">
      <t>キニュウ</t>
    </rPh>
    <phoneticPr fontId="2"/>
  </si>
  <si>
    <t>④その他（具体的理由）</t>
    <rPh sb="3" eb="4">
      <t>タ</t>
    </rPh>
    <rPh sb="5" eb="8">
      <t>グタイテキ</t>
    </rPh>
    <rPh sb="8" eb="10">
      <t>リユウ</t>
    </rPh>
    <phoneticPr fontId="2"/>
  </si>
  <si>
    <t>外科</t>
  </si>
  <si>
    <t>呼吸器外科</t>
  </si>
  <si>
    <t>循環器外科</t>
    <rPh sb="0" eb="3">
      <t>ジュンカンキ</t>
    </rPh>
    <phoneticPr fontId="2"/>
  </si>
  <si>
    <t>脳神経外科</t>
  </si>
  <si>
    <t>整形外科</t>
  </si>
  <si>
    <t>非常勤</t>
    <rPh sb="0" eb="3">
      <t>ヒジョウキン</t>
    </rPh>
    <phoneticPr fontId="1"/>
  </si>
  <si>
    <t>３．必要求人医師数</t>
    <rPh sb="2" eb="4">
      <t>ヒツヨウ</t>
    </rPh>
    <rPh sb="4" eb="6">
      <t>キュウジン</t>
    </rPh>
    <rPh sb="6" eb="9">
      <t>イシスウ</t>
    </rPh>
    <phoneticPr fontId="2"/>
  </si>
  <si>
    <t>医師数</t>
    <rPh sb="0" eb="3">
      <t>イシスウ</t>
    </rPh>
    <phoneticPr fontId="1"/>
  </si>
  <si>
    <t>４．必要非求人医師数</t>
    <phoneticPr fontId="2"/>
  </si>
  <si>
    <t>（再掲）分娩取扱医師</t>
    <rPh sb="1" eb="3">
      <t>サイケイ</t>
    </rPh>
    <rPh sb="4" eb="6">
      <t>ブンベン</t>
    </rPh>
    <rPh sb="6" eb="8">
      <t>トリアツカ</t>
    </rPh>
    <rPh sb="8" eb="10">
      <t>イシ</t>
    </rPh>
    <phoneticPr fontId="2"/>
  </si>
  <si>
    <t>35歳～44歳</t>
    <rPh sb="2" eb="3">
      <t>サイ</t>
    </rPh>
    <rPh sb="6" eb="7">
      <t>サイ</t>
    </rPh>
    <phoneticPr fontId="1"/>
  </si>
  <si>
    <t>45歳～54歳</t>
    <rPh sb="2" eb="3">
      <t>サイ</t>
    </rPh>
    <rPh sb="6" eb="7">
      <t>サイ</t>
    </rPh>
    <phoneticPr fontId="1"/>
  </si>
  <si>
    <t>55歳～64歳</t>
    <rPh sb="2" eb="3">
      <t>サイ</t>
    </rPh>
    <rPh sb="6" eb="7">
      <t>サイ</t>
    </rPh>
    <phoneticPr fontId="1"/>
  </si>
  <si>
    <t>65歳～74歳</t>
    <rPh sb="2" eb="3">
      <t>サイ</t>
    </rPh>
    <rPh sb="6" eb="7">
      <t>サイ</t>
    </rPh>
    <phoneticPr fontId="1"/>
  </si>
  <si>
    <t>75歳～</t>
    <rPh sb="2" eb="3">
      <t>サイ</t>
    </rPh>
    <phoneticPr fontId="1"/>
  </si>
  <si>
    <t>合計</t>
    <rPh sb="0" eb="2">
      <t>ゴウケイ</t>
    </rPh>
    <phoneticPr fontId="1"/>
  </si>
  <si>
    <t>医療機関名</t>
    <rPh sb="0" eb="2">
      <t>イリョウ</t>
    </rPh>
    <rPh sb="2" eb="5">
      <t>キカンメイ</t>
    </rPh>
    <phoneticPr fontId="5"/>
  </si>
  <si>
    <t>医療圏</t>
    <rPh sb="0" eb="3">
      <t>イリョウケン</t>
    </rPh>
    <phoneticPr fontId="5"/>
  </si>
  <si>
    <t>(1) 医療機関名について、都道府県知事の許可を受けている名称を記入してください。</t>
    <rPh sb="4" eb="8">
      <t>イリョウキカン</t>
    </rPh>
    <rPh sb="8" eb="9">
      <t>メイ</t>
    </rPh>
    <rPh sb="14" eb="18">
      <t>トドウフケン</t>
    </rPh>
    <rPh sb="18" eb="20">
      <t>チジ</t>
    </rPh>
    <rPh sb="21" eb="23">
      <t>キョカ</t>
    </rPh>
    <rPh sb="24" eb="25">
      <t>ウ</t>
    </rPh>
    <rPh sb="29" eb="31">
      <t>メイショウ</t>
    </rPh>
    <rPh sb="32" eb="34">
      <t>キニュウ</t>
    </rPh>
    <phoneticPr fontId="3"/>
  </si>
  <si>
    <t>(2) 該当する二次医療圏名について、記入してください。</t>
    <rPh sb="4" eb="6">
      <t>ガイトウ</t>
    </rPh>
    <rPh sb="8" eb="10">
      <t>ニジ</t>
    </rPh>
    <rPh sb="10" eb="13">
      <t>イリョウケン</t>
    </rPh>
    <rPh sb="13" eb="14">
      <t>メイ</t>
    </rPh>
    <rPh sb="19" eb="21">
      <t>キニュウ</t>
    </rPh>
    <phoneticPr fontId="2"/>
  </si>
  <si>
    <t>(3) 住所について、市町村名から記入してください。</t>
    <rPh sb="4" eb="6">
      <t>ジュウショ</t>
    </rPh>
    <rPh sb="11" eb="15">
      <t>シチョウソンメイ</t>
    </rPh>
    <rPh sb="17" eb="19">
      <t>キニュウ</t>
    </rPh>
    <phoneticPr fontId="3"/>
  </si>
  <si>
    <t>(4) 病床数について、記入してください。</t>
    <rPh sb="4" eb="6">
      <t>ビョウショウ</t>
    </rPh>
    <rPh sb="6" eb="7">
      <t>スウ</t>
    </rPh>
    <rPh sb="12" eb="14">
      <t>キニュウ</t>
    </rPh>
    <phoneticPr fontId="3"/>
  </si>
  <si>
    <t>二次医療圏名</t>
    <rPh sb="0" eb="2">
      <t>ニジ</t>
    </rPh>
    <rPh sb="2" eb="5">
      <t>イリョウケン</t>
    </rPh>
    <rPh sb="5" eb="6">
      <t>メイ</t>
    </rPh>
    <phoneticPr fontId="5"/>
  </si>
  <si>
    <t>住所</t>
    <rPh sb="0" eb="2">
      <t>ジュウショ</t>
    </rPh>
    <phoneticPr fontId="5"/>
  </si>
  <si>
    <r>
      <t>＊病床数は、医療法上の許可病床数ではなく、調査時点の</t>
    </r>
    <r>
      <rPr>
        <u/>
        <sz val="11"/>
        <rFont val="ＭＳ ゴシック"/>
        <family val="3"/>
        <charset val="128"/>
      </rPr>
      <t>実際の稼働病床</t>
    </r>
    <r>
      <rPr>
        <sz val="11"/>
        <rFont val="ＭＳ ゴシック"/>
        <family val="3"/>
        <charset val="128"/>
      </rPr>
      <t>とします。</t>
    </r>
    <rPh sb="1" eb="4">
      <t>ビョウショウスウ</t>
    </rPh>
    <rPh sb="6" eb="9">
      <t>イリョウホウ</t>
    </rPh>
    <rPh sb="9" eb="10">
      <t>ジョウ</t>
    </rPh>
    <rPh sb="11" eb="13">
      <t>キョカ</t>
    </rPh>
    <rPh sb="13" eb="16">
      <t>ビョウショウスウ</t>
    </rPh>
    <rPh sb="21" eb="23">
      <t>チョウサ</t>
    </rPh>
    <rPh sb="23" eb="25">
      <t>ジテン</t>
    </rPh>
    <rPh sb="26" eb="28">
      <t>ジッサイ</t>
    </rPh>
    <rPh sb="29" eb="31">
      <t>カドウ</t>
    </rPh>
    <rPh sb="31" eb="33">
      <t>ビョウショウ</t>
    </rPh>
    <phoneticPr fontId="2"/>
  </si>
  <si>
    <t>床</t>
    <rPh sb="0" eb="1">
      <t>ショウ</t>
    </rPh>
    <phoneticPr fontId="5"/>
  </si>
  <si>
    <t>病床数</t>
    <rPh sb="0" eb="3">
      <t>ビョウショウスウ</t>
    </rPh>
    <phoneticPr fontId="5"/>
  </si>
  <si>
    <t>〒</t>
    <phoneticPr fontId="5"/>
  </si>
  <si>
    <t>－</t>
    <phoneticPr fontId="5"/>
  </si>
  <si>
    <t>調査内容等の問い合わせ先</t>
  </si>
  <si>
    <t>２．現員医師数</t>
    <rPh sb="2" eb="4">
      <t>ゲンイン</t>
    </rPh>
    <rPh sb="4" eb="7">
      <t>イシスウ</t>
    </rPh>
    <phoneticPr fontId="2"/>
  </si>
  <si>
    <t>１．基本情報</t>
    <rPh sb="2" eb="4">
      <t>キホン</t>
    </rPh>
    <rPh sb="4" eb="6">
      <t>ジョウホウ</t>
    </rPh>
    <phoneticPr fontId="3"/>
  </si>
  <si>
    <t>診療科または領域</t>
  </si>
  <si>
    <t>年齢区分</t>
    <phoneticPr fontId="5"/>
  </si>
  <si>
    <t>（Ａ）</t>
    <phoneticPr fontId="5"/>
  </si>
  <si>
    <t>（Ｂ）</t>
    <phoneticPr fontId="5"/>
  </si>
  <si>
    <t>常勤
医師数</t>
    <rPh sb="0" eb="2">
      <t>ジョウキン</t>
    </rPh>
    <rPh sb="3" eb="6">
      <t>イシスウ</t>
    </rPh>
    <phoneticPr fontId="5"/>
  </si>
  <si>
    <t>うち女性
医師数</t>
    <rPh sb="5" eb="8">
      <t>イシスウ</t>
    </rPh>
    <phoneticPr fontId="5"/>
  </si>
  <si>
    <t>（Ｂ'）</t>
    <phoneticPr fontId="5"/>
  </si>
  <si>
    <t>合計</t>
    <rPh sb="0" eb="2">
      <t>ゴウケイ</t>
    </rPh>
    <phoneticPr fontId="5"/>
  </si>
  <si>
    <t>（Ａ）＋（Ｂ）</t>
    <phoneticPr fontId="5"/>
  </si>
  <si>
    <t>（Ａ'）＋（Ｂ'）</t>
    <phoneticPr fontId="5"/>
  </si>
  <si>
    <t>（Ａ'）</t>
    <phoneticPr fontId="5"/>
  </si>
  <si>
    <t>℡(直通)</t>
    <rPh sb="2" eb="4">
      <t>チョクツウ</t>
    </rPh>
    <phoneticPr fontId="5"/>
  </si>
  <si>
    <t>ＦＡＸ</t>
    <phoneticPr fontId="5"/>
  </si>
  <si>
    <t>：</t>
    <phoneticPr fontId="5"/>
  </si>
  <si>
    <t>担当者（所属・職氏名）</t>
    <rPh sb="0" eb="3">
      <t>タントウシャ</t>
    </rPh>
    <rPh sb="4" eb="6">
      <t>ショゾク</t>
    </rPh>
    <rPh sb="7" eb="8">
      <t>ショク</t>
    </rPh>
    <rPh sb="8" eb="10">
      <t>シメイ</t>
    </rPh>
    <phoneticPr fontId="5"/>
  </si>
  <si>
    <t>内科</t>
    <rPh sb="0" eb="2">
      <t>ナイカ</t>
    </rPh>
    <phoneticPr fontId="5"/>
  </si>
  <si>
    <t>調　査　票</t>
    <rPh sb="0" eb="1">
      <t>チョウ</t>
    </rPh>
    <rPh sb="2" eb="3">
      <t>サ</t>
    </rPh>
    <rPh sb="4" eb="5">
      <t>ヒョウ</t>
    </rPh>
    <phoneticPr fontId="5"/>
  </si>
  <si>
    <t>小児科</t>
    <rPh sb="0" eb="3">
      <t>ショウニカ</t>
    </rPh>
    <phoneticPr fontId="5"/>
  </si>
  <si>
    <t>皮膚科</t>
    <rPh sb="0" eb="3">
      <t>ヒフカ</t>
    </rPh>
    <phoneticPr fontId="5"/>
  </si>
  <si>
    <t>精神科</t>
    <rPh sb="0" eb="2">
      <t>セイシン</t>
    </rPh>
    <rPh sb="2" eb="3">
      <t>カ</t>
    </rPh>
    <phoneticPr fontId="5"/>
  </si>
  <si>
    <t>整形外科</t>
    <rPh sb="0" eb="2">
      <t>セイケイ</t>
    </rPh>
    <rPh sb="2" eb="4">
      <t>ゲカ</t>
    </rPh>
    <phoneticPr fontId="5"/>
  </si>
  <si>
    <t>産婦人科</t>
    <rPh sb="0" eb="4">
      <t>サンフジンカ</t>
    </rPh>
    <phoneticPr fontId="5"/>
  </si>
  <si>
    <t>うち
分娩取扱医師</t>
    <rPh sb="3" eb="5">
      <t>ブンベン</t>
    </rPh>
    <rPh sb="5" eb="7">
      <t>トリアツカ</t>
    </rPh>
    <rPh sb="7" eb="9">
      <t>イシ</t>
    </rPh>
    <phoneticPr fontId="5"/>
  </si>
  <si>
    <t>眼科</t>
    <rPh sb="0" eb="2">
      <t>ガンカ</t>
    </rPh>
    <phoneticPr fontId="5"/>
  </si>
  <si>
    <t>耳鼻咽喉科</t>
    <rPh sb="0" eb="2">
      <t>ジビ</t>
    </rPh>
    <rPh sb="2" eb="4">
      <t>インコウ</t>
    </rPh>
    <rPh sb="4" eb="5">
      <t>カ</t>
    </rPh>
    <phoneticPr fontId="5"/>
  </si>
  <si>
    <t>泌尿器科</t>
    <rPh sb="0" eb="4">
      <t>ヒニョウキカ</t>
    </rPh>
    <phoneticPr fontId="5"/>
  </si>
  <si>
    <t>脳神経外科</t>
    <rPh sb="0" eb="3">
      <t>ノウシンケイ</t>
    </rPh>
    <rPh sb="3" eb="5">
      <t>ゲカ</t>
    </rPh>
    <phoneticPr fontId="5"/>
  </si>
  <si>
    <t>放射線科</t>
    <rPh sb="0" eb="3">
      <t>ホウシャセン</t>
    </rPh>
    <rPh sb="3" eb="4">
      <t>カ</t>
    </rPh>
    <phoneticPr fontId="5"/>
  </si>
  <si>
    <t>麻酔科</t>
    <rPh sb="0" eb="3">
      <t>マスイカ</t>
    </rPh>
    <phoneticPr fontId="5"/>
  </si>
  <si>
    <t>病理</t>
    <rPh sb="0" eb="2">
      <t>ビョウリ</t>
    </rPh>
    <phoneticPr fontId="5"/>
  </si>
  <si>
    <t>臨床検査</t>
    <rPh sb="0" eb="2">
      <t>リンショウ</t>
    </rPh>
    <rPh sb="2" eb="4">
      <t>ケンサ</t>
    </rPh>
    <phoneticPr fontId="5"/>
  </si>
  <si>
    <t>救急科</t>
    <rPh sb="0" eb="3">
      <t>キュウキュウカ</t>
    </rPh>
    <phoneticPr fontId="5"/>
  </si>
  <si>
    <t>形成外科</t>
    <rPh sb="0" eb="2">
      <t>ケイセイ</t>
    </rPh>
    <rPh sb="2" eb="4">
      <t>ゲカ</t>
    </rPh>
    <phoneticPr fontId="5"/>
  </si>
  <si>
    <t>リハビリテーション科</t>
    <rPh sb="9" eb="10">
      <t>カ</t>
    </rPh>
    <phoneticPr fontId="5"/>
  </si>
  <si>
    <t>臨床研修医</t>
    <rPh sb="0" eb="2">
      <t>リンショウ</t>
    </rPh>
    <rPh sb="2" eb="5">
      <t>ケンシュウイ</t>
    </rPh>
    <phoneticPr fontId="5"/>
  </si>
  <si>
    <t>上記以外</t>
    <rPh sb="0" eb="2">
      <t>ジョウキ</t>
    </rPh>
    <rPh sb="2" eb="4">
      <t>イガイ</t>
    </rPh>
    <phoneticPr fontId="5"/>
  </si>
  <si>
    <r>
      <rPr>
        <sz val="11"/>
        <color indexed="9"/>
        <rFont val="ＭＳ ゴシック"/>
        <family val="3"/>
        <charset val="128"/>
      </rPr>
      <t>00歳</t>
    </r>
    <r>
      <rPr>
        <sz val="11"/>
        <color indexed="8"/>
        <rFont val="ＭＳ ゴシック"/>
        <family val="3"/>
        <charset val="128"/>
      </rPr>
      <t>～34歳</t>
    </r>
    <rPh sb="2" eb="3">
      <t>サイ</t>
    </rPh>
    <rPh sb="6" eb="7">
      <t>サイ</t>
    </rPh>
    <phoneticPr fontId="1"/>
  </si>
  <si>
    <r>
      <t xml:space="preserve">非常勤
医師数
</t>
    </r>
    <r>
      <rPr>
        <b/>
        <sz val="9"/>
        <color theme="1"/>
        <rFont val="ＭＳ ゴシック"/>
        <family val="3"/>
        <charset val="128"/>
      </rPr>
      <t>(</t>
    </r>
    <r>
      <rPr>
        <b/>
        <sz val="9"/>
        <color indexed="8"/>
        <rFont val="ＭＳ ゴシック"/>
        <family val="3"/>
        <charset val="128"/>
      </rPr>
      <t>常勤換算)</t>
    </r>
    <rPh sb="0" eb="3">
      <t>ヒジョウキン</t>
    </rPh>
    <rPh sb="4" eb="7">
      <t>イシスウ</t>
    </rPh>
    <phoneticPr fontId="5"/>
  </si>
  <si>
    <r>
      <t xml:space="preserve">うち女性
医師数
</t>
    </r>
    <r>
      <rPr>
        <b/>
        <sz val="9"/>
        <color theme="1"/>
        <rFont val="ＭＳ ゴシック"/>
        <family val="3"/>
        <charset val="128"/>
      </rPr>
      <t>(</t>
    </r>
    <r>
      <rPr>
        <b/>
        <sz val="9"/>
        <color indexed="8"/>
        <rFont val="ＭＳ ゴシック"/>
        <family val="3"/>
        <charset val="128"/>
      </rPr>
      <t>常勤換算)</t>
    </r>
    <rPh sb="5" eb="8">
      <t>イシスウ</t>
    </rPh>
    <phoneticPr fontId="5"/>
  </si>
  <si>
    <t>外科</t>
    <rPh sb="0" eb="2">
      <t>ゲカカ</t>
    </rPh>
    <phoneticPr fontId="5"/>
  </si>
  <si>
    <t>歯科</t>
    <rPh sb="0" eb="1">
      <t>ハ</t>
    </rPh>
    <rPh sb="1" eb="2">
      <t>カ</t>
    </rPh>
    <phoneticPr fontId="5"/>
  </si>
  <si>
    <t>総合診療科</t>
    <rPh sb="0" eb="2">
      <t>ソウゴウ</t>
    </rPh>
    <rPh sb="2" eb="5">
      <t>シンリョウカ</t>
    </rPh>
    <phoneticPr fontId="5"/>
  </si>
  <si>
    <t>医師計</t>
    <rPh sb="0" eb="2">
      <t>イシ</t>
    </rPh>
    <rPh sb="2" eb="3">
      <t>ケイ</t>
    </rPh>
    <phoneticPr fontId="5"/>
  </si>
  <si>
    <t>水色のセルを入力してください。</t>
    <rPh sb="0" eb="2">
      <t>ミズイロ</t>
    </rPh>
    <rPh sb="6" eb="8">
      <t>ニュウリョク</t>
    </rPh>
    <phoneticPr fontId="5"/>
  </si>
  <si>
    <t>E-mail(代表）</t>
    <rPh sb="7" eb="9">
      <t>ダイヒョウ</t>
    </rPh>
    <phoneticPr fontId="5"/>
  </si>
  <si>
    <t>E-mail(担当）</t>
    <rPh sb="7" eb="9">
      <t>タントウ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</si>
</sst>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HG丸ｺﾞｼｯｸM-PRO"/>
      <family val="3"/>
      <charset val="128"/>
    </font>
    <font>
      <sz val="11"/>
      <name val="ＭＳ ゴシック"/>
      <family val="3"/>
      <charset val="128"/>
    </font>
    <font>
      <sz val="6"/>
      <name val="ＭＳ Ｐゴシック"/>
      <family val="3"/>
      <charset val="128"/>
    </font>
    <font>
      <u/>
      <sz val="11"/>
      <name val="ＭＳ ゴシック"/>
      <family val="3"/>
      <charset val="128"/>
    </font>
    <font>
      <sz val="11"/>
      <color indexed="8"/>
      <name val="ＭＳ ゴシック"/>
      <family val="3"/>
      <charset val="128"/>
    </font>
    <font>
      <b/>
      <sz val="9"/>
      <color indexed="8"/>
      <name val="ＭＳ ゴシック"/>
      <family val="3"/>
      <charset val="128"/>
    </font>
    <font>
      <sz val="11"/>
      <color indexed="9"/>
      <name val="ＭＳ ゴシック"/>
      <family val="3"/>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b/>
      <sz val="36"/>
      <color theme="1"/>
      <name val="ＭＳ ゴシック"/>
      <family val="3"/>
      <charset val="128"/>
    </font>
    <font>
      <b/>
      <sz val="11"/>
      <color rgb="FFFF0000"/>
      <name val="ＭＳ ゴシック"/>
      <family val="3"/>
      <charset val="128"/>
    </font>
    <font>
      <b/>
      <sz val="9"/>
      <color theme="1"/>
      <name val="ＭＳ ゴシック"/>
      <family val="3"/>
      <charset val="128"/>
    </font>
    <font>
      <sz val="10"/>
      <color theme="1"/>
      <name val="ＭＳ ゴシック"/>
      <family val="3"/>
      <charset val="128"/>
    </font>
    <font>
      <b/>
      <sz val="18"/>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5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medium">
        <color indexed="64"/>
      </right>
      <top/>
      <bottom style="thin">
        <color indexed="64"/>
      </bottom>
      <diagonal/>
    </border>
    <border>
      <left style="thin">
        <color indexed="64"/>
      </left>
      <right/>
      <top/>
      <bottom/>
      <diagonal/>
    </border>
    <border>
      <left style="dashed">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s>
  <cellStyleXfs count="1">
    <xf numFmtId="0" fontId="0" fillId="0" borderId="0">
      <alignment vertical="center"/>
    </xf>
  </cellStyleXfs>
  <cellXfs count="397">
    <xf numFmtId="0" fontId="0" fillId="0" borderId="0" xfId="0">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vertical="center"/>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0" borderId="5" xfId="0" applyFont="1" applyBorder="1" applyAlignment="1" applyProtection="1">
      <alignment vertical="center" shrinkToFit="1"/>
      <protection locked="0"/>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vertical="center" shrinkToFi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7" xfId="0" applyFont="1" applyBorder="1" applyAlignment="1" applyProtection="1">
      <alignment vertical="center" shrinkToFit="1"/>
      <protection locked="0"/>
    </xf>
    <xf numFmtId="0" fontId="13" fillId="0" borderId="18" xfId="0" applyFont="1" applyBorder="1" applyAlignment="1" applyProtection="1">
      <alignment vertical="center" wrapText="1"/>
      <protection locked="0"/>
    </xf>
    <xf numFmtId="0" fontId="11" fillId="0" borderId="0" xfId="0" applyFont="1" applyAlignment="1">
      <alignment vertical="center" wrapText="1"/>
    </xf>
    <xf numFmtId="0" fontId="11" fillId="0" borderId="0" xfId="0" applyFont="1" applyBorder="1" applyAlignment="1">
      <alignment horizontal="left" vertical="center"/>
    </xf>
    <xf numFmtId="0" fontId="11" fillId="0" borderId="0" xfId="0" applyFont="1" applyBorder="1" applyAlignment="1">
      <alignment vertical="center"/>
    </xf>
    <xf numFmtId="0" fontId="13" fillId="2" borderId="5" xfId="0" applyFont="1" applyFill="1" applyBorder="1" applyAlignment="1" applyProtection="1">
      <alignment vertical="center"/>
      <protection locked="0"/>
    </xf>
    <xf numFmtId="0" fontId="13" fillId="0" borderId="19" xfId="0" applyFont="1" applyBorder="1" applyAlignment="1" applyProtection="1">
      <alignment vertical="center"/>
      <protection locked="0"/>
    </xf>
    <xf numFmtId="0" fontId="13" fillId="0" borderId="20"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13" fillId="0" borderId="24"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2" xfId="0" applyFont="1" applyBorder="1" applyAlignment="1" applyProtection="1">
      <alignment vertical="center" shrinkToFit="1"/>
      <protection locked="0"/>
    </xf>
    <xf numFmtId="0" fontId="13" fillId="0" borderId="28" xfId="0" applyFont="1" applyBorder="1" applyAlignment="1" applyProtection="1">
      <alignment vertical="center" wrapText="1"/>
      <protection locked="0"/>
    </xf>
    <xf numFmtId="0" fontId="13" fillId="2" borderId="29" xfId="0" applyFont="1" applyFill="1" applyBorder="1" applyAlignment="1" applyProtection="1">
      <alignment vertical="center"/>
      <protection locked="0"/>
    </xf>
    <xf numFmtId="0" fontId="13" fillId="0" borderId="30" xfId="0" applyFont="1" applyBorder="1" applyAlignment="1" applyProtection="1">
      <alignment vertical="center"/>
      <protection locked="0"/>
    </xf>
    <xf numFmtId="0" fontId="13" fillId="0" borderId="31" xfId="0" applyFont="1" applyBorder="1" applyAlignment="1" applyProtection="1">
      <alignment vertical="center"/>
      <protection locked="0"/>
    </xf>
    <xf numFmtId="0" fontId="13" fillId="0" borderId="32" xfId="0" applyFont="1" applyBorder="1" applyAlignment="1" applyProtection="1">
      <alignment vertical="center"/>
      <protection locked="0"/>
    </xf>
    <xf numFmtId="0" fontId="13" fillId="2" borderId="33"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13" fillId="0" borderId="29" xfId="0" applyFont="1" applyBorder="1" applyAlignment="1" applyProtection="1">
      <alignment vertical="center" shrinkToFit="1"/>
      <protection locked="0"/>
    </xf>
    <xf numFmtId="0" fontId="13" fillId="0" borderId="35" xfId="0" applyFont="1" applyBorder="1" applyAlignment="1" applyProtection="1">
      <alignment vertical="center" wrapText="1"/>
      <protection locked="0"/>
    </xf>
    <xf numFmtId="0" fontId="13" fillId="2" borderId="36" xfId="0" applyFont="1" applyFill="1" applyBorder="1" applyAlignment="1" applyProtection="1">
      <alignment vertical="center"/>
      <protection locked="0"/>
    </xf>
    <xf numFmtId="0" fontId="13" fillId="0" borderId="37" xfId="0" applyFont="1" applyBorder="1" applyAlignment="1" applyProtection="1">
      <alignment vertical="center"/>
      <protection locked="0"/>
    </xf>
    <xf numFmtId="0" fontId="13" fillId="0" borderId="38"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13" fillId="0" borderId="40" xfId="0" applyFont="1" applyBorder="1" applyAlignment="1" applyProtection="1">
      <alignment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37" xfId="0" applyFont="1" applyBorder="1" applyAlignment="1" applyProtection="1">
      <alignment vertical="center" shrinkToFit="1"/>
      <protection locked="0"/>
    </xf>
    <xf numFmtId="0" fontId="13" fillId="0" borderId="43" xfId="0" applyFont="1" applyBorder="1" applyAlignment="1" applyProtection="1">
      <alignment vertical="center" wrapText="1"/>
      <protection locked="0"/>
    </xf>
    <xf numFmtId="0" fontId="13" fillId="2" borderId="14"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0" borderId="15" xfId="0" applyFont="1" applyBorder="1" applyAlignment="1" applyProtection="1">
      <alignment vertical="center" shrinkToFit="1"/>
      <protection locked="0"/>
    </xf>
    <xf numFmtId="0" fontId="13" fillId="0" borderId="44" xfId="0" applyFont="1" applyBorder="1" applyAlignment="1" applyProtection="1">
      <alignment horizontal="center" vertical="center"/>
      <protection locked="0"/>
    </xf>
    <xf numFmtId="0" fontId="13" fillId="0" borderId="45" xfId="0" applyFont="1" applyBorder="1" applyAlignment="1" applyProtection="1">
      <alignment vertical="center" wrapText="1"/>
      <protection locked="0"/>
    </xf>
    <xf numFmtId="0" fontId="13" fillId="0" borderId="16" xfId="0" applyFont="1" applyBorder="1" applyAlignment="1" applyProtection="1">
      <alignment vertical="center" wrapText="1"/>
      <protection locked="0"/>
    </xf>
    <xf numFmtId="0" fontId="13" fillId="2" borderId="1" xfId="0" applyFont="1" applyFill="1" applyBorder="1" applyAlignment="1" applyProtection="1">
      <alignment horizontal="center" vertical="center"/>
      <protection locked="0"/>
    </xf>
    <xf numFmtId="0" fontId="13" fillId="0" borderId="2" xfId="0" applyFont="1" applyBorder="1" applyAlignment="1" applyProtection="1">
      <alignment vertical="center" shrinkToFit="1"/>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12" xfId="0" applyFont="1" applyBorder="1" applyAlignment="1" applyProtection="1">
      <alignment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vertical="center" shrinkToFit="1"/>
      <protection locked="0"/>
    </xf>
    <xf numFmtId="0" fontId="13" fillId="0" borderId="11"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protection locked="0"/>
    </xf>
    <xf numFmtId="0" fontId="13" fillId="0" borderId="49" xfId="0" applyFont="1" applyBorder="1" applyAlignment="1" applyProtection="1">
      <alignment vertical="center" wrapText="1"/>
      <protection locked="0"/>
    </xf>
    <xf numFmtId="0" fontId="13" fillId="0" borderId="50" xfId="0" applyFont="1" applyBorder="1" applyAlignment="1" applyProtection="1">
      <alignment vertical="center" wrapText="1"/>
      <protection locked="0"/>
    </xf>
    <xf numFmtId="0" fontId="13" fillId="0" borderId="14" xfId="0" applyFont="1" applyBorder="1" applyAlignment="1" applyProtection="1">
      <alignment horizontal="center" vertical="center"/>
      <protection locked="0"/>
    </xf>
    <xf numFmtId="0" fontId="13" fillId="0" borderId="17"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protection locked="0"/>
    </xf>
    <xf numFmtId="0" fontId="13" fillId="0" borderId="52" xfId="0" applyFont="1" applyBorder="1" applyAlignment="1" applyProtection="1">
      <alignment vertical="center" wrapText="1"/>
      <protection locked="0"/>
    </xf>
    <xf numFmtId="0" fontId="13" fillId="0" borderId="24" xfId="0" applyFont="1" applyBorder="1" applyAlignment="1" applyProtection="1">
      <alignment horizontal="center" vertical="center"/>
      <protection locked="0"/>
    </xf>
    <xf numFmtId="0" fontId="13" fillId="0" borderId="25" xfId="0" applyFont="1" applyBorder="1" applyAlignment="1" applyProtection="1">
      <alignment vertical="center" shrinkToFit="1"/>
      <protection locked="0"/>
    </xf>
    <xf numFmtId="0" fontId="13" fillId="0" borderId="27"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protection locked="0"/>
    </xf>
    <xf numFmtId="0" fontId="13" fillId="0" borderId="0" xfId="0" applyFont="1" applyBorder="1" applyAlignment="1" applyProtection="1">
      <alignment vertical="center" wrapText="1"/>
      <protection locked="0"/>
    </xf>
    <xf numFmtId="0" fontId="13" fillId="0" borderId="54" xfId="0" applyFont="1" applyBorder="1" applyAlignment="1" applyProtection="1">
      <alignment vertical="center" wrapText="1"/>
      <protection locked="0"/>
    </xf>
    <xf numFmtId="0" fontId="13" fillId="2" borderId="31" xfId="0" applyFont="1" applyFill="1" applyBorder="1" applyAlignment="1" applyProtection="1">
      <alignment horizontal="center" vertical="center"/>
      <protection locked="0"/>
    </xf>
    <xf numFmtId="0" fontId="13" fillId="0" borderId="32" xfId="0" applyFont="1" applyBorder="1" applyAlignment="1" applyProtection="1">
      <alignment vertical="center" shrinkToFit="1"/>
      <protection locked="0"/>
    </xf>
    <xf numFmtId="0" fontId="13" fillId="0" borderId="55"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3" fillId="0" borderId="0" xfId="0" applyFont="1">
      <alignment vertical="center"/>
    </xf>
    <xf numFmtId="0" fontId="13" fillId="2" borderId="7" xfId="0" applyFont="1" applyFill="1" applyBorder="1" applyAlignment="1" applyProtection="1">
      <alignment vertical="center"/>
      <protection locked="0"/>
    </xf>
    <xf numFmtId="0" fontId="12" fillId="0" borderId="0" xfId="0" applyFont="1" applyAlignment="1">
      <alignment vertical="center" shrinkToFit="1"/>
    </xf>
    <xf numFmtId="0" fontId="13" fillId="0" borderId="60" xfId="0" applyFont="1" applyBorder="1" applyAlignment="1" applyProtection="1">
      <alignment vertical="center"/>
      <protection locked="0"/>
    </xf>
    <xf numFmtId="0" fontId="13" fillId="0" borderId="61" xfId="0" applyFont="1" applyBorder="1" applyAlignment="1" applyProtection="1">
      <alignment vertical="center"/>
      <protection locked="0"/>
    </xf>
    <xf numFmtId="0" fontId="13" fillId="0" borderId="62" xfId="0" applyFont="1" applyBorder="1" applyAlignment="1" applyProtection="1">
      <alignment vertical="center"/>
      <protection locked="0"/>
    </xf>
    <xf numFmtId="0" fontId="13" fillId="0" borderId="61"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2" xfId="0" applyFont="1" applyBorder="1" applyAlignment="1" applyProtection="1">
      <alignment vertical="center" shrinkToFit="1"/>
      <protection locked="0"/>
    </xf>
    <xf numFmtId="0" fontId="13" fillId="0" borderId="63" xfId="0" applyFont="1" applyBorder="1" applyAlignment="1" applyProtection="1">
      <alignment horizontal="center" vertical="center" wrapText="1"/>
      <protection locked="0"/>
    </xf>
    <xf numFmtId="0" fontId="13" fillId="0" borderId="64" xfId="0" applyFont="1" applyBorder="1" applyAlignment="1" applyProtection="1">
      <alignment horizontal="center" vertical="center"/>
      <protection locked="0"/>
    </xf>
    <xf numFmtId="0" fontId="13" fillId="0" borderId="65" xfId="0" applyFont="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5" fillId="4" borderId="59" xfId="0" applyFont="1" applyFill="1" applyBorder="1" applyAlignment="1">
      <alignment vertical="center" shrinkToFit="1"/>
    </xf>
    <xf numFmtId="0" fontId="15" fillId="4" borderId="69" xfId="0" applyFont="1" applyFill="1" applyBorder="1" applyAlignment="1">
      <alignment vertical="center" shrinkToFit="1"/>
    </xf>
    <xf numFmtId="0" fontId="13" fillId="4" borderId="27" xfId="0" applyFont="1" applyFill="1" applyBorder="1" applyAlignment="1">
      <alignment horizontal="distributed" vertical="center" indent="1"/>
    </xf>
    <xf numFmtId="0" fontId="10" fillId="4" borderId="0" xfId="0" applyFont="1" applyFill="1">
      <alignment vertical="center"/>
    </xf>
    <xf numFmtId="0" fontId="13" fillId="4" borderId="0" xfId="0" applyFont="1" applyFill="1">
      <alignment vertical="center"/>
    </xf>
    <xf numFmtId="0" fontId="13" fillId="4" borderId="67" xfId="0" applyFont="1" applyFill="1" applyBorder="1">
      <alignment vertical="center"/>
    </xf>
    <xf numFmtId="0" fontId="13" fillId="4" borderId="59" xfId="0" applyFont="1" applyFill="1" applyBorder="1">
      <alignment vertical="center"/>
    </xf>
    <xf numFmtId="0" fontId="13" fillId="4" borderId="69" xfId="0" applyFont="1" applyFill="1" applyBorder="1">
      <alignment vertical="center"/>
    </xf>
    <xf numFmtId="0" fontId="13" fillId="4" borderId="0" xfId="0" applyFont="1" applyFill="1" applyBorder="1" applyAlignment="1">
      <alignment horizontal="right" vertical="center"/>
    </xf>
    <xf numFmtId="0" fontId="13" fillId="4" borderId="0" xfId="0" applyFont="1" applyFill="1" applyBorder="1">
      <alignment vertical="center"/>
    </xf>
    <xf numFmtId="0" fontId="13" fillId="4" borderId="0" xfId="0" applyFont="1" applyFill="1" applyAlignment="1">
      <alignment horizontal="left" vertical="center" indent="2"/>
    </xf>
    <xf numFmtId="0" fontId="17" fillId="4" borderId="0" xfId="0" applyFont="1" applyFill="1">
      <alignment vertical="center"/>
    </xf>
    <xf numFmtId="0" fontId="15" fillId="4" borderId="67" xfId="0" applyFont="1" applyFill="1" applyBorder="1" applyAlignment="1">
      <alignment horizontal="center" vertical="center" shrinkToFit="1"/>
    </xf>
    <xf numFmtId="0" fontId="15" fillId="4" borderId="59" xfId="0" applyFont="1" applyFill="1" applyBorder="1" applyAlignment="1">
      <alignment horizontal="center" vertical="center" shrinkToFit="1"/>
    </xf>
    <xf numFmtId="0" fontId="15" fillId="4" borderId="0" xfId="0" applyFont="1" applyFill="1" applyAlignment="1">
      <alignment horizontal="left" vertical="center"/>
    </xf>
    <xf numFmtId="0" fontId="15" fillId="4" borderId="0" xfId="0" applyFont="1" applyFill="1" applyBorder="1" applyAlignment="1">
      <alignment vertical="center"/>
    </xf>
    <xf numFmtId="0" fontId="13" fillId="4" borderId="22" xfId="0" applyFont="1" applyFill="1" applyBorder="1" applyAlignment="1">
      <alignment vertical="center"/>
    </xf>
    <xf numFmtId="0" fontId="13" fillId="4" borderId="0" xfId="0" applyFont="1" applyFill="1" applyBorder="1" applyAlignment="1">
      <alignment vertical="center"/>
    </xf>
    <xf numFmtId="0" fontId="13" fillId="4" borderId="26" xfId="0" applyFont="1" applyFill="1" applyBorder="1" applyAlignment="1">
      <alignment vertical="center"/>
    </xf>
    <xf numFmtId="0" fontId="13" fillId="4" borderId="45" xfId="0" applyFont="1" applyFill="1" applyBorder="1" applyAlignment="1">
      <alignment vertical="center"/>
    </xf>
    <xf numFmtId="0" fontId="13" fillId="4" borderId="16" xfId="0" applyFont="1" applyFill="1" applyBorder="1" applyAlignment="1">
      <alignment vertical="center"/>
    </xf>
    <xf numFmtId="0" fontId="13" fillId="0" borderId="0" xfId="0" applyFont="1" applyBorder="1">
      <alignment vertical="center"/>
    </xf>
    <xf numFmtId="0" fontId="17" fillId="4" borderId="0" xfId="0" applyFont="1" applyFill="1" applyBorder="1">
      <alignment vertical="center"/>
    </xf>
    <xf numFmtId="0" fontId="13" fillId="0" borderId="0" xfId="0" applyFont="1" applyFill="1">
      <alignment vertical="center"/>
    </xf>
    <xf numFmtId="0" fontId="20" fillId="4" borderId="0" xfId="0" applyFont="1" applyFill="1">
      <alignment vertical="center"/>
    </xf>
    <xf numFmtId="176" fontId="13" fillId="0" borderId="37" xfId="0" applyNumberFormat="1" applyFont="1" applyBorder="1" applyAlignment="1">
      <alignment horizontal="center" vertical="center"/>
    </xf>
    <xf numFmtId="176" fontId="13" fillId="0" borderId="58" xfId="0" applyNumberFormat="1" applyFont="1" applyBorder="1" applyAlignment="1">
      <alignment horizontal="center" vertical="center"/>
    </xf>
    <xf numFmtId="176" fontId="13" fillId="0" borderId="71" xfId="0" applyNumberFormat="1" applyFont="1" applyBorder="1" applyAlignment="1">
      <alignment horizontal="center" vertical="center"/>
    </xf>
    <xf numFmtId="176" fontId="13" fillId="3" borderId="37" xfId="0" applyNumberFormat="1" applyFont="1" applyFill="1" applyBorder="1" applyAlignment="1">
      <alignment horizontal="center" vertical="center"/>
    </xf>
    <xf numFmtId="176" fontId="13" fillId="3" borderId="58" xfId="0" applyNumberFormat="1" applyFont="1" applyFill="1" applyBorder="1" applyAlignment="1">
      <alignment horizontal="center" vertical="center"/>
    </xf>
    <xf numFmtId="176" fontId="13" fillId="3" borderId="41" xfId="0" applyNumberFormat="1" applyFont="1" applyFill="1" applyBorder="1" applyAlignment="1">
      <alignment horizontal="center" vertical="center"/>
    </xf>
    <xf numFmtId="176" fontId="13" fillId="0" borderId="58" xfId="0" applyNumberFormat="1" applyFont="1" applyFill="1" applyBorder="1" applyAlignment="1">
      <alignment horizontal="center" vertical="center"/>
    </xf>
    <xf numFmtId="176" fontId="13" fillId="0" borderId="41" xfId="0" applyNumberFormat="1" applyFont="1" applyFill="1" applyBorder="1" applyAlignment="1">
      <alignment horizontal="center" vertical="center"/>
    </xf>
    <xf numFmtId="176" fontId="13" fillId="0" borderId="45" xfId="0" applyNumberFormat="1" applyFont="1" applyFill="1" applyBorder="1" applyAlignment="1">
      <alignment horizontal="center" vertical="center"/>
    </xf>
    <xf numFmtId="176" fontId="13" fillId="0" borderId="16" xfId="0" applyNumberFormat="1" applyFont="1" applyFill="1" applyBorder="1" applyAlignment="1">
      <alignment horizontal="center" vertical="center"/>
    </xf>
    <xf numFmtId="176" fontId="13" fillId="0" borderId="7" xfId="0" applyNumberFormat="1" applyFont="1" applyBorder="1" applyAlignment="1">
      <alignment horizontal="center" vertical="center"/>
    </xf>
    <xf numFmtId="176" fontId="13" fillId="0" borderId="45" xfId="0" applyNumberFormat="1" applyFont="1" applyBorder="1" applyAlignment="1">
      <alignment horizontal="center" vertical="center"/>
    </xf>
    <xf numFmtId="176" fontId="13" fillId="0" borderId="52" xfId="0" applyNumberFormat="1" applyFont="1" applyBorder="1" applyAlignment="1">
      <alignment horizontal="center" vertical="center"/>
    </xf>
    <xf numFmtId="0" fontId="13" fillId="0" borderId="105" xfId="0" applyFont="1" applyFill="1" applyBorder="1" applyAlignment="1">
      <alignment horizontal="center" vertical="center"/>
    </xf>
    <xf numFmtId="0" fontId="13" fillId="0" borderId="106" xfId="0" applyFont="1" applyFill="1" applyBorder="1" applyAlignment="1">
      <alignment horizontal="center" vertical="center"/>
    </xf>
    <xf numFmtId="0" fontId="13" fillId="0" borderId="109"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10" xfId="0" applyFont="1" applyFill="1" applyBorder="1" applyAlignment="1">
      <alignment horizontal="center" vertical="center"/>
    </xf>
    <xf numFmtId="0" fontId="13" fillId="0" borderId="126" xfId="0" applyFont="1" applyFill="1" applyBorder="1" applyAlignment="1">
      <alignment horizontal="center" vertical="center"/>
    </xf>
    <xf numFmtId="0" fontId="13" fillId="0" borderId="125" xfId="0" applyFont="1" applyFill="1" applyBorder="1" applyAlignment="1">
      <alignment horizontal="center" vertical="center"/>
    </xf>
    <xf numFmtId="0" fontId="13" fillId="0" borderId="127" xfId="0" applyFont="1" applyFill="1" applyBorder="1" applyAlignment="1">
      <alignment horizontal="center" vertical="center"/>
    </xf>
    <xf numFmtId="0" fontId="13" fillId="3" borderId="0" xfId="0" applyFont="1" applyFill="1" applyBorder="1" applyAlignment="1">
      <alignment horizontal="center" vertical="center" shrinkToFit="1"/>
    </xf>
    <xf numFmtId="0" fontId="13" fillId="3" borderId="54" xfId="0" applyFont="1" applyFill="1" applyBorder="1" applyAlignment="1">
      <alignment horizontal="center" vertical="center" shrinkToFit="1"/>
    </xf>
    <xf numFmtId="0" fontId="13" fillId="4" borderId="53" xfId="0" applyFont="1" applyFill="1" applyBorder="1" applyAlignment="1">
      <alignment horizontal="left" vertical="center" shrinkToFit="1"/>
    </xf>
    <xf numFmtId="0" fontId="13" fillId="4" borderId="0" xfId="0" applyFont="1" applyFill="1" applyBorder="1" applyAlignment="1">
      <alignment horizontal="left" vertical="center" shrinkToFit="1"/>
    </xf>
    <xf numFmtId="0" fontId="13" fillId="0" borderId="122" xfId="0" applyFont="1" applyFill="1" applyBorder="1" applyAlignment="1">
      <alignment horizontal="center" vertical="center"/>
    </xf>
    <xf numFmtId="0" fontId="13" fillId="0" borderId="123" xfId="0" applyFont="1" applyFill="1" applyBorder="1" applyAlignment="1">
      <alignment horizontal="center" vertical="center"/>
    </xf>
    <xf numFmtId="0" fontId="13" fillId="0" borderId="124" xfId="0" applyFont="1" applyFill="1" applyBorder="1" applyAlignment="1">
      <alignment horizontal="center" vertical="center"/>
    </xf>
    <xf numFmtId="176" fontId="13" fillId="0" borderId="131" xfId="0" applyNumberFormat="1" applyFont="1" applyBorder="1" applyAlignment="1">
      <alignment horizontal="center" vertical="center"/>
    </xf>
    <xf numFmtId="176" fontId="13" fillId="0" borderId="74" xfId="0" applyNumberFormat="1" applyFont="1" applyBorder="1" applyAlignment="1">
      <alignment horizontal="center" vertical="center"/>
    </xf>
    <xf numFmtId="176" fontId="13" fillId="0" borderId="75" xfId="0" applyNumberFormat="1" applyFont="1" applyBorder="1" applyAlignment="1">
      <alignment horizontal="center" vertical="center"/>
    </xf>
    <xf numFmtId="176" fontId="13" fillId="0" borderId="37" xfId="0" applyNumberFormat="1" applyFont="1" applyFill="1" applyBorder="1" applyAlignment="1">
      <alignment horizontal="center" vertical="center"/>
    </xf>
    <xf numFmtId="0" fontId="13" fillId="3" borderId="70"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7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4" xfId="0" applyFont="1" applyFill="1" applyBorder="1" applyAlignment="1">
      <alignment horizontal="center" vertical="center"/>
    </xf>
    <xf numFmtId="0" fontId="13" fillId="0" borderId="88" xfId="0" applyFont="1" applyBorder="1" applyAlignment="1">
      <alignment horizontal="left" vertical="center"/>
    </xf>
    <xf numFmtId="0" fontId="13" fillId="0" borderId="89" xfId="0" applyFont="1" applyBorder="1" applyAlignment="1">
      <alignment horizontal="left" vertical="center"/>
    </xf>
    <xf numFmtId="0" fontId="13" fillId="3" borderId="94" xfId="0" applyFont="1" applyFill="1" applyBorder="1" applyAlignment="1">
      <alignment horizontal="center" vertical="center"/>
    </xf>
    <xf numFmtId="0" fontId="13" fillId="3" borderId="95" xfId="0" applyFont="1" applyFill="1" applyBorder="1" applyAlignment="1">
      <alignment horizontal="center" vertical="center"/>
    </xf>
    <xf numFmtId="0" fontId="13" fillId="3" borderId="89" xfId="0" applyFont="1" applyFill="1" applyBorder="1" applyAlignment="1">
      <alignment horizontal="center" vertical="center"/>
    </xf>
    <xf numFmtId="0" fontId="13" fillId="3" borderId="90" xfId="0" applyFont="1" applyFill="1" applyBorder="1" applyAlignment="1">
      <alignment horizontal="center" vertical="center"/>
    </xf>
    <xf numFmtId="0" fontId="14" fillId="0" borderId="68" xfId="0" applyFont="1" applyFill="1" applyBorder="1" applyAlignment="1">
      <alignment horizontal="distributed" vertical="center" wrapText="1" indent="1"/>
    </xf>
    <xf numFmtId="0" fontId="14" fillId="0" borderId="73" xfId="0" applyFont="1" applyFill="1" applyBorder="1" applyAlignment="1">
      <alignment horizontal="distributed" vertical="center" wrapText="1" indent="1"/>
    </xf>
    <xf numFmtId="0" fontId="14" fillId="0" borderId="80" xfId="0" applyFont="1" applyFill="1" applyBorder="1" applyAlignment="1">
      <alignment horizontal="distributed" vertical="center" wrapText="1" indent="1"/>
    </xf>
    <xf numFmtId="0" fontId="14" fillId="0" borderId="22" xfId="0" applyFont="1" applyFill="1" applyBorder="1" applyAlignment="1">
      <alignment horizontal="distributed" vertical="center" wrapText="1" indent="1"/>
    </xf>
    <xf numFmtId="0" fontId="14" fillId="0" borderId="0" xfId="0" applyFont="1" applyFill="1" applyBorder="1" applyAlignment="1">
      <alignment horizontal="distributed" vertical="center" wrapText="1" indent="1"/>
    </xf>
    <xf numFmtId="0" fontId="14" fillId="0" borderId="26" xfId="0" applyFont="1" applyFill="1" applyBorder="1" applyAlignment="1">
      <alignment horizontal="distributed" vertical="center" wrapText="1" indent="1"/>
    </xf>
    <xf numFmtId="0" fontId="15" fillId="0" borderId="37"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41" xfId="0" applyFont="1" applyFill="1" applyBorder="1" applyAlignment="1">
      <alignment horizontal="center" vertical="center"/>
    </xf>
    <xf numFmtId="0" fontId="14" fillId="0" borderId="78" xfId="0" applyFont="1" applyBorder="1" applyAlignment="1">
      <alignment horizontal="distributed" vertical="center"/>
    </xf>
    <xf numFmtId="0" fontId="14" fillId="0" borderId="100" xfId="0" applyFont="1" applyBorder="1" applyAlignment="1">
      <alignment horizontal="distributed" vertical="center"/>
    </xf>
    <xf numFmtId="0" fontId="14" fillId="0" borderId="79" xfId="0" applyFont="1" applyBorder="1" applyAlignment="1">
      <alignment horizontal="distributed" vertical="center"/>
    </xf>
    <xf numFmtId="0" fontId="14" fillId="0" borderId="25" xfId="0" applyFont="1" applyBorder="1" applyAlignment="1">
      <alignment horizontal="distributed" vertical="center"/>
    </xf>
    <xf numFmtId="0" fontId="14" fillId="0" borderId="28" xfId="0" applyFont="1" applyBorder="1" applyAlignment="1">
      <alignment horizontal="distributed" vertical="center"/>
    </xf>
    <xf numFmtId="0" fontId="14" fillId="0" borderId="24" xfId="0" applyFont="1" applyBorder="1" applyAlignment="1">
      <alignment horizontal="distributed" vertical="center"/>
    </xf>
    <xf numFmtId="0" fontId="14" fillId="0" borderId="15" xfId="0" applyFont="1" applyBorder="1" applyAlignment="1">
      <alignment horizontal="distributed" vertical="center"/>
    </xf>
    <xf numFmtId="0" fontId="14" fillId="0" borderId="18" xfId="0" applyFont="1" applyBorder="1" applyAlignment="1">
      <alignment horizontal="distributed" vertical="center"/>
    </xf>
    <xf numFmtId="0" fontId="14" fillId="0" borderId="14" xfId="0" applyFont="1" applyBorder="1" applyAlignment="1">
      <alignment horizontal="distributed" vertical="center"/>
    </xf>
    <xf numFmtId="0" fontId="13" fillId="0" borderId="5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54"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16" xfId="0" applyFont="1" applyFill="1" applyBorder="1" applyAlignment="1">
      <alignment horizontal="center" vertical="center"/>
    </xf>
    <xf numFmtId="0" fontId="14" fillId="0" borderId="22" xfId="0" applyFont="1" applyFill="1" applyBorder="1" applyAlignment="1">
      <alignment horizontal="distributed" vertical="center" indent="1"/>
    </xf>
    <xf numFmtId="0" fontId="14" fillId="0" borderId="0" xfId="0" applyFont="1" applyFill="1" applyBorder="1" applyAlignment="1">
      <alignment horizontal="distributed" vertical="center" indent="1"/>
    </xf>
    <xf numFmtId="0" fontId="14" fillId="0" borderId="25" xfId="0" applyFont="1" applyFill="1" applyBorder="1" applyAlignment="1">
      <alignment horizontal="distributed" vertical="center" wrapText="1" indent="1"/>
    </xf>
    <xf numFmtId="0" fontId="14" fillId="0" borderId="28" xfId="0" applyFont="1" applyFill="1" applyBorder="1" applyAlignment="1">
      <alignment horizontal="distributed" vertical="center" indent="1"/>
    </xf>
    <xf numFmtId="0" fontId="14" fillId="0" borderId="24" xfId="0" applyFont="1" applyFill="1" applyBorder="1" applyAlignment="1">
      <alignment horizontal="distributed" vertical="center" indent="1"/>
    </xf>
    <xf numFmtId="0" fontId="14" fillId="0" borderId="25" xfId="0" applyFont="1" applyFill="1" applyBorder="1" applyAlignment="1">
      <alignment horizontal="distributed" vertical="center" indent="1"/>
    </xf>
    <xf numFmtId="0" fontId="14" fillId="0" borderId="68" xfId="0" applyFont="1" applyFill="1" applyBorder="1" applyAlignment="1">
      <alignment horizontal="center"/>
    </xf>
    <xf numFmtId="0" fontId="14" fillId="0" borderId="73" xfId="0" applyFont="1" applyFill="1" applyBorder="1" applyAlignment="1">
      <alignment horizontal="center"/>
    </xf>
    <xf numFmtId="0" fontId="14" fillId="0" borderId="80" xfId="0" applyFont="1" applyFill="1" applyBorder="1" applyAlignment="1">
      <alignment horizontal="center"/>
    </xf>
    <xf numFmtId="0" fontId="14" fillId="0" borderId="68"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80" xfId="0" applyFont="1" applyFill="1" applyBorder="1" applyAlignment="1">
      <alignment horizontal="center" vertical="center"/>
    </xf>
    <xf numFmtId="0" fontId="15" fillId="4" borderId="98" xfId="0" applyFont="1" applyFill="1" applyBorder="1" applyAlignment="1">
      <alignment horizontal="distributed" vertical="center"/>
    </xf>
    <xf numFmtId="0" fontId="15" fillId="3" borderId="98" xfId="0" applyFont="1" applyFill="1" applyBorder="1" applyAlignment="1">
      <alignment horizontal="center" vertical="center" shrinkToFit="1"/>
    </xf>
    <xf numFmtId="0" fontId="15" fillId="4" borderId="98" xfId="0" applyFont="1" applyFill="1" applyBorder="1" applyAlignment="1">
      <alignment horizontal="distributed" vertical="center" indent="1"/>
    </xf>
    <xf numFmtId="0" fontId="13" fillId="4" borderId="77" xfId="0" applyFont="1" applyFill="1" applyBorder="1" applyAlignment="1">
      <alignment horizontal="center" vertical="center"/>
    </xf>
    <xf numFmtId="0" fontId="13" fillId="4" borderId="74" xfId="0" applyFont="1" applyFill="1" applyBorder="1" applyAlignment="1">
      <alignment horizontal="center" vertical="center"/>
    </xf>
    <xf numFmtId="0" fontId="13" fillId="4" borderId="75" xfId="0" applyFont="1" applyFill="1" applyBorder="1" applyAlignment="1">
      <alignment horizontal="center" vertical="center"/>
    </xf>
    <xf numFmtId="0" fontId="15" fillId="3" borderId="77" xfId="0" applyFont="1" applyFill="1" applyBorder="1" applyAlignment="1">
      <alignment horizontal="center" vertical="center" shrinkToFit="1"/>
    </xf>
    <xf numFmtId="0" fontId="15" fillId="3" borderId="74" xfId="0" applyFont="1" applyFill="1" applyBorder="1" applyAlignment="1">
      <alignment horizontal="center" vertical="center" shrinkToFit="1"/>
    </xf>
    <xf numFmtId="0" fontId="15" fillId="3" borderId="75" xfId="0" applyFont="1" applyFill="1" applyBorder="1" applyAlignment="1">
      <alignment horizontal="center" vertical="center" shrinkToFit="1"/>
    </xf>
    <xf numFmtId="0" fontId="13" fillId="3" borderId="91" xfId="0" applyFont="1" applyFill="1" applyBorder="1" applyAlignment="1">
      <alignment horizontal="center" vertical="center"/>
    </xf>
    <xf numFmtId="0" fontId="13" fillId="3" borderId="92" xfId="0" applyFont="1" applyFill="1" applyBorder="1" applyAlignment="1">
      <alignment horizontal="center" vertical="center"/>
    </xf>
    <xf numFmtId="0" fontId="13" fillId="3" borderId="84" xfId="0" applyFont="1" applyFill="1" applyBorder="1" applyAlignment="1">
      <alignment horizontal="center" vertical="center"/>
    </xf>
    <xf numFmtId="0" fontId="13" fillId="3" borderId="85"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0" xfId="0" applyFont="1" applyFill="1" applyBorder="1" applyAlignment="1">
      <alignment horizontal="center" vertical="center"/>
    </xf>
    <xf numFmtId="0" fontId="13" fillId="0" borderId="25" xfId="0" applyFont="1" applyBorder="1" applyAlignment="1">
      <alignment horizontal="left" vertical="center"/>
    </xf>
    <xf numFmtId="0" fontId="13" fillId="0" borderId="28" xfId="0" applyFont="1" applyBorder="1" applyAlignment="1">
      <alignment horizontal="left" vertical="center"/>
    </xf>
    <xf numFmtId="0" fontId="15" fillId="4" borderId="77"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75"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75" xfId="0" applyFont="1" applyFill="1" applyBorder="1" applyAlignment="1">
      <alignment horizontal="center" vertical="center"/>
    </xf>
    <xf numFmtId="0" fontId="15" fillId="4" borderId="67"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69"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58" xfId="0" applyFont="1" applyFill="1" applyBorder="1" applyAlignment="1">
      <alignment horizontal="center" vertical="center"/>
    </xf>
    <xf numFmtId="0" fontId="15" fillId="4" borderId="71" xfId="0" applyFont="1" applyFill="1" applyBorder="1" applyAlignment="1">
      <alignment horizontal="center" vertical="center"/>
    </xf>
    <xf numFmtId="49" fontId="15" fillId="3" borderId="59" xfId="0" applyNumberFormat="1" applyFont="1" applyFill="1" applyBorder="1" applyAlignment="1">
      <alignment horizontal="center" vertical="center" shrinkToFit="1"/>
    </xf>
    <xf numFmtId="0" fontId="15" fillId="3" borderId="70" xfId="0" applyFont="1" applyFill="1" applyBorder="1" applyAlignment="1">
      <alignment horizontal="center" vertical="center" shrinkToFit="1"/>
    </xf>
    <xf numFmtId="0" fontId="15" fillId="3" borderId="58" xfId="0" applyFont="1" applyFill="1" applyBorder="1" applyAlignment="1">
      <alignment horizontal="center" vertical="center" shrinkToFit="1"/>
    </xf>
    <xf numFmtId="0" fontId="15" fillId="3" borderId="71" xfId="0" applyFont="1" applyFill="1" applyBorder="1" applyAlignment="1">
      <alignment horizontal="center" vertical="center" shrinkToFit="1"/>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119" xfId="0" applyFont="1" applyFill="1" applyBorder="1" applyAlignment="1">
      <alignment horizontal="center" vertical="center"/>
    </xf>
    <xf numFmtId="0" fontId="13" fillId="0" borderId="114" xfId="0" applyFont="1" applyFill="1" applyBorder="1" applyAlignment="1">
      <alignment horizontal="center" vertical="center"/>
    </xf>
    <xf numFmtId="0" fontId="13" fillId="0" borderId="115" xfId="0" applyFont="1" applyFill="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13" fillId="0" borderId="118" xfId="0" applyFont="1" applyBorder="1" applyAlignment="1">
      <alignment horizontal="center" vertical="center"/>
    </xf>
    <xf numFmtId="0" fontId="13" fillId="3" borderId="129"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82" xfId="0" applyFont="1" applyFill="1" applyBorder="1" applyAlignment="1">
      <alignment horizontal="center" vertical="center"/>
    </xf>
    <xf numFmtId="0" fontId="13" fillId="0" borderId="83" xfId="0" applyFont="1" applyBorder="1" applyAlignment="1">
      <alignment horizontal="left" vertical="center"/>
    </xf>
    <xf numFmtId="0" fontId="13" fillId="0" borderId="84" xfId="0" applyFont="1" applyBorder="1" applyAlignment="1">
      <alignment horizontal="left" vertical="center"/>
    </xf>
    <xf numFmtId="0" fontId="13" fillId="3" borderId="130" xfId="0" applyFont="1" applyFill="1" applyBorder="1" applyAlignment="1">
      <alignment horizontal="center" vertical="center"/>
    </xf>
    <xf numFmtId="0" fontId="13" fillId="3" borderId="86" xfId="0" applyFont="1" applyFill="1" applyBorder="1" applyAlignment="1">
      <alignment horizontal="center" vertical="center"/>
    </xf>
    <xf numFmtId="0" fontId="13" fillId="3" borderId="87" xfId="0" applyFont="1" applyFill="1" applyBorder="1" applyAlignment="1">
      <alignment horizontal="center" vertical="center"/>
    </xf>
    <xf numFmtId="0" fontId="13" fillId="0" borderId="147" xfId="0" applyFont="1" applyFill="1" applyBorder="1" applyAlignment="1">
      <alignment horizontal="center" vertical="center"/>
    </xf>
    <xf numFmtId="0" fontId="13" fillId="0" borderId="148" xfId="0" applyFont="1" applyFill="1" applyBorder="1" applyAlignment="1">
      <alignment horizontal="center" vertical="center"/>
    </xf>
    <xf numFmtId="0" fontId="13" fillId="0" borderId="149" xfId="0" applyFont="1" applyFill="1" applyBorder="1" applyAlignment="1">
      <alignment horizontal="center" vertical="center"/>
    </xf>
    <xf numFmtId="0" fontId="13" fillId="0" borderId="150"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96"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128" xfId="0" applyFont="1" applyFill="1" applyBorder="1" applyAlignment="1">
      <alignment horizontal="center" vertical="center"/>
    </xf>
    <xf numFmtId="0" fontId="14" fillId="0" borderId="68" xfId="0" applyFont="1" applyBorder="1" applyAlignment="1">
      <alignment horizontal="distributed" vertical="center" indent="1"/>
    </xf>
    <xf numFmtId="0" fontId="14" fillId="0" borderId="73" xfId="0" applyFont="1" applyBorder="1" applyAlignment="1">
      <alignment horizontal="distributed" vertical="center" indent="1"/>
    </xf>
    <xf numFmtId="0" fontId="14" fillId="0" borderId="80" xfId="0" applyFont="1" applyBorder="1" applyAlignment="1">
      <alignment horizontal="distributed" vertical="center" indent="1"/>
    </xf>
    <xf numFmtId="0" fontId="14" fillId="0" borderId="22"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26" xfId="0" applyFont="1" applyBorder="1" applyAlignment="1">
      <alignment horizontal="distributed" vertical="center" indent="1"/>
    </xf>
    <xf numFmtId="0" fontId="14" fillId="0" borderId="7" xfId="0" applyFont="1" applyBorder="1" applyAlignment="1">
      <alignment horizontal="distributed" vertical="center" indent="1"/>
    </xf>
    <xf numFmtId="0" fontId="14" fillId="0" borderId="45" xfId="0" applyFont="1" applyBorder="1" applyAlignment="1">
      <alignment horizontal="distributed" vertical="center" indent="1"/>
    </xf>
    <xf numFmtId="0" fontId="14" fillId="0" borderId="16" xfId="0" applyFont="1" applyBorder="1" applyAlignment="1">
      <alignment horizontal="distributed" vertical="center" indent="1"/>
    </xf>
    <xf numFmtId="0" fontId="13" fillId="0" borderId="24" xfId="0" applyFont="1" applyBorder="1" applyAlignment="1">
      <alignment horizontal="center" vertical="center"/>
    </xf>
    <xf numFmtId="0" fontId="15" fillId="0" borderId="4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39" xfId="0" applyFont="1" applyFill="1" applyBorder="1" applyAlignment="1">
      <alignment horizontal="center" vertical="center"/>
    </xf>
    <xf numFmtId="176" fontId="13" fillId="0" borderId="143" xfId="0" applyNumberFormat="1" applyFont="1" applyBorder="1" applyAlignment="1">
      <alignment horizontal="center" vertical="center"/>
    </xf>
    <xf numFmtId="176" fontId="13" fillId="0" borderId="144" xfId="0" applyNumberFormat="1" applyFont="1" applyBorder="1" applyAlignment="1">
      <alignment horizontal="center" vertical="center"/>
    </xf>
    <xf numFmtId="176" fontId="13" fillId="0" borderId="145" xfId="0" applyNumberFormat="1" applyFont="1" applyBorder="1" applyAlignment="1">
      <alignment horizontal="center" vertical="center"/>
    </xf>
    <xf numFmtId="0" fontId="13" fillId="0" borderId="139" xfId="0" applyFont="1" applyBorder="1" applyAlignment="1">
      <alignment horizontal="center" vertical="center"/>
    </xf>
    <xf numFmtId="0" fontId="13" fillId="0" borderId="140" xfId="0" applyFont="1" applyBorder="1" applyAlignment="1">
      <alignment horizontal="center" vertical="center"/>
    </xf>
    <xf numFmtId="0" fontId="13" fillId="0" borderId="141" xfId="0" applyFont="1" applyBorder="1" applyAlignment="1">
      <alignment horizontal="center" vertical="center"/>
    </xf>
    <xf numFmtId="0" fontId="13" fillId="0" borderId="133"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146" xfId="0" applyFont="1" applyFill="1" applyBorder="1" applyAlignment="1">
      <alignment horizontal="center" vertical="center"/>
    </xf>
    <xf numFmtId="0" fontId="13" fillId="0" borderId="131" xfId="0" applyFont="1" applyBorder="1" applyAlignment="1">
      <alignment horizontal="center" vertical="center"/>
    </xf>
    <xf numFmtId="0" fontId="13" fillId="0" borderId="74" xfId="0" applyFont="1" applyBorder="1" applyAlignment="1">
      <alignment horizontal="center" vertical="center"/>
    </xf>
    <xf numFmtId="0" fontId="13" fillId="0" borderId="132" xfId="0" applyFont="1" applyBorder="1" applyAlignment="1">
      <alignment horizontal="center" vertical="center"/>
    </xf>
    <xf numFmtId="176" fontId="13" fillId="0" borderId="112" xfId="0" applyNumberFormat="1" applyFont="1" applyFill="1" applyBorder="1" applyAlignment="1">
      <alignment horizontal="center" vertical="center"/>
    </xf>
    <xf numFmtId="176" fontId="13" fillId="0" borderId="111" xfId="0" applyNumberFormat="1" applyFont="1" applyFill="1" applyBorder="1" applyAlignment="1">
      <alignment horizontal="center" vertical="center"/>
    </xf>
    <xf numFmtId="176" fontId="13" fillId="0" borderId="113" xfId="0" applyNumberFormat="1" applyFont="1" applyFill="1" applyBorder="1" applyAlignment="1">
      <alignment horizontal="center" vertical="center"/>
    </xf>
    <xf numFmtId="176" fontId="13" fillId="0" borderId="112" xfId="0" applyNumberFormat="1" applyFont="1" applyBorder="1" applyAlignment="1">
      <alignment horizontal="center" vertical="center"/>
    </xf>
    <xf numFmtId="176" fontId="13" fillId="0" borderId="111" xfId="0" applyNumberFormat="1" applyFont="1" applyBorder="1" applyAlignment="1">
      <alignment horizontal="center" vertical="center"/>
    </xf>
    <xf numFmtId="176" fontId="13" fillId="0" borderId="113" xfId="0" applyNumberFormat="1" applyFont="1" applyBorder="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57" xfId="0" applyFont="1" applyBorder="1" applyAlignment="1">
      <alignment horizontal="center" vertical="center"/>
    </xf>
    <xf numFmtId="0" fontId="13" fillId="0" borderId="27" xfId="0" applyFont="1" applyBorder="1" applyAlignment="1">
      <alignment horizontal="center" vertical="center"/>
    </xf>
    <xf numFmtId="0" fontId="13" fillId="0" borderId="17" xfId="0" applyFont="1" applyBorder="1" applyAlignment="1">
      <alignment horizontal="center" vertical="center"/>
    </xf>
    <xf numFmtId="0" fontId="13" fillId="0" borderId="68" xfId="0" applyFont="1" applyBorder="1" applyAlignment="1">
      <alignment horizontal="distributed" vertical="center" indent="1"/>
    </xf>
    <xf numFmtId="0" fontId="13" fillId="0" borderId="73" xfId="0" applyFont="1" applyBorder="1" applyAlignment="1">
      <alignment horizontal="distributed" vertical="center" indent="1"/>
    </xf>
    <xf numFmtId="0" fontId="13" fillId="0" borderId="80" xfId="0" applyFont="1" applyBorder="1" applyAlignment="1">
      <alignment horizontal="distributed" vertical="center" indent="1"/>
    </xf>
    <xf numFmtId="0" fontId="13" fillId="0" borderId="22"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26"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45" xfId="0" applyFont="1" applyBorder="1" applyAlignment="1">
      <alignment horizontal="distributed" vertical="center" indent="1"/>
    </xf>
    <xf numFmtId="0" fontId="13" fillId="0" borderId="16" xfId="0" applyFont="1" applyBorder="1" applyAlignment="1">
      <alignment horizontal="distributed" vertical="center" indent="1"/>
    </xf>
    <xf numFmtId="0" fontId="13" fillId="0" borderId="137" xfId="0" applyFont="1" applyBorder="1" applyAlignment="1">
      <alignment horizontal="left" vertical="center"/>
    </xf>
    <xf numFmtId="0" fontId="13" fillId="0" borderId="138"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176" fontId="13" fillId="3" borderId="7" xfId="0" applyNumberFormat="1" applyFont="1" applyFill="1" applyBorder="1" applyAlignment="1">
      <alignment horizontal="center" vertical="center"/>
    </xf>
    <xf numFmtId="176" fontId="13" fillId="3" borderId="45" xfId="0" applyNumberFormat="1" applyFont="1" applyFill="1" applyBorder="1" applyAlignment="1">
      <alignment horizontal="center" vertical="center"/>
    </xf>
    <xf numFmtId="176" fontId="13" fillId="3" borderId="16" xfId="0" applyNumberFormat="1" applyFont="1" applyFill="1" applyBorder="1" applyAlignment="1">
      <alignment horizontal="center" vertical="center"/>
    </xf>
    <xf numFmtId="176" fontId="13" fillId="3" borderId="131" xfId="0" applyNumberFormat="1" applyFont="1" applyFill="1" applyBorder="1" applyAlignment="1">
      <alignment horizontal="center" vertical="center"/>
    </xf>
    <xf numFmtId="176" fontId="13" fillId="3" borderId="74" xfId="0" applyNumberFormat="1" applyFont="1" applyFill="1" applyBorder="1" applyAlignment="1">
      <alignment horizontal="center" vertical="center"/>
    </xf>
    <xf numFmtId="176" fontId="13" fillId="3" borderId="132" xfId="0" applyNumberFormat="1" applyFont="1" applyFill="1" applyBorder="1" applyAlignment="1">
      <alignment horizontal="center" vertical="center"/>
    </xf>
    <xf numFmtId="0" fontId="13" fillId="0" borderId="120" xfId="0" applyFont="1" applyBorder="1" applyAlignment="1">
      <alignment horizontal="left" vertical="center"/>
    </xf>
    <xf numFmtId="0" fontId="13" fillId="0" borderId="121" xfId="0" applyFont="1" applyBorder="1" applyAlignment="1">
      <alignment horizontal="left" vertical="center"/>
    </xf>
    <xf numFmtId="176" fontId="13" fillId="0" borderId="131" xfId="0" applyNumberFormat="1" applyFont="1" applyFill="1" applyBorder="1" applyAlignment="1">
      <alignment horizontal="center" vertical="center"/>
    </xf>
    <xf numFmtId="176" fontId="13" fillId="0" borderId="74" xfId="0" applyNumberFormat="1" applyFont="1" applyFill="1" applyBorder="1" applyAlignment="1">
      <alignment horizontal="center" vertical="center"/>
    </xf>
    <xf numFmtId="176" fontId="13" fillId="0" borderId="132" xfId="0" applyNumberFormat="1" applyFont="1" applyFill="1" applyBorder="1" applyAlignment="1">
      <alignment horizontal="center" vertical="center"/>
    </xf>
    <xf numFmtId="0" fontId="16" fillId="4" borderId="0" xfId="0" applyFont="1" applyFill="1" applyAlignment="1">
      <alignment horizontal="center" vertical="center"/>
    </xf>
    <xf numFmtId="0" fontId="13" fillId="0" borderId="14" xfId="0" applyFont="1" applyBorder="1" applyAlignment="1">
      <alignment horizontal="center" vertical="center"/>
    </xf>
    <xf numFmtId="0" fontId="13" fillId="0" borderId="79" xfId="0" applyFont="1" applyBorder="1" applyAlignment="1">
      <alignment horizontal="center" vertical="center"/>
    </xf>
    <xf numFmtId="0" fontId="13" fillId="0" borderId="68" xfId="0" applyFont="1" applyBorder="1" applyAlignment="1">
      <alignment horizontal="distributed" vertical="center" wrapText="1" indent="1"/>
    </xf>
    <xf numFmtId="0" fontId="13" fillId="4" borderId="22" xfId="0" applyFont="1" applyFill="1" applyBorder="1" applyAlignment="1">
      <alignment horizontal="distributed" vertical="center" indent="1"/>
    </xf>
    <xf numFmtId="0" fontId="13" fillId="4" borderId="0" xfId="0" applyFont="1" applyFill="1" applyBorder="1" applyAlignment="1">
      <alignment horizontal="distributed" vertical="center" indent="1"/>
    </xf>
    <xf numFmtId="0" fontId="13" fillId="4" borderId="26" xfId="0" applyFont="1" applyFill="1" applyBorder="1" applyAlignment="1">
      <alignment horizontal="distributed" vertical="center" indent="1"/>
    </xf>
    <xf numFmtId="0" fontId="13" fillId="0" borderId="142" xfId="0" applyFont="1" applyBorder="1" applyAlignment="1">
      <alignment horizontal="center" vertical="center"/>
    </xf>
    <xf numFmtId="0" fontId="19" fillId="4" borderId="22" xfId="0" applyFont="1" applyFill="1" applyBorder="1" applyAlignment="1">
      <alignment horizontal="left" vertical="center" wrapText="1" indent="1"/>
    </xf>
    <xf numFmtId="0" fontId="19" fillId="4" borderId="0" xfId="0" applyFont="1" applyFill="1" applyBorder="1" applyAlignment="1">
      <alignment horizontal="left" vertical="center" indent="1"/>
    </xf>
    <xf numFmtId="0" fontId="19" fillId="4" borderId="26" xfId="0" applyFont="1" applyFill="1" applyBorder="1" applyAlignment="1">
      <alignment horizontal="left" vertical="center" indent="1"/>
    </xf>
    <xf numFmtId="0" fontId="19" fillId="4" borderId="22" xfId="0" applyFont="1" applyFill="1" applyBorder="1" applyAlignment="1">
      <alignment horizontal="left" vertical="center" indent="1"/>
    </xf>
    <xf numFmtId="0" fontId="13" fillId="4" borderId="68" xfId="0" applyFont="1" applyFill="1" applyBorder="1" applyAlignment="1">
      <alignment horizontal="distributed" vertical="center" indent="1"/>
    </xf>
    <xf numFmtId="0" fontId="13" fillId="4" borderId="73" xfId="0" applyFont="1" applyFill="1" applyBorder="1" applyAlignment="1">
      <alignment horizontal="distributed" vertical="center" indent="1"/>
    </xf>
    <xf numFmtId="0" fontId="13" fillId="4" borderId="80" xfId="0" applyFont="1" applyFill="1" applyBorder="1" applyAlignment="1">
      <alignment horizontal="distributed" vertical="center" indent="1"/>
    </xf>
    <xf numFmtId="0" fontId="13" fillId="4" borderId="22"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02" xfId="0" applyFont="1" applyFill="1" applyBorder="1" applyAlignment="1">
      <alignment horizontal="distributed" vertical="center" indent="1"/>
    </xf>
    <xf numFmtId="0" fontId="13" fillId="4" borderId="103" xfId="0" applyFont="1" applyFill="1" applyBorder="1" applyAlignment="1">
      <alignment horizontal="distributed" vertical="center" indent="1"/>
    </xf>
    <xf numFmtId="0" fontId="13" fillId="4" borderId="104" xfId="0" applyFont="1" applyFill="1" applyBorder="1" applyAlignment="1">
      <alignment horizontal="distributed" vertical="center" indent="1"/>
    </xf>
    <xf numFmtId="0" fontId="13" fillId="0" borderId="7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0" xfId="0" applyFont="1" applyBorder="1" applyAlignment="1">
      <alignment horizontal="center" vertical="center" wrapText="1"/>
    </xf>
    <xf numFmtId="0" fontId="13" fillId="0" borderId="79" xfId="0" applyFont="1" applyBorder="1" applyAlignment="1" applyProtection="1">
      <alignment horizontal="center" vertical="top" wrapText="1"/>
      <protection locked="0"/>
    </xf>
    <xf numFmtId="0" fontId="13" fillId="0" borderId="24" xfId="0" applyFont="1" applyBorder="1" applyAlignment="1" applyProtection="1">
      <alignment horizontal="center" vertical="top" wrapText="1"/>
      <protection locked="0"/>
    </xf>
    <xf numFmtId="0" fontId="13" fillId="0" borderId="76" xfId="0" applyFont="1" applyBorder="1" applyAlignment="1" applyProtection="1">
      <alignment horizontal="center" vertical="top" wrapText="1"/>
      <protection locked="0"/>
    </xf>
    <xf numFmtId="0" fontId="13" fillId="0" borderId="39" xfId="0" applyFont="1" applyBorder="1" applyAlignment="1" applyProtection="1">
      <alignment horizontal="center" vertical="top" wrapText="1"/>
      <protection locked="0"/>
    </xf>
    <xf numFmtId="0" fontId="13" fillId="0" borderId="3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9" xfId="0" applyFont="1" applyBorder="1" applyAlignment="1">
      <alignment horizontal="center" vertical="center"/>
    </xf>
    <xf numFmtId="0" fontId="13" fillId="0" borderId="68" xfId="0" applyFont="1" applyBorder="1" applyAlignment="1">
      <alignment horizontal="center" vertical="center"/>
    </xf>
    <xf numFmtId="0" fontId="13" fillId="0" borderId="22" xfId="0" applyFont="1" applyBorder="1" applyAlignment="1">
      <alignment horizontal="center" vertical="center"/>
    </xf>
    <xf numFmtId="0" fontId="13" fillId="0" borderId="76"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80" xfId="0" applyFont="1" applyBorder="1" applyAlignment="1">
      <alignment horizontal="center" vertical="center"/>
    </xf>
    <xf numFmtId="0" fontId="13" fillId="0" borderId="26" xfId="0" applyFont="1" applyBorder="1" applyAlignment="1">
      <alignment horizontal="center" vertical="center"/>
    </xf>
    <xf numFmtId="0" fontId="13" fillId="0" borderId="42"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0" borderId="61" xfId="0" applyFont="1" applyBorder="1" applyAlignment="1">
      <alignment horizontal="center" vertical="center" wrapText="1"/>
    </xf>
    <xf numFmtId="0" fontId="13" fillId="0" borderId="72" xfId="0" applyFont="1" applyBorder="1" applyAlignment="1">
      <alignment horizontal="center" vertical="center"/>
    </xf>
    <xf numFmtId="0" fontId="13" fillId="0" borderId="37" xfId="0" applyFont="1" applyBorder="1" applyAlignment="1">
      <alignment horizontal="center" vertical="center"/>
    </xf>
    <xf numFmtId="0" fontId="13" fillId="0" borderId="99" xfId="0" applyFont="1" applyBorder="1" applyAlignment="1">
      <alignment horizontal="center" vertical="center" textRotation="255"/>
    </xf>
    <xf numFmtId="0" fontId="13" fillId="0" borderId="23" xfId="0" applyFont="1" applyBorder="1" applyAlignment="1">
      <alignment horizontal="center" vertical="center" textRotation="255"/>
    </xf>
    <xf numFmtId="0" fontId="13" fillId="0" borderId="38" xfId="0" applyFont="1" applyBorder="1" applyAlignment="1">
      <alignment horizontal="center" vertical="center" textRotation="255"/>
    </xf>
    <xf numFmtId="0" fontId="13" fillId="0" borderId="67"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13" fillId="0" borderId="78" xfId="0" applyFont="1" applyBorder="1" applyAlignment="1">
      <alignment horizontal="center" vertical="center"/>
    </xf>
    <xf numFmtId="0" fontId="13" fillId="0" borderId="40" xfId="0" applyFont="1" applyBorder="1" applyAlignment="1">
      <alignment horizontal="center" vertical="center"/>
    </xf>
  </cellXfs>
  <cellStyles count="1">
    <cellStyle name="標準" xfId="0" builtinId="0"/>
  </cellStyles>
  <dxfs count="91">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
      <font>
        <color theme="0"/>
      </font>
    </dxf>
    <dxf>
      <font>
        <color theme="8"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54325</xdr:colOff>
      <xdr:row>23</xdr:row>
      <xdr:rowOff>78442</xdr:rowOff>
    </xdr:from>
    <xdr:to>
      <xdr:col>7</xdr:col>
      <xdr:colOff>235300</xdr:colOff>
      <xdr:row>27</xdr:row>
      <xdr:rowOff>192742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34472" y="7059707"/>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神経内科、呼吸器内科、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循環器内科、血液内科、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ja-JP" sz="900">
              <a:solidFill>
                <a:schemeClr val="tx1"/>
              </a:solidFill>
              <a:effectLst/>
              <a:latin typeface="+mn-lt"/>
              <a:ea typeface="+mn-ea"/>
              <a:cs typeface="+mn-cs"/>
            </a:rPr>
            <a:t>消化器内科、</a:t>
          </a:r>
          <a:r>
            <a:rPr kumimoji="1" lang="ja-JP" altLang="en-US" sz="900">
              <a:latin typeface="ＭＳ ゴシック" panose="020B0609070205080204" pitchFamily="49" charset="-128"/>
              <a:ea typeface="ＭＳ ゴシック" panose="020B0609070205080204" pitchFamily="49" charset="-128"/>
            </a:rPr>
            <a:t>アレルギー科、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リウマチ科、心療内科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等を含む</a:t>
          </a:r>
        </a:p>
      </xdr:txBody>
    </xdr:sp>
    <xdr:clientData/>
  </xdr:twoCellAnchor>
  <xdr:twoCellAnchor>
    <xdr:from>
      <xdr:col>1</xdr:col>
      <xdr:colOff>65531</xdr:colOff>
      <xdr:row>30</xdr:row>
      <xdr:rowOff>0</xdr:rowOff>
    </xdr:from>
    <xdr:to>
      <xdr:col>7</xdr:col>
      <xdr:colOff>246506</xdr:colOff>
      <xdr:row>34</xdr:row>
      <xdr:rowOff>114300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45678" y="8942294"/>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新生児科、小児循環器科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等を含む</a:t>
          </a:r>
        </a:p>
      </xdr:txBody>
    </xdr:sp>
    <xdr:clientData/>
  </xdr:twoCellAnchor>
  <xdr:twoCellAnchor>
    <xdr:from>
      <xdr:col>1</xdr:col>
      <xdr:colOff>56029</xdr:colOff>
      <xdr:row>44</xdr:row>
      <xdr:rowOff>22412</xdr:rowOff>
    </xdr:from>
    <xdr:to>
      <xdr:col>7</xdr:col>
      <xdr:colOff>237004</xdr:colOff>
      <xdr:row>48</xdr:row>
      <xdr:rowOff>136712</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36176" y="12886765"/>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精神神経科　等を含む</a:t>
          </a:r>
        </a:p>
      </xdr:txBody>
    </xdr:sp>
    <xdr:clientData/>
  </xdr:twoCellAnchor>
  <xdr:twoCellAnchor>
    <xdr:from>
      <xdr:col>1</xdr:col>
      <xdr:colOff>56029</xdr:colOff>
      <xdr:row>51</xdr:row>
      <xdr:rowOff>22412</xdr:rowOff>
    </xdr:from>
    <xdr:to>
      <xdr:col>7</xdr:col>
      <xdr:colOff>237004</xdr:colOff>
      <xdr:row>55</xdr:row>
      <xdr:rowOff>136712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36176" y="12886765"/>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呼吸器外科、消化器外科、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心臓血管外科、小児外科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等を含む</a:t>
          </a:r>
        </a:p>
      </xdr:txBody>
    </xdr:sp>
    <xdr:clientData/>
  </xdr:twoCellAnchor>
  <xdr:twoCellAnchor>
    <xdr:from>
      <xdr:col>1</xdr:col>
      <xdr:colOff>56029</xdr:colOff>
      <xdr:row>178</xdr:row>
      <xdr:rowOff>22412</xdr:rowOff>
    </xdr:from>
    <xdr:to>
      <xdr:col>7</xdr:col>
      <xdr:colOff>237004</xdr:colOff>
      <xdr:row>182</xdr:row>
      <xdr:rowOff>136712</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36176" y="12886765"/>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小児歯科、口腔外科</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等を含む</a:t>
          </a:r>
        </a:p>
      </xdr:txBody>
    </xdr:sp>
    <xdr:clientData/>
  </xdr:twoCellAnchor>
  <xdr:twoCellAnchor>
    <xdr:from>
      <xdr:col>1</xdr:col>
      <xdr:colOff>56029</xdr:colOff>
      <xdr:row>170</xdr:row>
      <xdr:rowOff>22412</xdr:rowOff>
    </xdr:from>
    <xdr:to>
      <xdr:col>7</xdr:col>
      <xdr:colOff>237004</xdr:colOff>
      <xdr:row>174</xdr:row>
      <xdr:rowOff>136712</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336176" y="46224265"/>
          <a:ext cx="1861857" cy="12348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緩和ケア科、健診部等</a:t>
          </a:r>
        </a:p>
      </xdr:txBody>
    </xdr:sp>
    <xdr:clientData/>
  </xdr:twoCellAnchor>
  <xdr:twoCellAnchor>
    <xdr:from>
      <xdr:col>1</xdr:col>
      <xdr:colOff>56030</xdr:colOff>
      <xdr:row>64</xdr:row>
      <xdr:rowOff>268941</xdr:rowOff>
    </xdr:from>
    <xdr:to>
      <xdr:col>7</xdr:col>
      <xdr:colOff>237005</xdr:colOff>
      <xdr:row>69</xdr:row>
      <xdr:rowOff>103095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336177" y="18736235"/>
          <a:ext cx="1861857" cy="12348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産科、婦人科　等を含む</a:t>
          </a:r>
        </a:p>
      </xdr:txBody>
    </xdr:sp>
    <xdr:clientData/>
  </xdr:twoCellAnchor>
  <xdr:twoCellAnchor>
    <xdr:from>
      <xdr:col>1</xdr:col>
      <xdr:colOff>44824</xdr:colOff>
      <xdr:row>86</xdr:row>
      <xdr:rowOff>33618</xdr:rowOff>
    </xdr:from>
    <xdr:to>
      <xdr:col>7</xdr:col>
      <xdr:colOff>225799</xdr:colOff>
      <xdr:row>90</xdr:row>
      <xdr:rowOff>147918</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24971" y="24664147"/>
          <a:ext cx="1861857" cy="12348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72000" tIns="36000" rIns="36000" bIns="36000" rtlCol="0" anchor="ctr" anchorCtr="0"/>
        <a:lstStyle/>
        <a:p>
          <a:pPr algn="l"/>
          <a:r>
            <a:rPr kumimoji="1" lang="ja-JP" altLang="en-US" sz="900">
              <a:latin typeface="ＭＳ ゴシック" panose="020B0609070205080204" pitchFamily="49" charset="-128"/>
              <a:ea typeface="ＭＳ ゴシック" panose="020B0609070205080204" pitchFamily="49" charset="-128"/>
            </a:rPr>
            <a:t>気管食道科　等を含む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128905</xdr:colOff>
      <xdr:row>0</xdr:row>
      <xdr:rowOff>88900</xdr:rowOff>
    </xdr:from>
    <xdr:to>
      <xdr:col>15</xdr:col>
      <xdr:colOff>373213</xdr:colOff>
      <xdr:row>3</xdr:row>
      <xdr:rowOff>116118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82800" y="88900"/>
          <a:ext cx="7033090" cy="9289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　診療科名は必ず選択してください。</a:t>
          </a:r>
          <a:endParaRPr kumimoji="1" lang="en-US" altLang="ja-JP" sz="1100"/>
        </a:p>
        <a:p>
          <a:r>
            <a:rPr kumimoji="1" lang="en-US" altLang="ja-JP" sz="1100"/>
            <a:t>※</a:t>
          </a:r>
          <a:r>
            <a:rPr kumimoji="1" lang="ja-JP" altLang="en-US" sz="1100"/>
            <a:t>　空白行を作らずに続けて記入してください。</a:t>
          </a:r>
          <a:endParaRPr kumimoji="1" lang="en-US" altLang="ja-JP" sz="1100"/>
        </a:p>
        <a:p>
          <a:r>
            <a:rPr kumimoji="1" lang="en-US" altLang="ja-JP" sz="1100"/>
            <a:t>※</a:t>
          </a:r>
          <a:r>
            <a:rPr kumimoji="1" lang="ja-JP" altLang="en-US" sz="1100"/>
            <a:t>　常勤医師、非常勤医師について漏れのないよう記入してください。</a:t>
          </a:r>
          <a:endParaRPr kumimoji="1" lang="en-US" altLang="ja-JP" sz="1100"/>
        </a:p>
        <a:p>
          <a:r>
            <a:rPr kumimoji="1" lang="en-US" altLang="ja-JP" sz="1100"/>
            <a:t>※  </a:t>
          </a:r>
          <a:r>
            <a:rPr kumimoji="1" lang="ja-JP" altLang="en-US" sz="1100"/>
            <a:t>分娩取扱医師につきましては、再掲欄へ漏れのないよう記入してください。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69941</xdr:colOff>
      <xdr:row>0</xdr:row>
      <xdr:rowOff>136072</xdr:rowOff>
    </xdr:from>
    <xdr:to>
      <xdr:col>17</xdr:col>
      <xdr:colOff>223442</xdr:colOff>
      <xdr:row>3</xdr:row>
      <xdr:rowOff>172866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06411" y="136072"/>
          <a:ext cx="6998165" cy="913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　診療科名は必ず選択してください。</a:t>
          </a:r>
          <a:endParaRPr kumimoji="1" lang="en-US" altLang="ja-JP" sz="1100"/>
        </a:p>
        <a:p>
          <a:r>
            <a:rPr kumimoji="1" lang="en-US" altLang="ja-JP" sz="1100"/>
            <a:t>※</a:t>
          </a:r>
          <a:r>
            <a:rPr kumimoji="1" lang="ja-JP" altLang="en-US" sz="1100"/>
            <a:t>　空白行を作らずに続けて記入してください。</a:t>
          </a:r>
          <a:endParaRPr kumimoji="1" lang="en-US" altLang="ja-JP" sz="1100"/>
        </a:p>
        <a:p>
          <a:r>
            <a:rPr kumimoji="1" lang="en-US" altLang="ja-JP" sz="1100"/>
            <a:t>※</a:t>
          </a:r>
          <a:r>
            <a:rPr kumimoji="1" lang="ja-JP" altLang="en-US" sz="1100"/>
            <a:t>　常勤医師、非常勤医師について漏れのないよう記入してください。</a:t>
          </a:r>
          <a:endParaRPr kumimoji="1" lang="en-US" altLang="ja-JP" sz="1100"/>
        </a:p>
        <a:p>
          <a:r>
            <a:rPr kumimoji="1" lang="en-US" altLang="ja-JP" sz="1100"/>
            <a:t>※  </a:t>
          </a:r>
          <a:r>
            <a:rPr kumimoji="1" lang="ja-JP" altLang="en-US" sz="1100"/>
            <a:t>分娩取扱医師につきましては、再掲欄へ漏れのないよう記入してください。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84"/>
  <sheetViews>
    <sheetView tabSelected="1" view="pageBreakPreview" zoomScale="90" zoomScaleNormal="70" zoomScaleSheetLayoutView="90" workbookViewId="0">
      <selection activeCell="F6" sqref="F6:V6"/>
    </sheetView>
  </sheetViews>
  <sheetFormatPr defaultColWidth="3.6640625" defaultRowHeight="24.9" customHeight="1" x14ac:dyDescent="0.2"/>
  <cols>
    <col min="1" max="35" width="3.6640625" style="90"/>
    <col min="36" max="36" width="3.6640625" style="114" customWidth="1"/>
    <col min="37" max="37" width="3.6640625" style="114"/>
    <col min="38" max="16384" width="3.6640625" style="107"/>
  </cols>
  <sheetData>
    <row r="1" spans="1:37" ht="20.100000000000001" customHeight="1" x14ac:dyDescent="0.2">
      <c r="A1" s="325" t="s">
        <v>109</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row>
    <row r="2" spans="1:37" ht="20.100000000000001" customHeight="1" x14ac:dyDescent="0.2">
      <c r="A2" s="325"/>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1:37" ht="20.100000000000001" customHeight="1" x14ac:dyDescent="0.2">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row>
    <row r="4" spans="1:37" ht="20.100000000000001" customHeight="1" x14ac:dyDescent="0.2">
      <c r="A4" s="106" t="s">
        <v>92</v>
      </c>
      <c r="B4" s="107"/>
      <c r="C4" s="107"/>
      <c r="D4" s="107"/>
      <c r="E4" s="107"/>
      <c r="F4" s="107"/>
      <c r="G4" s="107"/>
      <c r="H4" s="107"/>
      <c r="I4" s="107"/>
      <c r="J4" s="107"/>
      <c r="K4" s="107"/>
      <c r="L4" s="107"/>
      <c r="M4" s="107"/>
      <c r="N4" s="107"/>
      <c r="O4" s="107"/>
      <c r="P4" s="107"/>
      <c r="Q4" s="107"/>
      <c r="R4" s="107"/>
      <c r="S4" s="107"/>
      <c r="T4" s="107"/>
      <c r="U4" s="107"/>
      <c r="V4" s="107"/>
      <c r="W4" s="107"/>
      <c r="X4" s="107"/>
      <c r="Y4" s="118"/>
      <c r="Z4" s="118"/>
      <c r="AA4" s="118"/>
      <c r="AB4" s="118"/>
      <c r="AC4" s="118"/>
      <c r="AD4" s="118"/>
      <c r="AE4" s="118"/>
      <c r="AF4" s="118"/>
      <c r="AG4" s="118"/>
      <c r="AH4" s="118"/>
      <c r="AI4" s="118"/>
    </row>
    <row r="5" spans="1:37" ht="24.9" customHeight="1" thickBot="1" x14ac:dyDescent="0.25">
      <c r="A5" s="117" t="s">
        <v>79</v>
      </c>
      <c r="B5" s="107"/>
      <c r="C5" s="107"/>
      <c r="D5" s="107"/>
      <c r="E5" s="107"/>
      <c r="F5" s="107"/>
      <c r="G5" s="107"/>
      <c r="H5" s="107"/>
      <c r="I5" s="107"/>
      <c r="J5" s="107"/>
      <c r="K5" s="107"/>
      <c r="L5" s="107"/>
      <c r="M5" s="107"/>
      <c r="N5" s="107"/>
      <c r="O5" s="107"/>
      <c r="P5" s="107"/>
      <c r="Q5" s="107"/>
      <c r="R5" s="107"/>
      <c r="S5" s="107"/>
      <c r="T5" s="107"/>
      <c r="U5" s="107"/>
      <c r="V5" s="107"/>
      <c r="W5" s="107"/>
      <c r="X5" s="107"/>
      <c r="Y5" s="112"/>
      <c r="Z5" s="112"/>
      <c r="AA5" s="112"/>
      <c r="AB5" s="112"/>
      <c r="AC5" s="112"/>
      <c r="AD5" s="112"/>
      <c r="AE5" s="112"/>
      <c r="AF5" s="112"/>
      <c r="AG5" s="112"/>
      <c r="AH5" s="112"/>
      <c r="AI5" s="112"/>
    </row>
    <row r="6" spans="1:37" ht="24.9" customHeight="1" thickBot="1" x14ac:dyDescent="0.25">
      <c r="A6" s="107"/>
      <c r="B6" s="208" t="s">
        <v>77</v>
      </c>
      <c r="C6" s="208"/>
      <c r="D6" s="208"/>
      <c r="E6" s="208"/>
      <c r="F6" s="209"/>
      <c r="G6" s="209"/>
      <c r="H6" s="209"/>
      <c r="I6" s="209"/>
      <c r="J6" s="209"/>
      <c r="K6" s="209"/>
      <c r="L6" s="209"/>
      <c r="M6" s="209"/>
      <c r="N6" s="209"/>
      <c r="O6" s="209"/>
      <c r="P6" s="209"/>
      <c r="Q6" s="209"/>
      <c r="R6" s="209"/>
      <c r="S6" s="209"/>
      <c r="T6" s="209"/>
      <c r="U6" s="209"/>
      <c r="V6" s="209"/>
      <c r="W6" s="107"/>
      <c r="X6" s="107"/>
      <c r="Y6" s="225" t="s">
        <v>90</v>
      </c>
      <c r="Z6" s="226"/>
      <c r="AA6" s="226"/>
      <c r="AB6" s="226"/>
      <c r="AC6" s="226"/>
      <c r="AD6" s="226"/>
      <c r="AE6" s="226"/>
      <c r="AF6" s="226"/>
      <c r="AG6" s="226"/>
      <c r="AH6" s="226"/>
      <c r="AI6" s="227"/>
    </row>
    <row r="7" spans="1:37" ht="24.9" customHeight="1" thickBot="1" x14ac:dyDescent="0.25">
      <c r="A7" s="117" t="s">
        <v>80</v>
      </c>
      <c r="B7" s="107"/>
      <c r="C7" s="107"/>
      <c r="D7" s="107"/>
      <c r="E7" s="107"/>
      <c r="F7" s="107"/>
      <c r="G7" s="107"/>
      <c r="H7" s="107"/>
      <c r="I7" s="107"/>
      <c r="J7" s="107"/>
      <c r="K7" s="107"/>
      <c r="L7" s="107"/>
      <c r="M7" s="126"/>
      <c r="N7" s="107"/>
      <c r="O7" s="107"/>
      <c r="P7" s="107"/>
      <c r="Q7" s="107"/>
      <c r="R7" s="107"/>
      <c r="S7" s="107"/>
      <c r="T7" s="107"/>
      <c r="U7" s="107"/>
      <c r="V7" s="107"/>
      <c r="W7" s="107"/>
      <c r="X7" s="107"/>
      <c r="Y7" s="108"/>
      <c r="Z7" s="109"/>
      <c r="AA7" s="109"/>
      <c r="AB7" s="109"/>
      <c r="AC7" s="109"/>
      <c r="AD7" s="109"/>
      <c r="AE7" s="109"/>
      <c r="AF7" s="109"/>
      <c r="AG7" s="109"/>
      <c r="AH7" s="109"/>
      <c r="AI7" s="110"/>
    </row>
    <row r="8" spans="1:37" ht="24.9" customHeight="1" thickBot="1" x14ac:dyDescent="0.25">
      <c r="A8" s="107"/>
      <c r="B8" s="225" t="s">
        <v>83</v>
      </c>
      <c r="C8" s="226"/>
      <c r="D8" s="226"/>
      <c r="E8" s="227"/>
      <c r="F8" s="228"/>
      <c r="G8" s="229"/>
      <c r="H8" s="229"/>
      <c r="I8" s="229"/>
      <c r="J8" s="229"/>
      <c r="K8" s="229"/>
      <c r="L8" s="229"/>
      <c r="M8" s="229"/>
      <c r="N8" s="229"/>
      <c r="O8" s="229"/>
      <c r="P8" s="229"/>
      <c r="Q8" s="229"/>
      <c r="R8" s="230"/>
      <c r="S8" s="211" t="s">
        <v>78</v>
      </c>
      <c r="T8" s="212"/>
      <c r="U8" s="212"/>
      <c r="V8" s="213"/>
      <c r="W8" s="107"/>
      <c r="X8" s="107"/>
      <c r="Y8" s="221" t="s">
        <v>104</v>
      </c>
      <c r="Z8" s="222"/>
      <c r="AA8" s="222"/>
      <c r="AB8" s="111" t="s">
        <v>106</v>
      </c>
      <c r="AC8" s="150"/>
      <c r="AD8" s="150"/>
      <c r="AE8" s="150"/>
      <c r="AF8" s="150"/>
      <c r="AG8" s="150"/>
      <c r="AH8" s="150"/>
      <c r="AI8" s="151"/>
    </row>
    <row r="9" spans="1:37" ht="24.9" customHeight="1" thickBot="1" x14ac:dyDescent="0.25">
      <c r="A9" s="117" t="s">
        <v>81</v>
      </c>
      <c r="B9" s="107"/>
      <c r="C9" s="107"/>
      <c r="D9" s="107"/>
      <c r="E9" s="107"/>
      <c r="F9" s="107"/>
      <c r="G9" s="107"/>
      <c r="H9" s="107"/>
      <c r="I9" s="107"/>
      <c r="J9" s="107"/>
      <c r="K9" s="107"/>
      <c r="L9" s="107"/>
      <c r="M9" s="107"/>
      <c r="N9" s="107"/>
      <c r="O9" s="107"/>
      <c r="P9" s="107"/>
      <c r="Q9" s="107"/>
      <c r="R9" s="107"/>
      <c r="S9" s="107"/>
      <c r="T9" s="107"/>
      <c r="U9" s="107"/>
      <c r="V9" s="107"/>
      <c r="W9" s="107"/>
      <c r="X9" s="107"/>
      <c r="Y9" s="221" t="s">
        <v>105</v>
      </c>
      <c r="Z9" s="222"/>
      <c r="AA9" s="222"/>
      <c r="AB9" s="111" t="s">
        <v>106</v>
      </c>
      <c r="AC9" s="150"/>
      <c r="AD9" s="150"/>
      <c r="AE9" s="150"/>
      <c r="AF9" s="150"/>
      <c r="AG9" s="150"/>
      <c r="AH9" s="150"/>
      <c r="AI9" s="151"/>
    </row>
    <row r="10" spans="1:37" ht="24.9" customHeight="1" x14ac:dyDescent="0.2">
      <c r="A10" s="107"/>
      <c r="B10" s="231" t="s">
        <v>84</v>
      </c>
      <c r="C10" s="232"/>
      <c r="D10" s="232"/>
      <c r="E10" s="233"/>
      <c r="F10" s="115" t="s">
        <v>88</v>
      </c>
      <c r="G10" s="237"/>
      <c r="H10" s="237"/>
      <c r="I10" s="237"/>
      <c r="J10" s="237"/>
      <c r="K10" s="116" t="s">
        <v>89</v>
      </c>
      <c r="L10" s="237"/>
      <c r="M10" s="237"/>
      <c r="N10" s="237"/>
      <c r="O10" s="237"/>
      <c r="P10" s="103"/>
      <c r="Q10" s="103"/>
      <c r="R10" s="103"/>
      <c r="S10" s="103"/>
      <c r="T10" s="103"/>
      <c r="U10" s="103"/>
      <c r="V10" s="104"/>
      <c r="W10" s="107"/>
      <c r="X10" s="107"/>
      <c r="Y10" s="152" t="s">
        <v>137</v>
      </c>
      <c r="Z10" s="153"/>
      <c r="AA10" s="153"/>
      <c r="AB10" s="111" t="s">
        <v>106</v>
      </c>
      <c r="AC10" s="150"/>
      <c r="AD10" s="150"/>
      <c r="AE10" s="150"/>
      <c r="AF10" s="150"/>
      <c r="AG10" s="150"/>
      <c r="AH10" s="150"/>
      <c r="AI10" s="151"/>
    </row>
    <row r="11" spans="1:37" ht="24.9" customHeight="1" thickBot="1" x14ac:dyDescent="0.25">
      <c r="A11" s="107"/>
      <c r="B11" s="234"/>
      <c r="C11" s="235"/>
      <c r="D11" s="235"/>
      <c r="E11" s="236"/>
      <c r="F11" s="238"/>
      <c r="G11" s="239"/>
      <c r="H11" s="239"/>
      <c r="I11" s="239"/>
      <c r="J11" s="239"/>
      <c r="K11" s="239"/>
      <c r="L11" s="239"/>
      <c r="M11" s="239"/>
      <c r="N11" s="239"/>
      <c r="O11" s="239"/>
      <c r="P11" s="239"/>
      <c r="Q11" s="239"/>
      <c r="R11" s="239"/>
      <c r="S11" s="239"/>
      <c r="T11" s="239"/>
      <c r="U11" s="239"/>
      <c r="V11" s="240"/>
      <c r="W11" s="107"/>
      <c r="X11" s="107"/>
      <c r="Y11" s="152" t="s">
        <v>138</v>
      </c>
      <c r="Z11" s="153"/>
      <c r="AA11" s="153"/>
      <c r="AB11" s="111" t="s">
        <v>106</v>
      </c>
      <c r="AC11" s="164"/>
      <c r="AD11" s="164"/>
      <c r="AE11" s="164"/>
      <c r="AF11" s="164"/>
      <c r="AG11" s="164"/>
      <c r="AH11" s="164"/>
      <c r="AI11" s="165"/>
    </row>
    <row r="12" spans="1:37" ht="24.9" customHeight="1" x14ac:dyDescent="0.2">
      <c r="A12" s="117" t="s">
        <v>82</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90" t="s">
        <v>107</v>
      </c>
      <c r="Z12" s="191"/>
      <c r="AA12" s="191"/>
      <c r="AB12" s="191"/>
      <c r="AC12" s="191"/>
      <c r="AD12" s="191"/>
      <c r="AE12" s="191"/>
      <c r="AF12" s="191"/>
      <c r="AG12" s="191"/>
      <c r="AH12" s="191"/>
      <c r="AI12" s="192"/>
      <c r="AK12" s="127" t="s">
        <v>136</v>
      </c>
    </row>
    <row r="13" spans="1:37" ht="24.9" customHeight="1" thickBot="1" x14ac:dyDescent="0.25">
      <c r="A13" s="113" t="s">
        <v>85</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61"/>
      <c r="Z13" s="162"/>
      <c r="AA13" s="162"/>
      <c r="AB13" s="162"/>
      <c r="AC13" s="162"/>
      <c r="AD13" s="162"/>
      <c r="AE13" s="162"/>
      <c r="AF13" s="162"/>
      <c r="AG13" s="162"/>
      <c r="AH13" s="162"/>
      <c r="AI13" s="163"/>
    </row>
    <row r="14" spans="1:37" ht="24.9" customHeight="1" thickBot="1" x14ac:dyDescent="0.25">
      <c r="A14" s="107"/>
      <c r="B14" s="210" t="s">
        <v>87</v>
      </c>
      <c r="C14" s="210"/>
      <c r="D14" s="210"/>
      <c r="E14" s="210"/>
      <c r="F14" s="214"/>
      <c r="G14" s="215"/>
      <c r="H14" s="215"/>
      <c r="I14" s="215"/>
      <c r="J14" s="215"/>
      <c r="K14" s="215"/>
      <c r="L14" s="215"/>
      <c r="M14" s="215"/>
      <c r="N14" s="215"/>
      <c r="O14" s="215"/>
      <c r="P14" s="215"/>
      <c r="Q14" s="215"/>
      <c r="R14" s="216"/>
      <c r="S14" s="211" t="s">
        <v>86</v>
      </c>
      <c r="T14" s="212"/>
      <c r="U14" s="212"/>
      <c r="V14" s="213"/>
      <c r="W14" s="107"/>
      <c r="X14" s="107"/>
      <c r="Y14" s="107"/>
      <c r="Z14" s="107"/>
      <c r="AA14" s="107"/>
      <c r="AB14" s="107"/>
      <c r="AC14" s="107"/>
      <c r="AD14" s="107"/>
      <c r="AE14" s="107"/>
      <c r="AF14" s="107"/>
      <c r="AG14" s="107"/>
      <c r="AH14" s="107"/>
      <c r="AI14" s="107"/>
    </row>
    <row r="15" spans="1:37" ht="20.100000000000001" customHeight="1" x14ac:dyDescent="0.2">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row>
    <row r="16" spans="1:37" ht="20.100000000000001" customHeight="1" x14ac:dyDescent="0.2">
      <c r="A16" s="106" t="s">
        <v>91</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row>
    <row r="17" spans="1:36" ht="20.100000000000001" customHeight="1" x14ac:dyDescent="0.2">
      <c r="A17" s="265" t="s">
        <v>93</v>
      </c>
      <c r="B17" s="266"/>
      <c r="C17" s="266"/>
      <c r="D17" s="266"/>
      <c r="E17" s="266"/>
      <c r="F17" s="266"/>
      <c r="G17" s="266"/>
      <c r="H17" s="267"/>
      <c r="I17" s="181" t="s">
        <v>94</v>
      </c>
      <c r="J17" s="182"/>
      <c r="K17" s="183"/>
      <c r="L17" s="202"/>
      <c r="M17" s="203"/>
      <c r="N17" s="203"/>
      <c r="O17" s="203"/>
      <c r="P17" s="203"/>
      <c r="Q17" s="203"/>
      <c r="R17" s="203"/>
      <c r="S17" s="204"/>
      <c r="T17" s="205"/>
      <c r="U17" s="206"/>
      <c r="V17" s="206"/>
      <c r="W17" s="206"/>
      <c r="X17" s="206"/>
      <c r="Y17" s="206"/>
      <c r="Z17" s="206"/>
      <c r="AA17" s="207"/>
      <c r="AB17" s="205"/>
      <c r="AC17" s="206"/>
      <c r="AD17" s="206"/>
      <c r="AE17" s="206"/>
      <c r="AF17" s="206"/>
      <c r="AG17" s="206"/>
      <c r="AH17" s="206"/>
      <c r="AI17" s="207"/>
    </row>
    <row r="18" spans="1:36" ht="20.100000000000001" customHeight="1" x14ac:dyDescent="0.2">
      <c r="A18" s="268"/>
      <c r="B18" s="269"/>
      <c r="C18" s="269"/>
      <c r="D18" s="269"/>
      <c r="E18" s="269"/>
      <c r="F18" s="269"/>
      <c r="G18" s="269"/>
      <c r="H18" s="270"/>
      <c r="I18" s="184"/>
      <c r="J18" s="185"/>
      <c r="K18" s="186"/>
      <c r="L18" s="198" t="s">
        <v>97</v>
      </c>
      <c r="M18" s="199"/>
      <c r="N18" s="199"/>
      <c r="O18" s="200"/>
      <c r="P18" s="172" t="s">
        <v>98</v>
      </c>
      <c r="Q18" s="173"/>
      <c r="R18" s="173"/>
      <c r="S18" s="174"/>
      <c r="T18" s="175" t="s">
        <v>130</v>
      </c>
      <c r="U18" s="176"/>
      <c r="V18" s="176"/>
      <c r="W18" s="176"/>
      <c r="X18" s="172" t="s">
        <v>131</v>
      </c>
      <c r="Y18" s="173"/>
      <c r="Z18" s="173"/>
      <c r="AA18" s="174"/>
      <c r="AB18" s="196" t="s">
        <v>100</v>
      </c>
      <c r="AC18" s="197"/>
      <c r="AD18" s="197"/>
      <c r="AE18" s="197"/>
      <c r="AF18" s="172" t="s">
        <v>98</v>
      </c>
      <c r="AG18" s="173"/>
      <c r="AH18" s="173"/>
      <c r="AI18" s="174"/>
    </row>
    <row r="19" spans="1:36" ht="20.100000000000001" customHeight="1" x14ac:dyDescent="0.2">
      <c r="A19" s="268"/>
      <c r="B19" s="269"/>
      <c r="C19" s="269"/>
      <c r="D19" s="269"/>
      <c r="E19" s="269"/>
      <c r="F19" s="269"/>
      <c r="G19" s="269"/>
      <c r="H19" s="270"/>
      <c r="I19" s="184"/>
      <c r="J19" s="185"/>
      <c r="K19" s="186"/>
      <c r="L19" s="198"/>
      <c r="M19" s="199"/>
      <c r="N19" s="199"/>
      <c r="O19" s="200"/>
      <c r="P19" s="175"/>
      <c r="Q19" s="176"/>
      <c r="R19" s="176"/>
      <c r="S19" s="177"/>
      <c r="T19" s="175"/>
      <c r="U19" s="176"/>
      <c r="V19" s="176"/>
      <c r="W19" s="176"/>
      <c r="X19" s="175"/>
      <c r="Y19" s="176"/>
      <c r="Z19" s="176"/>
      <c r="AA19" s="177"/>
      <c r="AB19" s="196"/>
      <c r="AC19" s="197"/>
      <c r="AD19" s="197"/>
      <c r="AE19" s="197"/>
      <c r="AF19" s="175"/>
      <c r="AG19" s="176"/>
      <c r="AH19" s="176"/>
      <c r="AI19" s="177"/>
    </row>
    <row r="20" spans="1:36" ht="20.100000000000001" customHeight="1" x14ac:dyDescent="0.2">
      <c r="A20" s="268"/>
      <c r="B20" s="269"/>
      <c r="C20" s="269"/>
      <c r="D20" s="269"/>
      <c r="E20" s="269"/>
      <c r="F20" s="269"/>
      <c r="G20" s="269"/>
      <c r="H20" s="270"/>
      <c r="I20" s="184"/>
      <c r="J20" s="185"/>
      <c r="K20" s="186"/>
      <c r="L20" s="201"/>
      <c r="M20" s="199"/>
      <c r="N20" s="199"/>
      <c r="O20" s="200"/>
      <c r="P20" s="175"/>
      <c r="Q20" s="176"/>
      <c r="R20" s="176"/>
      <c r="S20" s="177"/>
      <c r="T20" s="175"/>
      <c r="U20" s="176"/>
      <c r="V20" s="176"/>
      <c r="W20" s="176"/>
      <c r="X20" s="175"/>
      <c r="Y20" s="176"/>
      <c r="Z20" s="176"/>
      <c r="AA20" s="177"/>
      <c r="AB20" s="196"/>
      <c r="AC20" s="197"/>
      <c r="AD20" s="197"/>
      <c r="AE20" s="197"/>
      <c r="AF20" s="175"/>
      <c r="AG20" s="176"/>
      <c r="AH20" s="176"/>
      <c r="AI20" s="177"/>
    </row>
    <row r="21" spans="1:36" ht="20.100000000000001" customHeight="1" thickBot="1" x14ac:dyDescent="0.25">
      <c r="A21" s="271"/>
      <c r="B21" s="272"/>
      <c r="C21" s="272"/>
      <c r="D21" s="272"/>
      <c r="E21" s="272"/>
      <c r="F21" s="272"/>
      <c r="G21" s="272"/>
      <c r="H21" s="273"/>
      <c r="I21" s="187"/>
      <c r="J21" s="188"/>
      <c r="K21" s="189"/>
      <c r="L21" s="275" t="s">
        <v>95</v>
      </c>
      <c r="M21" s="276"/>
      <c r="N21" s="276"/>
      <c r="O21" s="277"/>
      <c r="P21" s="178" t="s">
        <v>103</v>
      </c>
      <c r="Q21" s="179"/>
      <c r="R21" s="179"/>
      <c r="S21" s="180"/>
      <c r="T21" s="193" t="s">
        <v>96</v>
      </c>
      <c r="U21" s="194"/>
      <c r="V21" s="194"/>
      <c r="W21" s="195"/>
      <c r="X21" s="193" t="s">
        <v>99</v>
      </c>
      <c r="Y21" s="194"/>
      <c r="Z21" s="194"/>
      <c r="AA21" s="195"/>
      <c r="AB21" s="193" t="s">
        <v>101</v>
      </c>
      <c r="AC21" s="194"/>
      <c r="AD21" s="194"/>
      <c r="AE21" s="195"/>
      <c r="AF21" s="193" t="s">
        <v>102</v>
      </c>
      <c r="AG21" s="194"/>
      <c r="AH21" s="194"/>
      <c r="AI21" s="195"/>
    </row>
    <row r="22" spans="1:36" ht="20.100000000000001" customHeight="1" x14ac:dyDescent="0.2">
      <c r="A22" s="274">
        <v>1</v>
      </c>
      <c r="B22" s="329" t="s">
        <v>108</v>
      </c>
      <c r="C22" s="330"/>
      <c r="D22" s="330"/>
      <c r="E22" s="330"/>
      <c r="F22" s="330"/>
      <c r="G22" s="330"/>
      <c r="H22" s="331"/>
      <c r="I22" s="223" t="s">
        <v>129</v>
      </c>
      <c r="J22" s="224"/>
      <c r="K22" s="224"/>
      <c r="L22" s="168"/>
      <c r="M22" s="168"/>
      <c r="N22" s="168"/>
      <c r="O22" s="169"/>
      <c r="P22" s="217"/>
      <c r="Q22" s="218"/>
      <c r="R22" s="218"/>
      <c r="S22" s="218"/>
      <c r="T22" s="155"/>
      <c r="U22" s="145"/>
      <c r="V22" s="145"/>
      <c r="W22" s="146"/>
      <c r="X22" s="144"/>
      <c r="Y22" s="145"/>
      <c r="Z22" s="145"/>
      <c r="AA22" s="146"/>
      <c r="AB22" s="144"/>
      <c r="AC22" s="145"/>
      <c r="AD22" s="145"/>
      <c r="AE22" s="145"/>
      <c r="AF22" s="144"/>
      <c r="AG22" s="145"/>
      <c r="AH22" s="145"/>
      <c r="AI22" s="146"/>
    </row>
    <row r="23" spans="1:36" ht="20.100000000000001" customHeight="1" x14ac:dyDescent="0.2">
      <c r="A23" s="274"/>
      <c r="B23" s="329"/>
      <c r="C23" s="330"/>
      <c r="D23" s="330"/>
      <c r="E23" s="330"/>
      <c r="F23" s="330"/>
      <c r="G23" s="330"/>
      <c r="H23" s="331"/>
      <c r="I23" s="166" t="s">
        <v>71</v>
      </c>
      <c r="J23" s="167"/>
      <c r="K23" s="167"/>
      <c r="L23" s="170"/>
      <c r="M23" s="170"/>
      <c r="N23" s="170"/>
      <c r="O23" s="171"/>
      <c r="P23" s="250"/>
      <c r="Q23" s="251"/>
      <c r="R23" s="251"/>
      <c r="S23" s="251"/>
      <c r="T23" s="155"/>
      <c r="U23" s="145"/>
      <c r="V23" s="145"/>
      <c r="W23" s="146"/>
      <c r="X23" s="144"/>
      <c r="Y23" s="145"/>
      <c r="Z23" s="145"/>
      <c r="AA23" s="146"/>
      <c r="AB23" s="144"/>
      <c r="AC23" s="145"/>
      <c r="AD23" s="145"/>
      <c r="AE23" s="145"/>
      <c r="AF23" s="144"/>
      <c r="AG23" s="145"/>
      <c r="AH23" s="145"/>
      <c r="AI23" s="146"/>
    </row>
    <row r="24" spans="1:36" ht="20.100000000000001" customHeight="1" x14ac:dyDescent="0.2">
      <c r="A24" s="274"/>
      <c r="B24" s="333"/>
      <c r="C24" s="334"/>
      <c r="D24" s="334"/>
      <c r="E24" s="334"/>
      <c r="F24" s="334"/>
      <c r="G24" s="334"/>
      <c r="H24" s="335"/>
      <c r="I24" s="166" t="s">
        <v>72</v>
      </c>
      <c r="J24" s="167"/>
      <c r="K24" s="167"/>
      <c r="L24" s="170"/>
      <c r="M24" s="170"/>
      <c r="N24" s="170"/>
      <c r="O24" s="171"/>
      <c r="P24" s="250"/>
      <c r="Q24" s="251"/>
      <c r="R24" s="251"/>
      <c r="S24" s="251"/>
      <c r="T24" s="155"/>
      <c r="U24" s="145"/>
      <c r="V24" s="145"/>
      <c r="W24" s="146"/>
      <c r="X24" s="144"/>
      <c r="Y24" s="145"/>
      <c r="Z24" s="145"/>
      <c r="AA24" s="146"/>
      <c r="AB24" s="144"/>
      <c r="AC24" s="145"/>
      <c r="AD24" s="145"/>
      <c r="AE24" s="145"/>
      <c r="AF24" s="144"/>
      <c r="AG24" s="145"/>
      <c r="AH24" s="145"/>
      <c r="AI24" s="146"/>
    </row>
    <row r="25" spans="1:36" ht="20.100000000000001" customHeight="1" x14ac:dyDescent="0.2">
      <c r="A25" s="274"/>
      <c r="B25" s="336"/>
      <c r="C25" s="334"/>
      <c r="D25" s="334"/>
      <c r="E25" s="334"/>
      <c r="F25" s="334"/>
      <c r="G25" s="334"/>
      <c r="H25" s="335"/>
      <c r="I25" s="166" t="s">
        <v>73</v>
      </c>
      <c r="J25" s="167"/>
      <c r="K25" s="167"/>
      <c r="L25" s="170"/>
      <c r="M25" s="170"/>
      <c r="N25" s="170"/>
      <c r="O25" s="171"/>
      <c r="P25" s="250"/>
      <c r="Q25" s="251"/>
      <c r="R25" s="251"/>
      <c r="S25" s="251"/>
      <c r="T25" s="155"/>
      <c r="U25" s="145"/>
      <c r="V25" s="145"/>
      <c r="W25" s="146"/>
      <c r="X25" s="144"/>
      <c r="Y25" s="145"/>
      <c r="Z25" s="145"/>
      <c r="AA25" s="146"/>
      <c r="AB25" s="144"/>
      <c r="AC25" s="145"/>
      <c r="AD25" s="145"/>
      <c r="AE25" s="145"/>
      <c r="AF25" s="144"/>
      <c r="AG25" s="145"/>
      <c r="AH25" s="145"/>
      <c r="AI25" s="146"/>
    </row>
    <row r="26" spans="1:36" ht="20.100000000000001" customHeight="1" x14ac:dyDescent="0.2">
      <c r="A26" s="274"/>
      <c r="B26" s="336"/>
      <c r="C26" s="334"/>
      <c r="D26" s="334"/>
      <c r="E26" s="334"/>
      <c r="F26" s="334"/>
      <c r="G26" s="334"/>
      <c r="H26" s="335"/>
      <c r="I26" s="166" t="s">
        <v>74</v>
      </c>
      <c r="J26" s="167"/>
      <c r="K26" s="167"/>
      <c r="L26" s="170"/>
      <c r="M26" s="170"/>
      <c r="N26" s="170"/>
      <c r="O26" s="171"/>
      <c r="P26" s="250"/>
      <c r="Q26" s="251"/>
      <c r="R26" s="251"/>
      <c r="S26" s="251"/>
      <c r="T26" s="155"/>
      <c r="U26" s="145"/>
      <c r="V26" s="145"/>
      <c r="W26" s="146"/>
      <c r="X26" s="144"/>
      <c r="Y26" s="145"/>
      <c r="Z26" s="145"/>
      <c r="AA26" s="146"/>
      <c r="AB26" s="144"/>
      <c r="AC26" s="145"/>
      <c r="AD26" s="145"/>
      <c r="AE26" s="145"/>
      <c r="AF26" s="144"/>
      <c r="AG26" s="145"/>
      <c r="AH26" s="145"/>
      <c r="AI26" s="146"/>
    </row>
    <row r="27" spans="1:36" ht="20.100000000000001" customHeight="1" thickBot="1" x14ac:dyDescent="0.25">
      <c r="A27" s="274"/>
      <c r="B27" s="336"/>
      <c r="C27" s="334"/>
      <c r="D27" s="334"/>
      <c r="E27" s="334"/>
      <c r="F27" s="334"/>
      <c r="G27" s="334"/>
      <c r="H27" s="335"/>
      <c r="I27" s="252" t="s">
        <v>75</v>
      </c>
      <c r="J27" s="253"/>
      <c r="K27" s="253"/>
      <c r="L27" s="219"/>
      <c r="M27" s="219"/>
      <c r="N27" s="219"/>
      <c r="O27" s="220"/>
      <c r="P27" s="255"/>
      <c r="Q27" s="256"/>
      <c r="R27" s="256"/>
      <c r="S27" s="256"/>
      <c r="T27" s="156"/>
      <c r="U27" s="148"/>
      <c r="V27" s="148"/>
      <c r="W27" s="149"/>
      <c r="X27" s="147"/>
      <c r="Y27" s="148"/>
      <c r="Z27" s="148"/>
      <c r="AA27" s="149"/>
      <c r="AB27" s="147"/>
      <c r="AC27" s="148"/>
      <c r="AD27" s="148"/>
      <c r="AE27" s="148"/>
      <c r="AF27" s="147"/>
      <c r="AG27" s="148"/>
      <c r="AH27" s="148"/>
      <c r="AI27" s="149"/>
      <c r="AJ27" s="114" t="str">
        <f>IF(L28&lt;P28,"（Ａ'）の列に内数の方が大きい値が入力されています","　")</f>
        <v>　</v>
      </c>
    </row>
    <row r="28" spans="1:36" ht="20.100000000000001" customHeight="1" thickTop="1" thickBot="1" x14ac:dyDescent="0.25">
      <c r="A28" s="274"/>
      <c r="B28" s="336"/>
      <c r="C28" s="334"/>
      <c r="D28" s="334"/>
      <c r="E28" s="334"/>
      <c r="F28" s="334"/>
      <c r="G28" s="334"/>
      <c r="H28" s="335"/>
      <c r="I28" s="296" t="s">
        <v>76</v>
      </c>
      <c r="J28" s="297"/>
      <c r="K28" s="297"/>
      <c r="L28" s="244">
        <f>SUM(L22:O27)</f>
        <v>0</v>
      </c>
      <c r="M28" s="244"/>
      <c r="N28" s="244"/>
      <c r="O28" s="245"/>
      <c r="P28" s="246">
        <f>SUM(P22:S27)</f>
        <v>0</v>
      </c>
      <c r="Q28" s="247"/>
      <c r="R28" s="247"/>
      <c r="S28" s="248"/>
      <c r="T28" s="131"/>
      <c r="U28" s="132"/>
      <c r="V28" s="132"/>
      <c r="W28" s="133"/>
      <c r="X28" s="131"/>
      <c r="Y28" s="132"/>
      <c r="Z28" s="132"/>
      <c r="AA28" s="133"/>
      <c r="AB28" s="160">
        <f>L28+T28</f>
        <v>0</v>
      </c>
      <c r="AC28" s="134"/>
      <c r="AD28" s="134"/>
      <c r="AE28" s="135"/>
      <c r="AF28" s="157">
        <f>P28+X28</f>
        <v>0</v>
      </c>
      <c r="AG28" s="158"/>
      <c r="AH28" s="158"/>
      <c r="AI28" s="159"/>
      <c r="AJ28" s="114" t="str">
        <f>IF(T28&lt;X28,"（Ｂ'）の列に内数の方が大きい値が入力されています","　")</f>
        <v>　</v>
      </c>
    </row>
    <row r="29" spans="1:36" ht="20.100000000000001" customHeight="1" x14ac:dyDescent="0.2">
      <c r="A29" s="298">
        <v>2</v>
      </c>
      <c r="B29" s="337" t="s">
        <v>110</v>
      </c>
      <c r="C29" s="338"/>
      <c r="D29" s="338"/>
      <c r="E29" s="338"/>
      <c r="F29" s="338"/>
      <c r="G29" s="338"/>
      <c r="H29" s="339"/>
      <c r="I29" s="310" t="s">
        <v>129</v>
      </c>
      <c r="J29" s="311"/>
      <c r="K29" s="311"/>
      <c r="L29" s="261"/>
      <c r="M29" s="168"/>
      <c r="N29" s="168"/>
      <c r="O29" s="169"/>
      <c r="P29" s="262"/>
      <c r="Q29" s="263"/>
      <c r="R29" s="263"/>
      <c r="S29" s="264"/>
      <c r="T29" s="154"/>
      <c r="U29" s="142"/>
      <c r="V29" s="142"/>
      <c r="W29" s="142"/>
      <c r="X29" s="141"/>
      <c r="Y29" s="142"/>
      <c r="Z29" s="142"/>
      <c r="AA29" s="143"/>
      <c r="AB29" s="141"/>
      <c r="AC29" s="142"/>
      <c r="AD29" s="142"/>
      <c r="AE29" s="142"/>
      <c r="AF29" s="141"/>
      <c r="AG29" s="142"/>
      <c r="AH29" s="142"/>
      <c r="AI29" s="143"/>
    </row>
    <row r="30" spans="1:36" ht="20.100000000000001" customHeight="1" x14ac:dyDescent="0.2">
      <c r="A30" s="299"/>
      <c r="B30" s="329"/>
      <c r="C30" s="330"/>
      <c r="D30" s="330"/>
      <c r="E30" s="330"/>
      <c r="F30" s="330"/>
      <c r="G30" s="330"/>
      <c r="H30" s="331"/>
      <c r="I30" s="166" t="s">
        <v>71</v>
      </c>
      <c r="J30" s="167"/>
      <c r="K30" s="167"/>
      <c r="L30" s="249"/>
      <c r="M30" s="170"/>
      <c r="N30" s="170"/>
      <c r="O30" s="171"/>
      <c r="P30" s="250"/>
      <c r="Q30" s="251"/>
      <c r="R30" s="251"/>
      <c r="S30" s="249"/>
      <c r="T30" s="155"/>
      <c r="U30" s="145"/>
      <c r="V30" s="145"/>
      <c r="W30" s="145"/>
      <c r="X30" s="144"/>
      <c r="Y30" s="145"/>
      <c r="Z30" s="145"/>
      <c r="AA30" s="146"/>
      <c r="AB30" s="144"/>
      <c r="AC30" s="145"/>
      <c r="AD30" s="145"/>
      <c r="AE30" s="145"/>
      <c r="AF30" s="144"/>
      <c r="AG30" s="145"/>
      <c r="AH30" s="145"/>
      <c r="AI30" s="146"/>
    </row>
    <row r="31" spans="1:36" ht="20.100000000000001" customHeight="1" x14ac:dyDescent="0.2">
      <c r="A31" s="299"/>
      <c r="B31" s="340"/>
      <c r="C31" s="222"/>
      <c r="D31" s="222"/>
      <c r="E31" s="222"/>
      <c r="F31" s="222"/>
      <c r="G31" s="222"/>
      <c r="H31" s="341"/>
      <c r="I31" s="166" t="s">
        <v>72</v>
      </c>
      <c r="J31" s="167"/>
      <c r="K31" s="167"/>
      <c r="L31" s="249"/>
      <c r="M31" s="170"/>
      <c r="N31" s="170"/>
      <c r="O31" s="171"/>
      <c r="P31" s="250"/>
      <c r="Q31" s="251"/>
      <c r="R31" s="251"/>
      <c r="S31" s="249"/>
      <c r="T31" s="155"/>
      <c r="U31" s="145"/>
      <c r="V31" s="145"/>
      <c r="W31" s="145"/>
      <c r="X31" s="144"/>
      <c r="Y31" s="145"/>
      <c r="Z31" s="145"/>
      <c r="AA31" s="146"/>
      <c r="AB31" s="144"/>
      <c r="AC31" s="145"/>
      <c r="AD31" s="145"/>
      <c r="AE31" s="145"/>
      <c r="AF31" s="144"/>
      <c r="AG31" s="145"/>
      <c r="AH31" s="145"/>
      <c r="AI31" s="146"/>
    </row>
    <row r="32" spans="1:36" ht="20.100000000000001" customHeight="1" x14ac:dyDescent="0.2">
      <c r="A32" s="299"/>
      <c r="B32" s="340"/>
      <c r="C32" s="222"/>
      <c r="D32" s="222"/>
      <c r="E32" s="222"/>
      <c r="F32" s="222"/>
      <c r="G32" s="222"/>
      <c r="H32" s="341"/>
      <c r="I32" s="166" t="s">
        <v>73</v>
      </c>
      <c r="J32" s="167"/>
      <c r="K32" s="167"/>
      <c r="L32" s="249"/>
      <c r="M32" s="170"/>
      <c r="N32" s="170"/>
      <c r="O32" s="171"/>
      <c r="P32" s="250"/>
      <c r="Q32" s="251"/>
      <c r="R32" s="251"/>
      <c r="S32" s="249"/>
      <c r="T32" s="155"/>
      <c r="U32" s="145"/>
      <c r="V32" s="145"/>
      <c r="W32" s="145"/>
      <c r="X32" s="144"/>
      <c r="Y32" s="145"/>
      <c r="Z32" s="145"/>
      <c r="AA32" s="146"/>
      <c r="AB32" s="144"/>
      <c r="AC32" s="145"/>
      <c r="AD32" s="145"/>
      <c r="AE32" s="145"/>
      <c r="AF32" s="144"/>
      <c r="AG32" s="145"/>
      <c r="AH32" s="145"/>
      <c r="AI32" s="146"/>
    </row>
    <row r="33" spans="1:36" ht="20.100000000000001" customHeight="1" x14ac:dyDescent="0.2">
      <c r="A33" s="299"/>
      <c r="B33" s="340"/>
      <c r="C33" s="222"/>
      <c r="D33" s="222"/>
      <c r="E33" s="222"/>
      <c r="F33" s="222"/>
      <c r="G33" s="222"/>
      <c r="H33" s="341"/>
      <c r="I33" s="166" t="s">
        <v>74</v>
      </c>
      <c r="J33" s="167"/>
      <c r="K33" s="167"/>
      <c r="L33" s="249"/>
      <c r="M33" s="170"/>
      <c r="N33" s="170"/>
      <c r="O33" s="171"/>
      <c r="P33" s="250"/>
      <c r="Q33" s="251"/>
      <c r="R33" s="251"/>
      <c r="S33" s="249"/>
      <c r="T33" s="155"/>
      <c r="U33" s="145"/>
      <c r="V33" s="145"/>
      <c r="W33" s="145"/>
      <c r="X33" s="144"/>
      <c r="Y33" s="145"/>
      <c r="Z33" s="145"/>
      <c r="AA33" s="146"/>
      <c r="AB33" s="144"/>
      <c r="AC33" s="145"/>
      <c r="AD33" s="145"/>
      <c r="AE33" s="145"/>
      <c r="AF33" s="144"/>
      <c r="AG33" s="145"/>
      <c r="AH33" s="145"/>
      <c r="AI33" s="146"/>
    </row>
    <row r="34" spans="1:36" ht="20.100000000000001" customHeight="1" thickBot="1" x14ac:dyDescent="0.25">
      <c r="A34" s="299"/>
      <c r="B34" s="340"/>
      <c r="C34" s="222"/>
      <c r="D34" s="222"/>
      <c r="E34" s="222"/>
      <c r="F34" s="222"/>
      <c r="G34" s="222"/>
      <c r="H34" s="341"/>
      <c r="I34" s="252" t="s">
        <v>75</v>
      </c>
      <c r="J34" s="253"/>
      <c r="K34" s="253"/>
      <c r="L34" s="254"/>
      <c r="M34" s="219"/>
      <c r="N34" s="219"/>
      <c r="O34" s="220"/>
      <c r="P34" s="255"/>
      <c r="Q34" s="256"/>
      <c r="R34" s="256"/>
      <c r="S34" s="254"/>
      <c r="T34" s="156"/>
      <c r="U34" s="148"/>
      <c r="V34" s="148"/>
      <c r="W34" s="148"/>
      <c r="X34" s="147"/>
      <c r="Y34" s="148"/>
      <c r="Z34" s="148"/>
      <c r="AA34" s="149"/>
      <c r="AB34" s="147"/>
      <c r="AC34" s="148"/>
      <c r="AD34" s="148"/>
      <c r="AE34" s="148"/>
      <c r="AF34" s="147"/>
      <c r="AG34" s="148"/>
      <c r="AH34" s="148"/>
      <c r="AI34" s="149"/>
      <c r="AJ34" s="114" t="str">
        <f>IF(L35&lt;P35,"（Ａ'）の列に内数の方が大きい値が入力されています","　")</f>
        <v>　</v>
      </c>
    </row>
    <row r="35" spans="1:36" ht="20.100000000000001" customHeight="1" thickTop="1" thickBot="1" x14ac:dyDescent="0.25">
      <c r="A35" s="300"/>
      <c r="B35" s="342"/>
      <c r="C35" s="343"/>
      <c r="D35" s="343"/>
      <c r="E35" s="343"/>
      <c r="F35" s="343"/>
      <c r="G35" s="343"/>
      <c r="H35" s="344"/>
      <c r="I35" s="241" t="s">
        <v>76</v>
      </c>
      <c r="J35" s="242"/>
      <c r="K35" s="242"/>
      <c r="L35" s="243">
        <f>SUM(L29:O34)</f>
        <v>0</v>
      </c>
      <c r="M35" s="244"/>
      <c r="N35" s="244"/>
      <c r="O35" s="245"/>
      <c r="P35" s="246">
        <f>SUM(P29:S34)</f>
        <v>0</v>
      </c>
      <c r="Q35" s="247"/>
      <c r="R35" s="247"/>
      <c r="S35" s="248"/>
      <c r="T35" s="131"/>
      <c r="U35" s="132"/>
      <c r="V35" s="132"/>
      <c r="W35" s="133"/>
      <c r="X35" s="131"/>
      <c r="Y35" s="132"/>
      <c r="Z35" s="132"/>
      <c r="AA35" s="133"/>
      <c r="AB35" s="134">
        <f>L35+T35</f>
        <v>0</v>
      </c>
      <c r="AC35" s="134"/>
      <c r="AD35" s="134"/>
      <c r="AE35" s="135"/>
      <c r="AF35" s="128">
        <f>P35+X35</f>
        <v>0</v>
      </c>
      <c r="AG35" s="129"/>
      <c r="AH35" s="129"/>
      <c r="AI35" s="130"/>
      <c r="AJ35" s="114" t="str">
        <f>IF(T35&lt;X35,"（Ｂ'）の列に内数の方が大きい値が入力されています","　")</f>
        <v>　</v>
      </c>
    </row>
    <row r="36" spans="1:36" ht="20.100000000000001" customHeight="1" x14ac:dyDescent="0.2">
      <c r="A36" s="298">
        <v>3</v>
      </c>
      <c r="B36" s="301" t="s">
        <v>111</v>
      </c>
      <c r="C36" s="302"/>
      <c r="D36" s="302"/>
      <c r="E36" s="302"/>
      <c r="F36" s="302"/>
      <c r="G36" s="302"/>
      <c r="H36" s="303"/>
      <c r="I36" s="310" t="s">
        <v>129</v>
      </c>
      <c r="J36" s="311"/>
      <c r="K36" s="311"/>
      <c r="L36" s="261"/>
      <c r="M36" s="168"/>
      <c r="N36" s="168"/>
      <c r="O36" s="169"/>
      <c r="P36" s="262"/>
      <c r="Q36" s="263"/>
      <c r="R36" s="263"/>
      <c r="S36" s="264"/>
      <c r="T36" s="154"/>
      <c r="U36" s="142"/>
      <c r="V36" s="142"/>
      <c r="W36" s="142"/>
      <c r="X36" s="141"/>
      <c r="Y36" s="142"/>
      <c r="Z36" s="142"/>
      <c r="AA36" s="143"/>
      <c r="AB36" s="141"/>
      <c r="AC36" s="142"/>
      <c r="AD36" s="142"/>
      <c r="AE36" s="142"/>
      <c r="AF36" s="141"/>
      <c r="AG36" s="142"/>
      <c r="AH36" s="142"/>
      <c r="AI36" s="143"/>
    </row>
    <row r="37" spans="1:36" ht="20.100000000000001" customHeight="1" x14ac:dyDescent="0.2">
      <c r="A37" s="299"/>
      <c r="B37" s="304"/>
      <c r="C37" s="305"/>
      <c r="D37" s="305"/>
      <c r="E37" s="305"/>
      <c r="F37" s="305"/>
      <c r="G37" s="305"/>
      <c r="H37" s="306"/>
      <c r="I37" s="166" t="s">
        <v>71</v>
      </c>
      <c r="J37" s="167"/>
      <c r="K37" s="167"/>
      <c r="L37" s="249"/>
      <c r="M37" s="170"/>
      <c r="N37" s="170"/>
      <c r="O37" s="171"/>
      <c r="P37" s="250"/>
      <c r="Q37" s="251"/>
      <c r="R37" s="251"/>
      <c r="S37" s="249"/>
      <c r="T37" s="155"/>
      <c r="U37" s="145"/>
      <c r="V37" s="145"/>
      <c r="W37" s="145"/>
      <c r="X37" s="144"/>
      <c r="Y37" s="145"/>
      <c r="Z37" s="145"/>
      <c r="AA37" s="146"/>
      <c r="AB37" s="144"/>
      <c r="AC37" s="145"/>
      <c r="AD37" s="145"/>
      <c r="AE37" s="145"/>
      <c r="AF37" s="144"/>
      <c r="AG37" s="145"/>
      <c r="AH37" s="145"/>
      <c r="AI37" s="146"/>
    </row>
    <row r="38" spans="1:36" ht="20.100000000000001" customHeight="1" x14ac:dyDescent="0.2">
      <c r="A38" s="299"/>
      <c r="B38" s="304"/>
      <c r="C38" s="305"/>
      <c r="D38" s="305"/>
      <c r="E38" s="305"/>
      <c r="F38" s="305"/>
      <c r="G38" s="305"/>
      <c r="H38" s="306"/>
      <c r="I38" s="166" t="s">
        <v>72</v>
      </c>
      <c r="J38" s="167"/>
      <c r="K38" s="167"/>
      <c r="L38" s="249"/>
      <c r="M38" s="170"/>
      <c r="N38" s="170"/>
      <c r="O38" s="171"/>
      <c r="P38" s="250"/>
      <c r="Q38" s="251"/>
      <c r="R38" s="251"/>
      <c r="S38" s="249"/>
      <c r="T38" s="155"/>
      <c r="U38" s="145"/>
      <c r="V38" s="145"/>
      <c r="W38" s="145"/>
      <c r="X38" s="144"/>
      <c r="Y38" s="145"/>
      <c r="Z38" s="145"/>
      <c r="AA38" s="146"/>
      <c r="AB38" s="144"/>
      <c r="AC38" s="145"/>
      <c r="AD38" s="145"/>
      <c r="AE38" s="145"/>
      <c r="AF38" s="144"/>
      <c r="AG38" s="145"/>
      <c r="AH38" s="145"/>
      <c r="AI38" s="146"/>
    </row>
    <row r="39" spans="1:36" ht="20.100000000000001" customHeight="1" x14ac:dyDescent="0.2">
      <c r="A39" s="299"/>
      <c r="B39" s="304"/>
      <c r="C39" s="305"/>
      <c r="D39" s="305"/>
      <c r="E39" s="305"/>
      <c r="F39" s="305"/>
      <c r="G39" s="305"/>
      <c r="H39" s="306"/>
      <c r="I39" s="166" t="s">
        <v>73</v>
      </c>
      <c r="J39" s="167"/>
      <c r="K39" s="167"/>
      <c r="L39" s="249"/>
      <c r="M39" s="170"/>
      <c r="N39" s="170"/>
      <c r="O39" s="171"/>
      <c r="P39" s="250"/>
      <c r="Q39" s="251"/>
      <c r="R39" s="251"/>
      <c r="S39" s="249"/>
      <c r="T39" s="155"/>
      <c r="U39" s="145"/>
      <c r="V39" s="145"/>
      <c r="W39" s="145"/>
      <c r="X39" s="144"/>
      <c r="Y39" s="145"/>
      <c r="Z39" s="145"/>
      <c r="AA39" s="146"/>
      <c r="AB39" s="144"/>
      <c r="AC39" s="145"/>
      <c r="AD39" s="145"/>
      <c r="AE39" s="145"/>
      <c r="AF39" s="144"/>
      <c r="AG39" s="145"/>
      <c r="AH39" s="145"/>
      <c r="AI39" s="146"/>
    </row>
    <row r="40" spans="1:36" ht="20.100000000000001" customHeight="1" x14ac:dyDescent="0.2">
      <c r="A40" s="299"/>
      <c r="B40" s="304"/>
      <c r="C40" s="305"/>
      <c r="D40" s="305"/>
      <c r="E40" s="305"/>
      <c r="F40" s="305"/>
      <c r="G40" s="305"/>
      <c r="H40" s="306"/>
      <c r="I40" s="166" t="s">
        <v>74</v>
      </c>
      <c r="J40" s="167"/>
      <c r="K40" s="167"/>
      <c r="L40" s="249"/>
      <c r="M40" s="170"/>
      <c r="N40" s="170"/>
      <c r="O40" s="171"/>
      <c r="P40" s="250"/>
      <c r="Q40" s="251"/>
      <c r="R40" s="251"/>
      <c r="S40" s="249"/>
      <c r="T40" s="155"/>
      <c r="U40" s="145"/>
      <c r="V40" s="145"/>
      <c r="W40" s="145"/>
      <c r="X40" s="144"/>
      <c r="Y40" s="145"/>
      <c r="Z40" s="145"/>
      <c r="AA40" s="146"/>
      <c r="AB40" s="144"/>
      <c r="AC40" s="145"/>
      <c r="AD40" s="145"/>
      <c r="AE40" s="145"/>
      <c r="AF40" s="144"/>
      <c r="AG40" s="145"/>
      <c r="AH40" s="145"/>
      <c r="AI40" s="146"/>
    </row>
    <row r="41" spans="1:36" ht="20.100000000000001" customHeight="1" thickBot="1" x14ac:dyDescent="0.25">
      <c r="A41" s="299"/>
      <c r="B41" s="304"/>
      <c r="C41" s="305"/>
      <c r="D41" s="305"/>
      <c r="E41" s="305"/>
      <c r="F41" s="305"/>
      <c r="G41" s="305"/>
      <c r="H41" s="306"/>
      <c r="I41" s="252" t="s">
        <v>75</v>
      </c>
      <c r="J41" s="253"/>
      <c r="K41" s="253"/>
      <c r="L41" s="254"/>
      <c r="M41" s="219"/>
      <c r="N41" s="219"/>
      <c r="O41" s="220"/>
      <c r="P41" s="255"/>
      <c r="Q41" s="256"/>
      <c r="R41" s="256"/>
      <c r="S41" s="254"/>
      <c r="T41" s="156"/>
      <c r="U41" s="148"/>
      <c r="V41" s="148"/>
      <c r="W41" s="148"/>
      <c r="X41" s="147"/>
      <c r="Y41" s="148"/>
      <c r="Z41" s="148"/>
      <c r="AA41" s="149"/>
      <c r="AB41" s="147"/>
      <c r="AC41" s="148"/>
      <c r="AD41" s="148"/>
      <c r="AE41" s="148"/>
      <c r="AF41" s="147"/>
      <c r="AG41" s="148"/>
      <c r="AH41" s="148"/>
      <c r="AI41" s="149"/>
      <c r="AJ41" s="114" t="str">
        <f>IF(L42&lt;P42,"（Ａ'）の列に内数の方が大きい値が入力されています","　")</f>
        <v>　</v>
      </c>
    </row>
    <row r="42" spans="1:36" ht="20.100000000000001" customHeight="1" thickTop="1" thickBot="1" x14ac:dyDescent="0.25">
      <c r="A42" s="300"/>
      <c r="B42" s="307"/>
      <c r="C42" s="308"/>
      <c r="D42" s="308"/>
      <c r="E42" s="308"/>
      <c r="F42" s="308"/>
      <c r="G42" s="308"/>
      <c r="H42" s="309"/>
      <c r="I42" s="241" t="s">
        <v>76</v>
      </c>
      <c r="J42" s="242"/>
      <c r="K42" s="242"/>
      <c r="L42" s="243">
        <f>SUM(L36:O41)</f>
        <v>0</v>
      </c>
      <c r="M42" s="244"/>
      <c r="N42" s="244"/>
      <c r="O42" s="245"/>
      <c r="P42" s="246">
        <f>SUM(P36:S41)</f>
        <v>0</v>
      </c>
      <c r="Q42" s="247"/>
      <c r="R42" s="247"/>
      <c r="S42" s="248"/>
      <c r="T42" s="131"/>
      <c r="U42" s="132"/>
      <c r="V42" s="132"/>
      <c r="W42" s="133"/>
      <c r="X42" s="131"/>
      <c r="Y42" s="132"/>
      <c r="Z42" s="132"/>
      <c r="AA42" s="133"/>
      <c r="AB42" s="134">
        <f>L42+T42</f>
        <v>0</v>
      </c>
      <c r="AC42" s="134"/>
      <c r="AD42" s="134"/>
      <c r="AE42" s="135"/>
      <c r="AF42" s="128">
        <f>P42+X42</f>
        <v>0</v>
      </c>
      <c r="AG42" s="129"/>
      <c r="AH42" s="129"/>
      <c r="AI42" s="130"/>
      <c r="AJ42" s="114" t="str">
        <f>IF(T42&lt;X42,"（Ｂ'）の列に内数の方が大きい値が入力されています","　")</f>
        <v>　</v>
      </c>
    </row>
    <row r="43" spans="1:36" ht="20.100000000000001" customHeight="1" x14ac:dyDescent="0.2">
      <c r="A43" s="274">
        <v>4</v>
      </c>
      <c r="B43" s="329" t="s">
        <v>112</v>
      </c>
      <c r="C43" s="330"/>
      <c r="D43" s="330"/>
      <c r="E43" s="330"/>
      <c r="F43" s="330"/>
      <c r="G43" s="330"/>
      <c r="H43" s="331"/>
      <c r="I43" s="312" t="s">
        <v>129</v>
      </c>
      <c r="J43" s="313"/>
      <c r="K43" s="313"/>
      <c r="L43" s="261"/>
      <c r="M43" s="168"/>
      <c r="N43" s="168"/>
      <c r="O43" s="169"/>
      <c r="P43" s="262"/>
      <c r="Q43" s="263"/>
      <c r="R43" s="263"/>
      <c r="S43" s="264"/>
      <c r="T43" s="154"/>
      <c r="U43" s="142"/>
      <c r="V43" s="142"/>
      <c r="W43" s="142"/>
      <c r="X43" s="141"/>
      <c r="Y43" s="142"/>
      <c r="Z43" s="142"/>
      <c r="AA43" s="143"/>
      <c r="AB43" s="141"/>
      <c r="AC43" s="142"/>
      <c r="AD43" s="142"/>
      <c r="AE43" s="142"/>
      <c r="AF43" s="141"/>
      <c r="AG43" s="142"/>
      <c r="AH43" s="142"/>
      <c r="AI43" s="143"/>
    </row>
    <row r="44" spans="1:36" ht="20.100000000000001" customHeight="1" x14ac:dyDescent="0.2">
      <c r="A44" s="274"/>
      <c r="B44" s="329"/>
      <c r="C44" s="330"/>
      <c r="D44" s="330"/>
      <c r="E44" s="330"/>
      <c r="F44" s="330"/>
      <c r="G44" s="330"/>
      <c r="H44" s="331"/>
      <c r="I44" s="166" t="s">
        <v>71</v>
      </c>
      <c r="J44" s="167"/>
      <c r="K44" s="167"/>
      <c r="L44" s="249"/>
      <c r="M44" s="170"/>
      <c r="N44" s="170"/>
      <c r="O44" s="171"/>
      <c r="P44" s="250"/>
      <c r="Q44" s="251"/>
      <c r="R44" s="251"/>
      <c r="S44" s="249"/>
      <c r="T44" s="155"/>
      <c r="U44" s="145"/>
      <c r="V44" s="145"/>
      <c r="W44" s="145"/>
      <c r="X44" s="144"/>
      <c r="Y44" s="145"/>
      <c r="Z44" s="145"/>
      <c r="AA44" s="146"/>
      <c r="AB44" s="144"/>
      <c r="AC44" s="145"/>
      <c r="AD44" s="145"/>
      <c r="AE44" s="145"/>
      <c r="AF44" s="144"/>
      <c r="AG44" s="145"/>
      <c r="AH44" s="145"/>
      <c r="AI44" s="146"/>
    </row>
    <row r="45" spans="1:36" ht="20.100000000000001" customHeight="1" x14ac:dyDescent="0.2">
      <c r="A45" s="274"/>
      <c r="B45" s="340"/>
      <c r="C45" s="222"/>
      <c r="D45" s="222"/>
      <c r="E45" s="222"/>
      <c r="F45" s="222"/>
      <c r="G45" s="222"/>
      <c r="H45" s="341"/>
      <c r="I45" s="166" t="s">
        <v>72</v>
      </c>
      <c r="J45" s="167"/>
      <c r="K45" s="167"/>
      <c r="L45" s="249"/>
      <c r="M45" s="170"/>
      <c r="N45" s="170"/>
      <c r="O45" s="171"/>
      <c r="P45" s="250"/>
      <c r="Q45" s="251"/>
      <c r="R45" s="251"/>
      <c r="S45" s="249"/>
      <c r="T45" s="155"/>
      <c r="U45" s="145"/>
      <c r="V45" s="145"/>
      <c r="W45" s="145"/>
      <c r="X45" s="144"/>
      <c r="Y45" s="145"/>
      <c r="Z45" s="145"/>
      <c r="AA45" s="146"/>
      <c r="AB45" s="144"/>
      <c r="AC45" s="145"/>
      <c r="AD45" s="145"/>
      <c r="AE45" s="145"/>
      <c r="AF45" s="144"/>
      <c r="AG45" s="145"/>
      <c r="AH45" s="145"/>
      <c r="AI45" s="146"/>
    </row>
    <row r="46" spans="1:36" ht="20.100000000000001" customHeight="1" x14ac:dyDescent="0.2">
      <c r="A46" s="274"/>
      <c r="B46" s="340"/>
      <c r="C46" s="222"/>
      <c r="D46" s="222"/>
      <c r="E46" s="222"/>
      <c r="F46" s="222"/>
      <c r="G46" s="222"/>
      <c r="H46" s="341"/>
      <c r="I46" s="166" t="s">
        <v>73</v>
      </c>
      <c r="J46" s="167"/>
      <c r="K46" s="167"/>
      <c r="L46" s="249"/>
      <c r="M46" s="170"/>
      <c r="N46" s="170"/>
      <c r="O46" s="171"/>
      <c r="P46" s="250"/>
      <c r="Q46" s="251"/>
      <c r="R46" s="251"/>
      <c r="S46" s="249"/>
      <c r="T46" s="155"/>
      <c r="U46" s="145"/>
      <c r="V46" s="145"/>
      <c r="W46" s="145"/>
      <c r="X46" s="144"/>
      <c r="Y46" s="145"/>
      <c r="Z46" s="145"/>
      <c r="AA46" s="146"/>
      <c r="AB46" s="144"/>
      <c r="AC46" s="145"/>
      <c r="AD46" s="145"/>
      <c r="AE46" s="145"/>
      <c r="AF46" s="144"/>
      <c r="AG46" s="145"/>
      <c r="AH46" s="145"/>
      <c r="AI46" s="146"/>
    </row>
    <row r="47" spans="1:36" ht="20.100000000000001" customHeight="1" x14ac:dyDescent="0.2">
      <c r="A47" s="274"/>
      <c r="B47" s="340"/>
      <c r="C47" s="222"/>
      <c r="D47" s="222"/>
      <c r="E47" s="222"/>
      <c r="F47" s="222"/>
      <c r="G47" s="222"/>
      <c r="H47" s="341"/>
      <c r="I47" s="166" t="s">
        <v>74</v>
      </c>
      <c r="J47" s="167"/>
      <c r="K47" s="167"/>
      <c r="L47" s="249"/>
      <c r="M47" s="170"/>
      <c r="N47" s="170"/>
      <c r="O47" s="171"/>
      <c r="P47" s="250"/>
      <c r="Q47" s="251"/>
      <c r="R47" s="251"/>
      <c r="S47" s="249"/>
      <c r="T47" s="155"/>
      <c r="U47" s="145"/>
      <c r="V47" s="145"/>
      <c r="W47" s="145"/>
      <c r="X47" s="144"/>
      <c r="Y47" s="145"/>
      <c r="Z47" s="145"/>
      <c r="AA47" s="146"/>
      <c r="AB47" s="144"/>
      <c r="AC47" s="145"/>
      <c r="AD47" s="145"/>
      <c r="AE47" s="145"/>
      <c r="AF47" s="144"/>
      <c r="AG47" s="145"/>
      <c r="AH47" s="145"/>
      <c r="AI47" s="146"/>
    </row>
    <row r="48" spans="1:36" ht="20.100000000000001" customHeight="1" thickBot="1" x14ac:dyDescent="0.25">
      <c r="A48" s="274"/>
      <c r="B48" s="340"/>
      <c r="C48" s="222"/>
      <c r="D48" s="222"/>
      <c r="E48" s="222"/>
      <c r="F48" s="222"/>
      <c r="G48" s="222"/>
      <c r="H48" s="341"/>
      <c r="I48" s="252" t="s">
        <v>75</v>
      </c>
      <c r="J48" s="253"/>
      <c r="K48" s="253"/>
      <c r="L48" s="254"/>
      <c r="M48" s="219"/>
      <c r="N48" s="219"/>
      <c r="O48" s="220"/>
      <c r="P48" s="255"/>
      <c r="Q48" s="256"/>
      <c r="R48" s="256"/>
      <c r="S48" s="254"/>
      <c r="T48" s="156"/>
      <c r="U48" s="148"/>
      <c r="V48" s="148"/>
      <c r="W48" s="148"/>
      <c r="X48" s="147"/>
      <c r="Y48" s="148"/>
      <c r="Z48" s="148"/>
      <c r="AA48" s="149"/>
      <c r="AB48" s="147"/>
      <c r="AC48" s="148"/>
      <c r="AD48" s="148"/>
      <c r="AE48" s="148"/>
      <c r="AF48" s="147"/>
      <c r="AG48" s="148"/>
      <c r="AH48" s="148"/>
      <c r="AI48" s="149"/>
      <c r="AJ48" s="114" t="str">
        <f>IF(L49&lt;P49,"（Ａ'）の列に内数の方が大きい値が入力されています","　")</f>
        <v>　</v>
      </c>
    </row>
    <row r="49" spans="1:36" ht="20.100000000000001" customHeight="1" thickTop="1" thickBot="1" x14ac:dyDescent="0.25">
      <c r="A49" s="326"/>
      <c r="B49" s="342"/>
      <c r="C49" s="343"/>
      <c r="D49" s="343"/>
      <c r="E49" s="343"/>
      <c r="F49" s="343"/>
      <c r="G49" s="343"/>
      <c r="H49" s="344"/>
      <c r="I49" s="241" t="s">
        <v>76</v>
      </c>
      <c r="J49" s="242"/>
      <c r="K49" s="242"/>
      <c r="L49" s="243">
        <f>SUM(L43:O48)</f>
        <v>0</v>
      </c>
      <c r="M49" s="244"/>
      <c r="N49" s="244"/>
      <c r="O49" s="245"/>
      <c r="P49" s="246">
        <f>SUM(P43:S48)</f>
        <v>0</v>
      </c>
      <c r="Q49" s="247"/>
      <c r="R49" s="247"/>
      <c r="S49" s="248"/>
      <c r="T49" s="131"/>
      <c r="U49" s="132"/>
      <c r="V49" s="132"/>
      <c r="W49" s="133"/>
      <c r="X49" s="131"/>
      <c r="Y49" s="132"/>
      <c r="Z49" s="132"/>
      <c r="AA49" s="133"/>
      <c r="AB49" s="134">
        <f>L49+T49</f>
        <v>0</v>
      </c>
      <c r="AC49" s="134"/>
      <c r="AD49" s="134"/>
      <c r="AE49" s="135"/>
      <c r="AF49" s="128">
        <f>P49+X49</f>
        <v>0</v>
      </c>
      <c r="AG49" s="129"/>
      <c r="AH49" s="129"/>
      <c r="AI49" s="130"/>
      <c r="AJ49" s="114" t="str">
        <f>IF(T49&lt;X49,"（Ｂ'）の列に内数の方が大きい値が入力されています","　")</f>
        <v>　</v>
      </c>
    </row>
    <row r="50" spans="1:36" ht="20.100000000000001" customHeight="1" x14ac:dyDescent="0.2">
      <c r="A50" s="327">
        <v>5</v>
      </c>
      <c r="B50" s="329" t="s">
        <v>132</v>
      </c>
      <c r="C50" s="330"/>
      <c r="D50" s="330"/>
      <c r="E50" s="330"/>
      <c r="F50" s="330"/>
      <c r="G50" s="330"/>
      <c r="H50" s="331"/>
      <c r="I50" s="312" t="s">
        <v>129</v>
      </c>
      <c r="J50" s="313"/>
      <c r="K50" s="313"/>
      <c r="L50" s="261"/>
      <c r="M50" s="168"/>
      <c r="N50" s="168"/>
      <c r="O50" s="169"/>
      <c r="P50" s="262"/>
      <c r="Q50" s="263"/>
      <c r="R50" s="263"/>
      <c r="S50" s="264"/>
      <c r="T50" s="154"/>
      <c r="U50" s="142"/>
      <c r="V50" s="142"/>
      <c r="W50" s="142"/>
      <c r="X50" s="141"/>
      <c r="Y50" s="142"/>
      <c r="Z50" s="142"/>
      <c r="AA50" s="143"/>
      <c r="AB50" s="141"/>
      <c r="AC50" s="142"/>
      <c r="AD50" s="142"/>
      <c r="AE50" s="142"/>
      <c r="AF50" s="141"/>
      <c r="AG50" s="142"/>
      <c r="AH50" s="142"/>
      <c r="AI50" s="143"/>
    </row>
    <row r="51" spans="1:36" ht="20.100000000000001" customHeight="1" x14ac:dyDescent="0.2">
      <c r="A51" s="274"/>
      <c r="B51" s="329"/>
      <c r="C51" s="330"/>
      <c r="D51" s="330"/>
      <c r="E51" s="330"/>
      <c r="F51" s="330"/>
      <c r="G51" s="330"/>
      <c r="H51" s="331"/>
      <c r="I51" s="166" t="s">
        <v>71</v>
      </c>
      <c r="J51" s="167"/>
      <c r="K51" s="167"/>
      <c r="L51" s="249"/>
      <c r="M51" s="170"/>
      <c r="N51" s="170"/>
      <c r="O51" s="171"/>
      <c r="P51" s="250"/>
      <c r="Q51" s="251"/>
      <c r="R51" s="251"/>
      <c r="S51" s="249"/>
      <c r="T51" s="155"/>
      <c r="U51" s="145"/>
      <c r="V51" s="145"/>
      <c r="W51" s="145"/>
      <c r="X51" s="144"/>
      <c r="Y51" s="145"/>
      <c r="Z51" s="145"/>
      <c r="AA51" s="146"/>
      <c r="AB51" s="144"/>
      <c r="AC51" s="145"/>
      <c r="AD51" s="145"/>
      <c r="AE51" s="145"/>
      <c r="AF51" s="144"/>
      <c r="AG51" s="145"/>
      <c r="AH51" s="145"/>
      <c r="AI51" s="146"/>
    </row>
    <row r="52" spans="1:36" ht="20.100000000000001" customHeight="1" x14ac:dyDescent="0.2">
      <c r="A52" s="274"/>
      <c r="B52" s="340"/>
      <c r="C52" s="222"/>
      <c r="D52" s="222"/>
      <c r="E52" s="222"/>
      <c r="F52" s="222"/>
      <c r="G52" s="222"/>
      <c r="H52" s="341"/>
      <c r="I52" s="166" t="s">
        <v>72</v>
      </c>
      <c r="J52" s="167"/>
      <c r="K52" s="167"/>
      <c r="L52" s="249"/>
      <c r="M52" s="170"/>
      <c r="N52" s="170"/>
      <c r="O52" s="171"/>
      <c r="P52" s="250"/>
      <c r="Q52" s="251"/>
      <c r="R52" s="251"/>
      <c r="S52" s="249"/>
      <c r="T52" s="155"/>
      <c r="U52" s="145"/>
      <c r="V52" s="145"/>
      <c r="W52" s="145"/>
      <c r="X52" s="144"/>
      <c r="Y52" s="145"/>
      <c r="Z52" s="145"/>
      <c r="AA52" s="146"/>
      <c r="AB52" s="144"/>
      <c r="AC52" s="145"/>
      <c r="AD52" s="145"/>
      <c r="AE52" s="145"/>
      <c r="AF52" s="144"/>
      <c r="AG52" s="145"/>
      <c r="AH52" s="145"/>
      <c r="AI52" s="146"/>
    </row>
    <row r="53" spans="1:36" ht="20.100000000000001" customHeight="1" x14ac:dyDescent="0.2">
      <c r="A53" s="274"/>
      <c r="B53" s="340"/>
      <c r="C53" s="222"/>
      <c r="D53" s="222"/>
      <c r="E53" s="222"/>
      <c r="F53" s="222"/>
      <c r="G53" s="222"/>
      <c r="H53" s="341"/>
      <c r="I53" s="166" t="s">
        <v>73</v>
      </c>
      <c r="J53" s="167"/>
      <c r="K53" s="167"/>
      <c r="L53" s="249"/>
      <c r="M53" s="170"/>
      <c r="N53" s="170"/>
      <c r="O53" s="171"/>
      <c r="P53" s="250"/>
      <c r="Q53" s="251"/>
      <c r="R53" s="251"/>
      <c r="S53" s="249"/>
      <c r="T53" s="155"/>
      <c r="U53" s="145"/>
      <c r="V53" s="145"/>
      <c r="W53" s="145"/>
      <c r="X53" s="144"/>
      <c r="Y53" s="145"/>
      <c r="Z53" s="145"/>
      <c r="AA53" s="146"/>
      <c r="AB53" s="144"/>
      <c r="AC53" s="145"/>
      <c r="AD53" s="145"/>
      <c r="AE53" s="145"/>
      <c r="AF53" s="144"/>
      <c r="AG53" s="145"/>
      <c r="AH53" s="145"/>
      <c r="AI53" s="146"/>
    </row>
    <row r="54" spans="1:36" ht="20.100000000000001" customHeight="1" x14ac:dyDescent="0.2">
      <c r="A54" s="274"/>
      <c r="B54" s="340"/>
      <c r="C54" s="222"/>
      <c r="D54" s="222"/>
      <c r="E54" s="222"/>
      <c r="F54" s="222"/>
      <c r="G54" s="222"/>
      <c r="H54" s="341"/>
      <c r="I54" s="166" t="s">
        <v>74</v>
      </c>
      <c r="J54" s="167"/>
      <c r="K54" s="167"/>
      <c r="L54" s="249"/>
      <c r="M54" s="170"/>
      <c r="N54" s="170"/>
      <c r="O54" s="171"/>
      <c r="P54" s="250"/>
      <c r="Q54" s="251"/>
      <c r="R54" s="251"/>
      <c r="S54" s="249"/>
      <c r="T54" s="155"/>
      <c r="U54" s="145"/>
      <c r="V54" s="145"/>
      <c r="W54" s="145"/>
      <c r="X54" s="144"/>
      <c r="Y54" s="145"/>
      <c r="Z54" s="145"/>
      <c r="AA54" s="146"/>
      <c r="AB54" s="144"/>
      <c r="AC54" s="145"/>
      <c r="AD54" s="145"/>
      <c r="AE54" s="145"/>
      <c r="AF54" s="144"/>
      <c r="AG54" s="145"/>
      <c r="AH54" s="145"/>
      <c r="AI54" s="146"/>
    </row>
    <row r="55" spans="1:36" ht="20.100000000000001" customHeight="1" thickBot="1" x14ac:dyDescent="0.25">
      <c r="A55" s="274"/>
      <c r="B55" s="340"/>
      <c r="C55" s="222"/>
      <c r="D55" s="222"/>
      <c r="E55" s="222"/>
      <c r="F55" s="222"/>
      <c r="G55" s="222"/>
      <c r="H55" s="341"/>
      <c r="I55" s="252" t="s">
        <v>75</v>
      </c>
      <c r="J55" s="253"/>
      <c r="K55" s="253"/>
      <c r="L55" s="254"/>
      <c r="M55" s="219"/>
      <c r="N55" s="219"/>
      <c r="O55" s="220"/>
      <c r="P55" s="255"/>
      <c r="Q55" s="256"/>
      <c r="R55" s="256"/>
      <c r="S55" s="254"/>
      <c r="T55" s="156"/>
      <c r="U55" s="148"/>
      <c r="V55" s="148"/>
      <c r="W55" s="148"/>
      <c r="X55" s="147"/>
      <c r="Y55" s="148"/>
      <c r="Z55" s="148"/>
      <c r="AA55" s="149"/>
      <c r="AB55" s="147"/>
      <c r="AC55" s="148"/>
      <c r="AD55" s="148"/>
      <c r="AE55" s="148"/>
      <c r="AF55" s="147"/>
      <c r="AG55" s="148"/>
      <c r="AH55" s="148"/>
      <c r="AI55" s="149"/>
      <c r="AJ55" s="114" t="str">
        <f>IF(L56&lt;P56,"（Ａ'）の列に内数の方が大きい値が入力されています","　")</f>
        <v>　</v>
      </c>
    </row>
    <row r="56" spans="1:36" ht="20.100000000000001" customHeight="1" thickTop="1" thickBot="1" x14ac:dyDescent="0.25">
      <c r="A56" s="274"/>
      <c r="B56" s="340"/>
      <c r="C56" s="222"/>
      <c r="D56" s="222"/>
      <c r="E56" s="222"/>
      <c r="F56" s="222"/>
      <c r="G56" s="222"/>
      <c r="H56" s="341"/>
      <c r="I56" s="296" t="s">
        <v>76</v>
      </c>
      <c r="J56" s="297"/>
      <c r="K56" s="297"/>
      <c r="L56" s="243">
        <f>SUM(L50:O55)</f>
        <v>0</v>
      </c>
      <c r="M56" s="244"/>
      <c r="N56" s="244"/>
      <c r="O56" s="245"/>
      <c r="P56" s="246">
        <f>SUM(P50:S55)</f>
        <v>0</v>
      </c>
      <c r="Q56" s="247"/>
      <c r="R56" s="247"/>
      <c r="S56" s="248"/>
      <c r="T56" s="131"/>
      <c r="U56" s="132"/>
      <c r="V56" s="132"/>
      <c r="W56" s="133"/>
      <c r="X56" s="131"/>
      <c r="Y56" s="132"/>
      <c r="Z56" s="132"/>
      <c r="AA56" s="133"/>
      <c r="AB56" s="134">
        <f>L56+T56</f>
        <v>0</v>
      </c>
      <c r="AC56" s="134"/>
      <c r="AD56" s="134"/>
      <c r="AE56" s="135"/>
      <c r="AF56" s="128">
        <f>P56+X56</f>
        <v>0</v>
      </c>
      <c r="AG56" s="129"/>
      <c r="AH56" s="129"/>
      <c r="AI56" s="130"/>
      <c r="AJ56" s="114" t="str">
        <f>IF(T56&lt;X56,"（Ｂ'）の列に内数の方が大きい値が入力されています","　")</f>
        <v>　</v>
      </c>
    </row>
    <row r="57" spans="1:36" ht="20.100000000000001" customHeight="1" x14ac:dyDescent="0.2">
      <c r="A57" s="298">
        <v>6</v>
      </c>
      <c r="B57" s="301" t="s">
        <v>113</v>
      </c>
      <c r="C57" s="302"/>
      <c r="D57" s="302"/>
      <c r="E57" s="302"/>
      <c r="F57" s="302"/>
      <c r="G57" s="302"/>
      <c r="H57" s="303"/>
      <c r="I57" s="310" t="s">
        <v>129</v>
      </c>
      <c r="J57" s="311"/>
      <c r="K57" s="311"/>
      <c r="L57" s="261"/>
      <c r="M57" s="168"/>
      <c r="N57" s="168"/>
      <c r="O57" s="169"/>
      <c r="P57" s="262"/>
      <c r="Q57" s="263"/>
      <c r="R57" s="263"/>
      <c r="S57" s="264"/>
      <c r="T57" s="154"/>
      <c r="U57" s="142"/>
      <c r="V57" s="142"/>
      <c r="W57" s="142"/>
      <c r="X57" s="141"/>
      <c r="Y57" s="142"/>
      <c r="Z57" s="142"/>
      <c r="AA57" s="143"/>
      <c r="AB57" s="141"/>
      <c r="AC57" s="142"/>
      <c r="AD57" s="142"/>
      <c r="AE57" s="142"/>
      <c r="AF57" s="141"/>
      <c r="AG57" s="142"/>
      <c r="AH57" s="142"/>
      <c r="AI57" s="143"/>
    </row>
    <row r="58" spans="1:36" ht="20.100000000000001" customHeight="1" x14ac:dyDescent="0.2">
      <c r="A58" s="299"/>
      <c r="B58" s="304"/>
      <c r="C58" s="305"/>
      <c r="D58" s="305"/>
      <c r="E58" s="305"/>
      <c r="F58" s="305"/>
      <c r="G58" s="305"/>
      <c r="H58" s="306"/>
      <c r="I58" s="166" t="s">
        <v>71</v>
      </c>
      <c r="J58" s="167"/>
      <c r="K58" s="167"/>
      <c r="L58" s="249"/>
      <c r="M58" s="170"/>
      <c r="N58" s="170"/>
      <c r="O58" s="171"/>
      <c r="P58" s="250"/>
      <c r="Q58" s="251"/>
      <c r="R58" s="251"/>
      <c r="S58" s="249"/>
      <c r="T58" s="155"/>
      <c r="U58" s="145"/>
      <c r="V58" s="145"/>
      <c r="W58" s="145"/>
      <c r="X58" s="144"/>
      <c r="Y58" s="145"/>
      <c r="Z58" s="145"/>
      <c r="AA58" s="146"/>
      <c r="AB58" s="144"/>
      <c r="AC58" s="145"/>
      <c r="AD58" s="145"/>
      <c r="AE58" s="145"/>
      <c r="AF58" s="144"/>
      <c r="AG58" s="145"/>
      <c r="AH58" s="145"/>
      <c r="AI58" s="146"/>
    </row>
    <row r="59" spans="1:36" ht="20.100000000000001" customHeight="1" x14ac:dyDescent="0.2">
      <c r="A59" s="299"/>
      <c r="B59" s="304"/>
      <c r="C59" s="305"/>
      <c r="D59" s="305"/>
      <c r="E59" s="305"/>
      <c r="F59" s="305"/>
      <c r="G59" s="305"/>
      <c r="H59" s="306"/>
      <c r="I59" s="166" t="s">
        <v>72</v>
      </c>
      <c r="J59" s="167"/>
      <c r="K59" s="167"/>
      <c r="L59" s="249"/>
      <c r="M59" s="170"/>
      <c r="N59" s="170"/>
      <c r="O59" s="171"/>
      <c r="P59" s="250"/>
      <c r="Q59" s="251"/>
      <c r="R59" s="251"/>
      <c r="S59" s="249"/>
      <c r="T59" s="155"/>
      <c r="U59" s="145"/>
      <c r="V59" s="145"/>
      <c r="W59" s="145"/>
      <c r="X59" s="144"/>
      <c r="Y59" s="145"/>
      <c r="Z59" s="145"/>
      <c r="AA59" s="146"/>
      <c r="AB59" s="144"/>
      <c r="AC59" s="145"/>
      <c r="AD59" s="145"/>
      <c r="AE59" s="145"/>
      <c r="AF59" s="144"/>
      <c r="AG59" s="145"/>
      <c r="AH59" s="145"/>
      <c r="AI59" s="146"/>
    </row>
    <row r="60" spans="1:36" ht="20.100000000000001" customHeight="1" x14ac:dyDescent="0.2">
      <c r="A60" s="299"/>
      <c r="B60" s="304"/>
      <c r="C60" s="305"/>
      <c r="D60" s="305"/>
      <c r="E60" s="305"/>
      <c r="F60" s="305"/>
      <c r="G60" s="305"/>
      <c r="H60" s="306"/>
      <c r="I60" s="166" t="s">
        <v>73</v>
      </c>
      <c r="J60" s="167"/>
      <c r="K60" s="167"/>
      <c r="L60" s="249"/>
      <c r="M60" s="170"/>
      <c r="N60" s="170"/>
      <c r="O60" s="171"/>
      <c r="P60" s="250"/>
      <c r="Q60" s="251"/>
      <c r="R60" s="251"/>
      <c r="S60" s="249"/>
      <c r="T60" s="155"/>
      <c r="U60" s="145"/>
      <c r="V60" s="145"/>
      <c r="W60" s="145"/>
      <c r="X60" s="144"/>
      <c r="Y60" s="145"/>
      <c r="Z60" s="145"/>
      <c r="AA60" s="146"/>
      <c r="AB60" s="144"/>
      <c r="AC60" s="145"/>
      <c r="AD60" s="145"/>
      <c r="AE60" s="145"/>
      <c r="AF60" s="144"/>
      <c r="AG60" s="145"/>
      <c r="AH60" s="145"/>
      <c r="AI60" s="146"/>
    </row>
    <row r="61" spans="1:36" ht="20.100000000000001" customHeight="1" x14ac:dyDescent="0.2">
      <c r="A61" s="299"/>
      <c r="B61" s="304"/>
      <c r="C61" s="305"/>
      <c r="D61" s="305"/>
      <c r="E61" s="305"/>
      <c r="F61" s="305"/>
      <c r="G61" s="305"/>
      <c r="H61" s="306"/>
      <c r="I61" s="166" t="s">
        <v>74</v>
      </c>
      <c r="J61" s="167"/>
      <c r="K61" s="167"/>
      <c r="L61" s="249"/>
      <c r="M61" s="170"/>
      <c r="N61" s="170"/>
      <c r="O61" s="171"/>
      <c r="P61" s="250"/>
      <c r="Q61" s="251"/>
      <c r="R61" s="251"/>
      <c r="S61" s="249"/>
      <c r="T61" s="155"/>
      <c r="U61" s="145"/>
      <c r="V61" s="145"/>
      <c r="W61" s="145"/>
      <c r="X61" s="144"/>
      <c r="Y61" s="145"/>
      <c r="Z61" s="145"/>
      <c r="AA61" s="146"/>
      <c r="AB61" s="144"/>
      <c r="AC61" s="145"/>
      <c r="AD61" s="145"/>
      <c r="AE61" s="145"/>
      <c r="AF61" s="144"/>
      <c r="AG61" s="145"/>
      <c r="AH61" s="145"/>
      <c r="AI61" s="146"/>
    </row>
    <row r="62" spans="1:36" ht="20.100000000000001" customHeight="1" thickBot="1" x14ac:dyDescent="0.25">
      <c r="A62" s="299"/>
      <c r="B62" s="304"/>
      <c r="C62" s="305"/>
      <c r="D62" s="305"/>
      <c r="E62" s="305"/>
      <c r="F62" s="305"/>
      <c r="G62" s="305"/>
      <c r="H62" s="306"/>
      <c r="I62" s="252" t="s">
        <v>75</v>
      </c>
      <c r="J62" s="253"/>
      <c r="K62" s="253"/>
      <c r="L62" s="254"/>
      <c r="M62" s="219"/>
      <c r="N62" s="219"/>
      <c r="O62" s="220"/>
      <c r="P62" s="255"/>
      <c r="Q62" s="256"/>
      <c r="R62" s="256"/>
      <c r="S62" s="254"/>
      <c r="T62" s="156"/>
      <c r="U62" s="148"/>
      <c r="V62" s="148"/>
      <c r="W62" s="148"/>
      <c r="X62" s="147"/>
      <c r="Y62" s="148"/>
      <c r="Z62" s="148"/>
      <c r="AA62" s="149"/>
      <c r="AB62" s="147"/>
      <c r="AC62" s="148"/>
      <c r="AD62" s="148"/>
      <c r="AE62" s="148"/>
      <c r="AF62" s="147"/>
      <c r="AG62" s="148"/>
      <c r="AH62" s="148"/>
      <c r="AI62" s="149"/>
      <c r="AJ62" s="114" t="str">
        <f>IF(L63&lt;P63,"（Ａ'）の列に内数の方が大きい値が入力されています","　")</f>
        <v>　</v>
      </c>
    </row>
    <row r="63" spans="1:36" ht="20.100000000000001" customHeight="1" thickTop="1" thickBot="1" x14ac:dyDescent="0.25">
      <c r="A63" s="300"/>
      <c r="B63" s="307"/>
      <c r="C63" s="308"/>
      <c r="D63" s="308"/>
      <c r="E63" s="308"/>
      <c r="F63" s="308"/>
      <c r="G63" s="308"/>
      <c r="H63" s="309"/>
      <c r="I63" s="241" t="s">
        <v>76</v>
      </c>
      <c r="J63" s="242"/>
      <c r="K63" s="242"/>
      <c r="L63" s="243">
        <f>SUM(L57:O62)</f>
        <v>0</v>
      </c>
      <c r="M63" s="244"/>
      <c r="N63" s="244"/>
      <c r="O63" s="245"/>
      <c r="P63" s="246">
        <f>SUM(P57:S62)</f>
        <v>0</v>
      </c>
      <c r="Q63" s="247"/>
      <c r="R63" s="247"/>
      <c r="S63" s="248"/>
      <c r="T63" s="131"/>
      <c r="U63" s="132"/>
      <c r="V63" s="132"/>
      <c r="W63" s="133"/>
      <c r="X63" s="131"/>
      <c r="Y63" s="132"/>
      <c r="Z63" s="132"/>
      <c r="AA63" s="133"/>
      <c r="AB63" s="134">
        <f>L63+T63</f>
        <v>0</v>
      </c>
      <c r="AC63" s="134"/>
      <c r="AD63" s="134"/>
      <c r="AE63" s="135"/>
      <c r="AF63" s="128">
        <f>P63+X63</f>
        <v>0</v>
      </c>
      <c r="AG63" s="129"/>
      <c r="AH63" s="129"/>
      <c r="AI63" s="130"/>
      <c r="AJ63" s="114" t="str">
        <f>IF(T63&lt;X63,"（Ｂ'）の列に内数の方が大きい値が入力されています","　")</f>
        <v>　</v>
      </c>
    </row>
    <row r="64" spans="1:36" ht="20.100000000000001" customHeight="1" x14ac:dyDescent="0.2">
      <c r="A64" s="274">
        <v>7</v>
      </c>
      <c r="B64" s="304" t="s">
        <v>114</v>
      </c>
      <c r="C64" s="305"/>
      <c r="D64" s="305"/>
      <c r="E64" s="305"/>
      <c r="F64" s="305"/>
      <c r="G64" s="305"/>
      <c r="H64" s="306"/>
      <c r="I64" s="312" t="s">
        <v>129</v>
      </c>
      <c r="J64" s="313"/>
      <c r="K64" s="313"/>
      <c r="L64" s="261"/>
      <c r="M64" s="168"/>
      <c r="N64" s="168"/>
      <c r="O64" s="169"/>
      <c r="P64" s="262"/>
      <c r="Q64" s="263"/>
      <c r="R64" s="263"/>
      <c r="S64" s="264"/>
      <c r="T64" s="154"/>
      <c r="U64" s="142"/>
      <c r="V64" s="142"/>
      <c r="W64" s="142"/>
      <c r="X64" s="141"/>
      <c r="Y64" s="142"/>
      <c r="Z64" s="142"/>
      <c r="AA64" s="143"/>
      <c r="AB64" s="141"/>
      <c r="AC64" s="142"/>
      <c r="AD64" s="142"/>
      <c r="AE64" s="142"/>
      <c r="AF64" s="141"/>
      <c r="AG64" s="142"/>
      <c r="AH64" s="142"/>
      <c r="AI64" s="143"/>
    </row>
    <row r="65" spans="1:36" ht="20.100000000000001" customHeight="1" x14ac:dyDescent="0.2">
      <c r="A65" s="274"/>
      <c r="B65" s="304"/>
      <c r="C65" s="305"/>
      <c r="D65" s="305"/>
      <c r="E65" s="305"/>
      <c r="F65" s="305"/>
      <c r="G65" s="305"/>
      <c r="H65" s="306"/>
      <c r="I65" s="166" t="s">
        <v>71</v>
      </c>
      <c r="J65" s="167"/>
      <c r="K65" s="167"/>
      <c r="L65" s="249"/>
      <c r="M65" s="170"/>
      <c r="N65" s="170"/>
      <c r="O65" s="171"/>
      <c r="P65" s="250"/>
      <c r="Q65" s="251"/>
      <c r="R65" s="251"/>
      <c r="S65" s="249"/>
      <c r="T65" s="155"/>
      <c r="U65" s="145"/>
      <c r="V65" s="145"/>
      <c r="W65" s="145"/>
      <c r="X65" s="144"/>
      <c r="Y65" s="145"/>
      <c r="Z65" s="145"/>
      <c r="AA65" s="146"/>
      <c r="AB65" s="144"/>
      <c r="AC65" s="145"/>
      <c r="AD65" s="145"/>
      <c r="AE65" s="145"/>
      <c r="AF65" s="144"/>
      <c r="AG65" s="145"/>
      <c r="AH65" s="145"/>
      <c r="AI65" s="146"/>
    </row>
    <row r="66" spans="1:36" ht="20.100000000000001" customHeight="1" x14ac:dyDescent="0.2">
      <c r="A66" s="274"/>
      <c r="B66" s="119"/>
      <c r="C66" s="120"/>
      <c r="D66" s="120"/>
      <c r="E66" s="120"/>
      <c r="F66" s="120"/>
      <c r="G66" s="120"/>
      <c r="H66" s="121"/>
      <c r="I66" s="166" t="s">
        <v>72</v>
      </c>
      <c r="J66" s="167"/>
      <c r="K66" s="167"/>
      <c r="L66" s="249"/>
      <c r="M66" s="170"/>
      <c r="N66" s="170"/>
      <c r="O66" s="171"/>
      <c r="P66" s="250"/>
      <c r="Q66" s="251"/>
      <c r="R66" s="251"/>
      <c r="S66" s="249"/>
      <c r="T66" s="155"/>
      <c r="U66" s="145"/>
      <c r="V66" s="145"/>
      <c r="W66" s="145"/>
      <c r="X66" s="144"/>
      <c r="Y66" s="145"/>
      <c r="Z66" s="145"/>
      <c r="AA66" s="146"/>
      <c r="AB66" s="144"/>
      <c r="AC66" s="145"/>
      <c r="AD66" s="145"/>
      <c r="AE66" s="145"/>
      <c r="AF66" s="144"/>
      <c r="AG66" s="145"/>
      <c r="AH66" s="145"/>
      <c r="AI66" s="146"/>
    </row>
    <row r="67" spans="1:36" ht="20.100000000000001" customHeight="1" x14ac:dyDescent="0.2">
      <c r="A67" s="274"/>
      <c r="B67" s="119"/>
      <c r="C67" s="120"/>
      <c r="D67" s="120"/>
      <c r="E67" s="120"/>
      <c r="F67" s="120"/>
      <c r="G67" s="120"/>
      <c r="H67" s="121"/>
      <c r="I67" s="166" t="s">
        <v>73</v>
      </c>
      <c r="J67" s="167"/>
      <c r="K67" s="167"/>
      <c r="L67" s="249"/>
      <c r="M67" s="170"/>
      <c r="N67" s="170"/>
      <c r="O67" s="171"/>
      <c r="P67" s="250"/>
      <c r="Q67" s="251"/>
      <c r="R67" s="251"/>
      <c r="S67" s="249"/>
      <c r="T67" s="155"/>
      <c r="U67" s="145"/>
      <c r="V67" s="145"/>
      <c r="W67" s="145"/>
      <c r="X67" s="144"/>
      <c r="Y67" s="145"/>
      <c r="Z67" s="145"/>
      <c r="AA67" s="146"/>
      <c r="AB67" s="144"/>
      <c r="AC67" s="145"/>
      <c r="AD67" s="145"/>
      <c r="AE67" s="145"/>
      <c r="AF67" s="144"/>
      <c r="AG67" s="145"/>
      <c r="AH67" s="145"/>
      <c r="AI67" s="146"/>
    </row>
    <row r="68" spans="1:36" ht="20.100000000000001" customHeight="1" x14ac:dyDescent="0.2">
      <c r="A68" s="274"/>
      <c r="B68" s="119"/>
      <c r="C68" s="120"/>
      <c r="D68" s="120"/>
      <c r="E68" s="120"/>
      <c r="F68" s="120"/>
      <c r="G68" s="120"/>
      <c r="H68" s="121"/>
      <c r="I68" s="166" t="s">
        <v>74</v>
      </c>
      <c r="J68" s="167"/>
      <c r="K68" s="167"/>
      <c r="L68" s="249"/>
      <c r="M68" s="170"/>
      <c r="N68" s="170"/>
      <c r="O68" s="171"/>
      <c r="P68" s="250"/>
      <c r="Q68" s="251"/>
      <c r="R68" s="251"/>
      <c r="S68" s="249"/>
      <c r="T68" s="155"/>
      <c r="U68" s="145"/>
      <c r="V68" s="145"/>
      <c r="W68" s="145"/>
      <c r="X68" s="144"/>
      <c r="Y68" s="145"/>
      <c r="Z68" s="145"/>
      <c r="AA68" s="146"/>
      <c r="AB68" s="144"/>
      <c r="AC68" s="145"/>
      <c r="AD68" s="145"/>
      <c r="AE68" s="145"/>
      <c r="AF68" s="144"/>
      <c r="AG68" s="145"/>
      <c r="AH68" s="145"/>
      <c r="AI68" s="146"/>
    </row>
    <row r="69" spans="1:36" ht="20.100000000000001" customHeight="1" thickBot="1" x14ac:dyDescent="0.25">
      <c r="A69" s="274"/>
      <c r="B69" s="119"/>
      <c r="C69" s="120"/>
      <c r="D69" s="120"/>
      <c r="E69" s="120"/>
      <c r="F69" s="120"/>
      <c r="G69" s="120"/>
      <c r="H69" s="121"/>
      <c r="I69" s="252" t="s">
        <v>75</v>
      </c>
      <c r="J69" s="253"/>
      <c r="K69" s="253"/>
      <c r="L69" s="254"/>
      <c r="M69" s="219"/>
      <c r="N69" s="219"/>
      <c r="O69" s="220"/>
      <c r="P69" s="255"/>
      <c r="Q69" s="256"/>
      <c r="R69" s="256"/>
      <c r="S69" s="254"/>
      <c r="T69" s="156"/>
      <c r="U69" s="148"/>
      <c r="V69" s="148"/>
      <c r="W69" s="148"/>
      <c r="X69" s="147"/>
      <c r="Y69" s="148"/>
      <c r="Z69" s="148"/>
      <c r="AA69" s="149"/>
      <c r="AB69" s="147"/>
      <c r="AC69" s="148"/>
      <c r="AD69" s="148"/>
      <c r="AE69" s="148"/>
      <c r="AF69" s="147"/>
      <c r="AG69" s="148"/>
      <c r="AH69" s="148"/>
      <c r="AI69" s="149"/>
      <c r="AJ69" s="114" t="str">
        <f>IF(L70&lt;P70,"（Ａ'）の列に内数の方が大きい値が入力されています","　")</f>
        <v>　</v>
      </c>
    </row>
    <row r="70" spans="1:36" ht="20.100000000000001" customHeight="1" thickTop="1" thickBot="1" x14ac:dyDescent="0.25">
      <c r="A70" s="274"/>
      <c r="B70" s="119"/>
      <c r="C70" s="122"/>
      <c r="D70" s="122"/>
      <c r="E70" s="122"/>
      <c r="F70" s="122"/>
      <c r="G70" s="122"/>
      <c r="H70" s="123"/>
      <c r="I70" s="241" t="s">
        <v>76</v>
      </c>
      <c r="J70" s="242"/>
      <c r="K70" s="242"/>
      <c r="L70" s="243">
        <f>SUM(L64:O69)</f>
        <v>0</v>
      </c>
      <c r="M70" s="244"/>
      <c r="N70" s="244"/>
      <c r="O70" s="245"/>
      <c r="P70" s="246">
        <f>SUM(P64:S69)</f>
        <v>0</v>
      </c>
      <c r="Q70" s="247"/>
      <c r="R70" s="247"/>
      <c r="S70" s="248"/>
      <c r="T70" s="314"/>
      <c r="U70" s="315"/>
      <c r="V70" s="315"/>
      <c r="W70" s="316"/>
      <c r="X70" s="314"/>
      <c r="Y70" s="315"/>
      <c r="Z70" s="315"/>
      <c r="AA70" s="316"/>
      <c r="AB70" s="136">
        <f>L70+T70</f>
        <v>0</v>
      </c>
      <c r="AC70" s="136"/>
      <c r="AD70" s="136"/>
      <c r="AE70" s="137"/>
      <c r="AF70" s="138">
        <f>P70+X70</f>
        <v>0</v>
      </c>
      <c r="AG70" s="139"/>
      <c r="AH70" s="139"/>
      <c r="AI70" s="140"/>
      <c r="AJ70" s="114" t="str">
        <f>IF(T70&lt;X70,"（Ｂ'）の列に内数の方が大きい値が入力されています","　")</f>
        <v>　</v>
      </c>
    </row>
    <row r="71" spans="1:36" ht="20.100000000000001" customHeight="1" x14ac:dyDescent="0.2">
      <c r="A71" s="274"/>
      <c r="B71" s="105"/>
      <c r="C71" s="328" t="s">
        <v>115</v>
      </c>
      <c r="D71" s="302"/>
      <c r="E71" s="302"/>
      <c r="F71" s="302"/>
      <c r="G71" s="302"/>
      <c r="H71" s="303"/>
      <c r="I71" s="312" t="s">
        <v>129</v>
      </c>
      <c r="J71" s="313"/>
      <c r="K71" s="313"/>
      <c r="L71" s="261"/>
      <c r="M71" s="168"/>
      <c r="N71" s="168"/>
      <c r="O71" s="169"/>
      <c r="P71" s="262"/>
      <c r="Q71" s="263"/>
      <c r="R71" s="263"/>
      <c r="S71" s="264"/>
      <c r="T71" s="154"/>
      <c r="U71" s="142"/>
      <c r="V71" s="142"/>
      <c r="W71" s="142"/>
      <c r="X71" s="141"/>
      <c r="Y71" s="142"/>
      <c r="Z71" s="142"/>
      <c r="AA71" s="143"/>
      <c r="AB71" s="141"/>
      <c r="AC71" s="142"/>
      <c r="AD71" s="142"/>
      <c r="AE71" s="142"/>
      <c r="AF71" s="141"/>
      <c r="AG71" s="142"/>
      <c r="AH71" s="142"/>
      <c r="AI71" s="143"/>
    </row>
    <row r="72" spans="1:36" ht="20.100000000000001" customHeight="1" x14ac:dyDescent="0.2">
      <c r="A72" s="274"/>
      <c r="B72" s="105"/>
      <c r="C72" s="304"/>
      <c r="D72" s="305"/>
      <c r="E72" s="305"/>
      <c r="F72" s="305"/>
      <c r="G72" s="305"/>
      <c r="H72" s="306"/>
      <c r="I72" s="166" t="s">
        <v>71</v>
      </c>
      <c r="J72" s="167"/>
      <c r="K72" s="167"/>
      <c r="L72" s="249"/>
      <c r="M72" s="170"/>
      <c r="N72" s="170"/>
      <c r="O72" s="171"/>
      <c r="P72" s="250"/>
      <c r="Q72" s="251"/>
      <c r="R72" s="251"/>
      <c r="S72" s="249"/>
      <c r="T72" s="155"/>
      <c r="U72" s="145"/>
      <c r="V72" s="145"/>
      <c r="W72" s="145"/>
      <c r="X72" s="144"/>
      <c r="Y72" s="145"/>
      <c r="Z72" s="145"/>
      <c r="AA72" s="146"/>
      <c r="AB72" s="144"/>
      <c r="AC72" s="145"/>
      <c r="AD72" s="145"/>
      <c r="AE72" s="145"/>
      <c r="AF72" s="144"/>
      <c r="AG72" s="145"/>
      <c r="AH72" s="145"/>
      <c r="AI72" s="146"/>
    </row>
    <row r="73" spans="1:36" ht="20.100000000000001" customHeight="1" x14ac:dyDescent="0.2">
      <c r="A73" s="274"/>
      <c r="B73" s="105"/>
      <c r="C73" s="304"/>
      <c r="D73" s="305"/>
      <c r="E73" s="305"/>
      <c r="F73" s="305"/>
      <c r="G73" s="305"/>
      <c r="H73" s="306"/>
      <c r="I73" s="166" t="s">
        <v>72</v>
      </c>
      <c r="J73" s="167"/>
      <c r="K73" s="167"/>
      <c r="L73" s="249"/>
      <c r="M73" s="170"/>
      <c r="N73" s="170"/>
      <c r="O73" s="171"/>
      <c r="P73" s="250"/>
      <c r="Q73" s="251"/>
      <c r="R73" s="251"/>
      <c r="S73" s="249"/>
      <c r="T73" s="155"/>
      <c r="U73" s="145"/>
      <c r="V73" s="145"/>
      <c r="W73" s="145"/>
      <c r="X73" s="144"/>
      <c r="Y73" s="145"/>
      <c r="Z73" s="145"/>
      <c r="AA73" s="146"/>
      <c r="AB73" s="144"/>
      <c r="AC73" s="145"/>
      <c r="AD73" s="145"/>
      <c r="AE73" s="145"/>
      <c r="AF73" s="144"/>
      <c r="AG73" s="145"/>
      <c r="AH73" s="145"/>
      <c r="AI73" s="146"/>
    </row>
    <row r="74" spans="1:36" ht="20.100000000000001" customHeight="1" x14ac:dyDescent="0.2">
      <c r="A74" s="274"/>
      <c r="B74" s="105"/>
      <c r="C74" s="304"/>
      <c r="D74" s="305"/>
      <c r="E74" s="305"/>
      <c r="F74" s="305"/>
      <c r="G74" s="305"/>
      <c r="H74" s="306"/>
      <c r="I74" s="166" t="s">
        <v>73</v>
      </c>
      <c r="J74" s="167"/>
      <c r="K74" s="167"/>
      <c r="L74" s="249"/>
      <c r="M74" s="170"/>
      <c r="N74" s="170"/>
      <c r="O74" s="171"/>
      <c r="P74" s="250"/>
      <c r="Q74" s="251"/>
      <c r="R74" s="251"/>
      <c r="S74" s="249"/>
      <c r="T74" s="155"/>
      <c r="U74" s="145"/>
      <c r="V74" s="145"/>
      <c r="W74" s="145"/>
      <c r="X74" s="144"/>
      <c r="Y74" s="145"/>
      <c r="Z74" s="145"/>
      <c r="AA74" s="146"/>
      <c r="AB74" s="144"/>
      <c r="AC74" s="145"/>
      <c r="AD74" s="145"/>
      <c r="AE74" s="145"/>
      <c r="AF74" s="144"/>
      <c r="AG74" s="145"/>
      <c r="AH74" s="145"/>
      <c r="AI74" s="146"/>
    </row>
    <row r="75" spans="1:36" ht="20.100000000000001" customHeight="1" x14ac:dyDescent="0.2">
      <c r="A75" s="274"/>
      <c r="B75" s="105"/>
      <c r="C75" s="304"/>
      <c r="D75" s="305"/>
      <c r="E75" s="305"/>
      <c r="F75" s="305"/>
      <c r="G75" s="305"/>
      <c r="H75" s="306"/>
      <c r="I75" s="166" t="s">
        <v>74</v>
      </c>
      <c r="J75" s="167"/>
      <c r="K75" s="167"/>
      <c r="L75" s="249"/>
      <c r="M75" s="170"/>
      <c r="N75" s="170"/>
      <c r="O75" s="171"/>
      <c r="P75" s="250"/>
      <c r="Q75" s="251"/>
      <c r="R75" s="251"/>
      <c r="S75" s="249"/>
      <c r="T75" s="155"/>
      <c r="U75" s="145"/>
      <c r="V75" s="145"/>
      <c r="W75" s="145"/>
      <c r="X75" s="144"/>
      <c r="Y75" s="145"/>
      <c r="Z75" s="145"/>
      <c r="AA75" s="146"/>
      <c r="AB75" s="144"/>
      <c r="AC75" s="145"/>
      <c r="AD75" s="145"/>
      <c r="AE75" s="145"/>
      <c r="AF75" s="144"/>
      <c r="AG75" s="145"/>
      <c r="AH75" s="145"/>
      <c r="AI75" s="146"/>
      <c r="AJ75" s="114" t="str">
        <f>IF(AB70&lt;AB77,"分娩取扱医師数に産婦人科医師数より大きい値が入力されています","　")</f>
        <v>　</v>
      </c>
    </row>
    <row r="76" spans="1:36" ht="20.100000000000001" customHeight="1" thickBot="1" x14ac:dyDescent="0.25">
      <c r="A76" s="274"/>
      <c r="B76" s="105"/>
      <c r="C76" s="304"/>
      <c r="D76" s="305"/>
      <c r="E76" s="305"/>
      <c r="F76" s="305"/>
      <c r="G76" s="305"/>
      <c r="H76" s="306"/>
      <c r="I76" s="252" t="s">
        <v>75</v>
      </c>
      <c r="J76" s="253"/>
      <c r="K76" s="253"/>
      <c r="L76" s="254"/>
      <c r="M76" s="219"/>
      <c r="N76" s="219"/>
      <c r="O76" s="220"/>
      <c r="P76" s="255"/>
      <c r="Q76" s="256"/>
      <c r="R76" s="256"/>
      <c r="S76" s="254"/>
      <c r="T76" s="156"/>
      <c r="U76" s="148"/>
      <c r="V76" s="148"/>
      <c r="W76" s="148"/>
      <c r="X76" s="147"/>
      <c r="Y76" s="148"/>
      <c r="Z76" s="148"/>
      <c r="AA76" s="149"/>
      <c r="AB76" s="147"/>
      <c r="AC76" s="148"/>
      <c r="AD76" s="148"/>
      <c r="AE76" s="148"/>
      <c r="AF76" s="147"/>
      <c r="AG76" s="148"/>
      <c r="AH76" s="148"/>
      <c r="AI76" s="149"/>
      <c r="AJ76" s="114" t="str">
        <f>IF(L77&lt;P77,"（Ａ'）の列に内数の方が大きい値が入力されています","　")</f>
        <v>　</v>
      </c>
    </row>
    <row r="77" spans="1:36" ht="20.100000000000001" customHeight="1" thickTop="1" thickBot="1" x14ac:dyDescent="0.25">
      <c r="A77" s="274"/>
      <c r="B77" s="105"/>
      <c r="C77" s="304"/>
      <c r="D77" s="305"/>
      <c r="E77" s="305"/>
      <c r="F77" s="305"/>
      <c r="G77" s="305"/>
      <c r="H77" s="306"/>
      <c r="I77" s="296" t="s">
        <v>76</v>
      </c>
      <c r="J77" s="297"/>
      <c r="K77" s="297"/>
      <c r="L77" s="243">
        <f>SUM(L71:O76)</f>
        <v>0</v>
      </c>
      <c r="M77" s="244"/>
      <c r="N77" s="244"/>
      <c r="O77" s="245"/>
      <c r="P77" s="246">
        <f>SUM(P71:S76)</f>
        <v>0</v>
      </c>
      <c r="Q77" s="247"/>
      <c r="R77" s="247"/>
      <c r="S77" s="248"/>
      <c r="T77" s="131"/>
      <c r="U77" s="132"/>
      <c r="V77" s="132"/>
      <c r="W77" s="133"/>
      <c r="X77" s="131"/>
      <c r="Y77" s="132"/>
      <c r="Z77" s="132"/>
      <c r="AA77" s="133"/>
      <c r="AB77" s="134">
        <f>L77+T77</f>
        <v>0</v>
      </c>
      <c r="AC77" s="134"/>
      <c r="AD77" s="134"/>
      <c r="AE77" s="135"/>
      <c r="AF77" s="128">
        <f>P77+X77</f>
        <v>0</v>
      </c>
      <c r="AG77" s="129"/>
      <c r="AH77" s="129"/>
      <c r="AI77" s="130"/>
      <c r="AJ77" s="114" t="str">
        <f>IF(T77&lt;X77,"（Ｂ'）の列に内数の方が大きい値が入力されています","　")</f>
        <v>　</v>
      </c>
    </row>
    <row r="78" spans="1:36" ht="20.100000000000001" customHeight="1" x14ac:dyDescent="0.2">
      <c r="A78" s="298">
        <v>8</v>
      </c>
      <c r="B78" s="301" t="s">
        <v>116</v>
      </c>
      <c r="C78" s="302"/>
      <c r="D78" s="302"/>
      <c r="E78" s="302"/>
      <c r="F78" s="302"/>
      <c r="G78" s="302"/>
      <c r="H78" s="303"/>
      <c r="I78" s="310" t="s">
        <v>129</v>
      </c>
      <c r="J78" s="311"/>
      <c r="K78" s="311"/>
      <c r="L78" s="261"/>
      <c r="M78" s="168"/>
      <c r="N78" s="168"/>
      <c r="O78" s="169"/>
      <c r="P78" s="262"/>
      <c r="Q78" s="263"/>
      <c r="R78" s="263"/>
      <c r="S78" s="264"/>
      <c r="T78" s="154"/>
      <c r="U78" s="142"/>
      <c r="V78" s="142"/>
      <c r="W78" s="142"/>
      <c r="X78" s="141"/>
      <c r="Y78" s="142"/>
      <c r="Z78" s="142"/>
      <c r="AA78" s="143"/>
      <c r="AB78" s="141"/>
      <c r="AC78" s="142"/>
      <c r="AD78" s="142"/>
      <c r="AE78" s="142"/>
      <c r="AF78" s="141"/>
      <c r="AG78" s="142"/>
      <c r="AH78" s="142"/>
      <c r="AI78" s="143"/>
    </row>
    <row r="79" spans="1:36" ht="20.100000000000001" customHeight="1" x14ac:dyDescent="0.2">
      <c r="A79" s="299"/>
      <c r="B79" s="304"/>
      <c r="C79" s="305"/>
      <c r="D79" s="305"/>
      <c r="E79" s="305"/>
      <c r="F79" s="305"/>
      <c r="G79" s="305"/>
      <c r="H79" s="306"/>
      <c r="I79" s="166" t="s">
        <v>71</v>
      </c>
      <c r="J79" s="167"/>
      <c r="K79" s="167"/>
      <c r="L79" s="249"/>
      <c r="M79" s="170"/>
      <c r="N79" s="170"/>
      <c r="O79" s="171"/>
      <c r="P79" s="250"/>
      <c r="Q79" s="251"/>
      <c r="R79" s="251"/>
      <c r="S79" s="249"/>
      <c r="T79" s="155"/>
      <c r="U79" s="145"/>
      <c r="V79" s="145"/>
      <c r="W79" s="145"/>
      <c r="X79" s="144"/>
      <c r="Y79" s="145"/>
      <c r="Z79" s="145"/>
      <c r="AA79" s="146"/>
      <c r="AB79" s="144"/>
      <c r="AC79" s="145"/>
      <c r="AD79" s="145"/>
      <c r="AE79" s="145"/>
      <c r="AF79" s="144"/>
      <c r="AG79" s="145"/>
      <c r="AH79" s="145"/>
      <c r="AI79" s="146"/>
    </row>
    <row r="80" spans="1:36" ht="20.100000000000001" customHeight="1" x14ac:dyDescent="0.2">
      <c r="A80" s="299"/>
      <c r="B80" s="304"/>
      <c r="C80" s="305"/>
      <c r="D80" s="305"/>
      <c r="E80" s="305"/>
      <c r="F80" s="305"/>
      <c r="G80" s="305"/>
      <c r="H80" s="306"/>
      <c r="I80" s="166" t="s">
        <v>72</v>
      </c>
      <c r="J80" s="167"/>
      <c r="K80" s="167"/>
      <c r="L80" s="249"/>
      <c r="M80" s="170"/>
      <c r="N80" s="170"/>
      <c r="O80" s="171"/>
      <c r="P80" s="250"/>
      <c r="Q80" s="251"/>
      <c r="R80" s="251"/>
      <c r="S80" s="249"/>
      <c r="T80" s="155"/>
      <c r="U80" s="145"/>
      <c r="V80" s="145"/>
      <c r="W80" s="145"/>
      <c r="X80" s="144"/>
      <c r="Y80" s="145"/>
      <c r="Z80" s="145"/>
      <c r="AA80" s="146"/>
      <c r="AB80" s="144"/>
      <c r="AC80" s="145"/>
      <c r="AD80" s="145"/>
      <c r="AE80" s="145"/>
      <c r="AF80" s="144"/>
      <c r="AG80" s="145"/>
      <c r="AH80" s="145"/>
      <c r="AI80" s="146"/>
    </row>
    <row r="81" spans="1:36" ht="20.100000000000001" customHeight="1" x14ac:dyDescent="0.2">
      <c r="A81" s="299"/>
      <c r="B81" s="304"/>
      <c r="C81" s="305"/>
      <c r="D81" s="305"/>
      <c r="E81" s="305"/>
      <c r="F81" s="305"/>
      <c r="G81" s="305"/>
      <c r="H81" s="306"/>
      <c r="I81" s="166" t="s">
        <v>73</v>
      </c>
      <c r="J81" s="167"/>
      <c r="K81" s="167"/>
      <c r="L81" s="249"/>
      <c r="M81" s="170"/>
      <c r="N81" s="170"/>
      <c r="O81" s="171"/>
      <c r="P81" s="250"/>
      <c r="Q81" s="251"/>
      <c r="R81" s="251"/>
      <c r="S81" s="249"/>
      <c r="T81" s="155"/>
      <c r="U81" s="145"/>
      <c r="V81" s="145"/>
      <c r="W81" s="145"/>
      <c r="X81" s="144"/>
      <c r="Y81" s="145"/>
      <c r="Z81" s="145"/>
      <c r="AA81" s="146"/>
      <c r="AB81" s="144"/>
      <c r="AC81" s="145"/>
      <c r="AD81" s="145"/>
      <c r="AE81" s="145"/>
      <c r="AF81" s="144"/>
      <c r="AG81" s="145"/>
      <c r="AH81" s="145"/>
      <c r="AI81" s="146"/>
    </row>
    <row r="82" spans="1:36" ht="20.100000000000001" customHeight="1" x14ac:dyDescent="0.2">
      <c r="A82" s="299"/>
      <c r="B82" s="304"/>
      <c r="C82" s="305"/>
      <c r="D82" s="305"/>
      <c r="E82" s="305"/>
      <c r="F82" s="305"/>
      <c r="G82" s="305"/>
      <c r="H82" s="306"/>
      <c r="I82" s="166" t="s">
        <v>74</v>
      </c>
      <c r="J82" s="167"/>
      <c r="K82" s="167"/>
      <c r="L82" s="249"/>
      <c r="M82" s="170"/>
      <c r="N82" s="170"/>
      <c r="O82" s="171"/>
      <c r="P82" s="250"/>
      <c r="Q82" s="251"/>
      <c r="R82" s="251"/>
      <c r="S82" s="249"/>
      <c r="T82" s="155"/>
      <c r="U82" s="145"/>
      <c r="V82" s="145"/>
      <c r="W82" s="145"/>
      <c r="X82" s="144"/>
      <c r="Y82" s="145"/>
      <c r="Z82" s="145"/>
      <c r="AA82" s="146"/>
      <c r="AB82" s="144"/>
      <c r="AC82" s="145"/>
      <c r="AD82" s="145"/>
      <c r="AE82" s="145"/>
      <c r="AF82" s="144"/>
      <c r="AG82" s="145"/>
      <c r="AH82" s="145"/>
      <c r="AI82" s="146"/>
    </row>
    <row r="83" spans="1:36" ht="20.100000000000001" customHeight="1" thickBot="1" x14ac:dyDescent="0.25">
      <c r="A83" s="299"/>
      <c r="B83" s="304"/>
      <c r="C83" s="305"/>
      <c r="D83" s="305"/>
      <c r="E83" s="305"/>
      <c r="F83" s="305"/>
      <c r="G83" s="305"/>
      <c r="H83" s="306"/>
      <c r="I83" s="252" t="s">
        <v>75</v>
      </c>
      <c r="J83" s="253"/>
      <c r="K83" s="253"/>
      <c r="L83" s="254"/>
      <c r="M83" s="219"/>
      <c r="N83" s="219"/>
      <c r="O83" s="220"/>
      <c r="P83" s="255"/>
      <c r="Q83" s="256"/>
      <c r="R83" s="256"/>
      <c r="S83" s="254"/>
      <c r="T83" s="156"/>
      <c r="U83" s="148"/>
      <c r="V83" s="148"/>
      <c r="W83" s="148"/>
      <c r="X83" s="147"/>
      <c r="Y83" s="148"/>
      <c r="Z83" s="148"/>
      <c r="AA83" s="149"/>
      <c r="AB83" s="147"/>
      <c r="AC83" s="148"/>
      <c r="AD83" s="148"/>
      <c r="AE83" s="148"/>
      <c r="AF83" s="147"/>
      <c r="AG83" s="148"/>
      <c r="AH83" s="148"/>
      <c r="AI83" s="149"/>
      <c r="AJ83" s="114" t="str">
        <f>IF(L84&lt;P84,"（Ａ'）の列に内数の方が大きい値が入力されています","　")</f>
        <v>　</v>
      </c>
    </row>
    <row r="84" spans="1:36" ht="20.100000000000001" customHeight="1" thickTop="1" thickBot="1" x14ac:dyDescent="0.25">
      <c r="A84" s="300"/>
      <c r="B84" s="307"/>
      <c r="C84" s="308"/>
      <c r="D84" s="308"/>
      <c r="E84" s="308"/>
      <c r="F84" s="308"/>
      <c r="G84" s="308"/>
      <c r="H84" s="309"/>
      <c r="I84" s="241" t="s">
        <v>76</v>
      </c>
      <c r="J84" s="242"/>
      <c r="K84" s="242"/>
      <c r="L84" s="243">
        <f>SUM(L78:O83)</f>
        <v>0</v>
      </c>
      <c r="M84" s="244"/>
      <c r="N84" s="244"/>
      <c r="O84" s="245"/>
      <c r="P84" s="246">
        <f>SUM(P78:S83)</f>
        <v>0</v>
      </c>
      <c r="Q84" s="247"/>
      <c r="R84" s="247"/>
      <c r="S84" s="248"/>
      <c r="T84" s="131"/>
      <c r="U84" s="132"/>
      <c r="V84" s="132"/>
      <c r="W84" s="133"/>
      <c r="X84" s="131"/>
      <c r="Y84" s="132"/>
      <c r="Z84" s="132"/>
      <c r="AA84" s="133"/>
      <c r="AB84" s="134">
        <f>L84+T84</f>
        <v>0</v>
      </c>
      <c r="AC84" s="134"/>
      <c r="AD84" s="134"/>
      <c r="AE84" s="135"/>
      <c r="AF84" s="128">
        <f>P84+X84</f>
        <v>0</v>
      </c>
      <c r="AG84" s="129"/>
      <c r="AH84" s="129"/>
      <c r="AI84" s="130"/>
      <c r="AJ84" s="114" t="str">
        <f>IF(T84&lt;X84,"（Ｂ'）の列に内数の方が大きい値が入力されています","　")</f>
        <v>　</v>
      </c>
    </row>
    <row r="85" spans="1:36" ht="20.100000000000001" customHeight="1" x14ac:dyDescent="0.2">
      <c r="A85" s="274">
        <v>9</v>
      </c>
      <c r="B85" s="329" t="s">
        <v>117</v>
      </c>
      <c r="C85" s="330"/>
      <c r="D85" s="330"/>
      <c r="E85" s="330"/>
      <c r="F85" s="330"/>
      <c r="G85" s="330"/>
      <c r="H85" s="331"/>
      <c r="I85" s="312" t="s">
        <v>129</v>
      </c>
      <c r="J85" s="313"/>
      <c r="K85" s="313"/>
      <c r="L85" s="261"/>
      <c r="M85" s="168"/>
      <c r="N85" s="168"/>
      <c r="O85" s="169"/>
      <c r="P85" s="262"/>
      <c r="Q85" s="263"/>
      <c r="R85" s="263"/>
      <c r="S85" s="264"/>
      <c r="T85" s="142"/>
      <c r="U85" s="142"/>
      <c r="V85" s="142"/>
      <c r="W85" s="142"/>
      <c r="X85" s="141"/>
      <c r="Y85" s="142"/>
      <c r="Z85" s="142"/>
      <c r="AA85" s="143"/>
      <c r="AB85" s="141"/>
      <c r="AC85" s="142"/>
      <c r="AD85" s="142"/>
      <c r="AE85" s="142"/>
      <c r="AF85" s="141"/>
      <c r="AG85" s="142"/>
      <c r="AH85" s="142"/>
      <c r="AI85" s="143"/>
    </row>
    <row r="86" spans="1:36" ht="20.100000000000001" customHeight="1" x14ac:dyDescent="0.2">
      <c r="A86" s="274"/>
      <c r="B86" s="329"/>
      <c r="C86" s="330"/>
      <c r="D86" s="330"/>
      <c r="E86" s="330"/>
      <c r="F86" s="330"/>
      <c r="G86" s="330"/>
      <c r="H86" s="331"/>
      <c r="I86" s="166" t="s">
        <v>71</v>
      </c>
      <c r="J86" s="167"/>
      <c r="K86" s="167"/>
      <c r="L86" s="249"/>
      <c r="M86" s="170"/>
      <c r="N86" s="170"/>
      <c r="O86" s="171"/>
      <c r="P86" s="250"/>
      <c r="Q86" s="251"/>
      <c r="R86" s="251"/>
      <c r="S86" s="249"/>
      <c r="T86" s="145"/>
      <c r="U86" s="145"/>
      <c r="V86" s="145"/>
      <c r="W86" s="145"/>
      <c r="X86" s="144"/>
      <c r="Y86" s="145"/>
      <c r="Z86" s="145"/>
      <c r="AA86" s="146"/>
      <c r="AB86" s="144"/>
      <c r="AC86" s="145"/>
      <c r="AD86" s="145"/>
      <c r="AE86" s="145"/>
      <c r="AF86" s="144"/>
      <c r="AG86" s="145"/>
      <c r="AH86" s="145"/>
      <c r="AI86" s="146"/>
    </row>
    <row r="87" spans="1:36" ht="20.100000000000001" customHeight="1" x14ac:dyDescent="0.2">
      <c r="A87" s="274"/>
      <c r="B87" s="119"/>
      <c r="C87" s="120"/>
      <c r="D87" s="120"/>
      <c r="E87" s="120"/>
      <c r="F87" s="120"/>
      <c r="G87" s="120"/>
      <c r="H87" s="121"/>
      <c r="I87" s="166" t="s">
        <v>72</v>
      </c>
      <c r="J87" s="167"/>
      <c r="K87" s="167"/>
      <c r="L87" s="249"/>
      <c r="M87" s="170"/>
      <c r="N87" s="170"/>
      <c r="O87" s="171"/>
      <c r="P87" s="250"/>
      <c r="Q87" s="251"/>
      <c r="R87" s="251"/>
      <c r="S87" s="249"/>
      <c r="T87" s="145"/>
      <c r="U87" s="145"/>
      <c r="V87" s="145"/>
      <c r="W87" s="145"/>
      <c r="X87" s="144"/>
      <c r="Y87" s="145"/>
      <c r="Z87" s="145"/>
      <c r="AA87" s="146"/>
      <c r="AB87" s="144"/>
      <c r="AC87" s="145"/>
      <c r="AD87" s="145"/>
      <c r="AE87" s="145"/>
      <c r="AF87" s="144"/>
      <c r="AG87" s="145"/>
      <c r="AH87" s="145"/>
      <c r="AI87" s="146"/>
    </row>
    <row r="88" spans="1:36" ht="20.100000000000001" customHeight="1" x14ac:dyDescent="0.2">
      <c r="A88" s="274"/>
      <c r="B88" s="119"/>
      <c r="C88" s="120"/>
      <c r="D88" s="120"/>
      <c r="E88" s="120"/>
      <c r="F88" s="120"/>
      <c r="G88" s="120"/>
      <c r="H88" s="121"/>
      <c r="I88" s="166" t="s">
        <v>73</v>
      </c>
      <c r="J88" s="167"/>
      <c r="K88" s="167"/>
      <c r="L88" s="249"/>
      <c r="M88" s="170"/>
      <c r="N88" s="170"/>
      <c r="O88" s="171"/>
      <c r="P88" s="250"/>
      <c r="Q88" s="251"/>
      <c r="R88" s="251"/>
      <c r="S88" s="249"/>
      <c r="T88" s="145"/>
      <c r="U88" s="145"/>
      <c r="V88" s="145"/>
      <c r="W88" s="145"/>
      <c r="X88" s="144"/>
      <c r="Y88" s="145"/>
      <c r="Z88" s="145"/>
      <c r="AA88" s="146"/>
      <c r="AB88" s="144"/>
      <c r="AC88" s="145"/>
      <c r="AD88" s="145"/>
      <c r="AE88" s="145"/>
      <c r="AF88" s="144"/>
      <c r="AG88" s="145"/>
      <c r="AH88" s="145"/>
      <c r="AI88" s="146"/>
    </row>
    <row r="89" spans="1:36" ht="20.100000000000001" customHeight="1" x14ac:dyDescent="0.2">
      <c r="A89" s="274"/>
      <c r="B89" s="119"/>
      <c r="C89" s="120"/>
      <c r="D89" s="120"/>
      <c r="E89" s="120"/>
      <c r="F89" s="120"/>
      <c r="G89" s="120"/>
      <c r="H89" s="121"/>
      <c r="I89" s="166" t="s">
        <v>74</v>
      </c>
      <c r="J89" s="167"/>
      <c r="K89" s="167"/>
      <c r="L89" s="249"/>
      <c r="M89" s="170"/>
      <c r="N89" s="170"/>
      <c r="O89" s="171"/>
      <c r="P89" s="250"/>
      <c r="Q89" s="251"/>
      <c r="R89" s="251"/>
      <c r="S89" s="249"/>
      <c r="T89" s="145"/>
      <c r="U89" s="145"/>
      <c r="V89" s="145"/>
      <c r="W89" s="145"/>
      <c r="X89" s="144"/>
      <c r="Y89" s="145"/>
      <c r="Z89" s="145"/>
      <c r="AA89" s="146"/>
      <c r="AB89" s="144"/>
      <c r="AC89" s="145"/>
      <c r="AD89" s="145"/>
      <c r="AE89" s="145"/>
      <c r="AF89" s="144"/>
      <c r="AG89" s="145"/>
      <c r="AH89" s="145"/>
      <c r="AI89" s="146"/>
    </row>
    <row r="90" spans="1:36" ht="20.100000000000001" customHeight="1" thickBot="1" x14ac:dyDescent="0.25">
      <c r="A90" s="274"/>
      <c r="B90" s="119"/>
      <c r="C90" s="120"/>
      <c r="D90" s="120"/>
      <c r="E90" s="120"/>
      <c r="F90" s="120"/>
      <c r="G90" s="120"/>
      <c r="H90" s="121"/>
      <c r="I90" s="252" t="s">
        <v>75</v>
      </c>
      <c r="J90" s="253"/>
      <c r="K90" s="253"/>
      <c r="L90" s="254"/>
      <c r="M90" s="219"/>
      <c r="N90" s="219"/>
      <c r="O90" s="220"/>
      <c r="P90" s="255"/>
      <c r="Q90" s="256"/>
      <c r="R90" s="256"/>
      <c r="S90" s="254"/>
      <c r="T90" s="148"/>
      <c r="U90" s="148"/>
      <c r="V90" s="148"/>
      <c r="W90" s="148"/>
      <c r="X90" s="147"/>
      <c r="Y90" s="148"/>
      <c r="Z90" s="148"/>
      <c r="AA90" s="149"/>
      <c r="AB90" s="147"/>
      <c r="AC90" s="148"/>
      <c r="AD90" s="148"/>
      <c r="AE90" s="148"/>
      <c r="AF90" s="147"/>
      <c r="AG90" s="148"/>
      <c r="AH90" s="148"/>
      <c r="AI90" s="149"/>
      <c r="AJ90" s="114" t="str">
        <f>IF(L91&lt;P91,"（Ａ'）の列に内数の方が大きい値が入力されています","　")</f>
        <v>　</v>
      </c>
    </row>
    <row r="91" spans="1:36" ht="20.100000000000001" customHeight="1" thickTop="1" thickBot="1" x14ac:dyDescent="0.25">
      <c r="A91" s="274"/>
      <c r="B91" s="119"/>
      <c r="C91" s="120"/>
      <c r="D91" s="120"/>
      <c r="E91" s="120"/>
      <c r="F91" s="120"/>
      <c r="G91" s="120"/>
      <c r="H91" s="121"/>
      <c r="I91" s="296" t="s">
        <v>76</v>
      </c>
      <c r="J91" s="297"/>
      <c r="K91" s="297"/>
      <c r="L91" s="243">
        <f>SUM(L85:O90)</f>
        <v>0</v>
      </c>
      <c r="M91" s="244"/>
      <c r="N91" s="244"/>
      <c r="O91" s="245"/>
      <c r="P91" s="246">
        <f>SUM(P85:S90)</f>
        <v>0</v>
      </c>
      <c r="Q91" s="247"/>
      <c r="R91" s="247"/>
      <c r="S91" s="248"/>
      <c r="T91" s="131"/>
      <c r="U91" s="132"/>
      <c r="V91" s="132"/>
      <c r="W91" s="133"/>
      <c r="X91" s="131"/>
      <c r="Y91" s="132"/>
      <c r="Z91" s="132"/>
      <c r="AA91" s="133"/>
      <c r="AB91" s="134">
        <f>L91+T91</f>
        <v>0</v>
      </c>
      <c r="AC91" s="134"/>
      <c r="AD91" s="134"/>
      <c r="AE91" s="135"/>
      <c r="AF91" s="128">
        <f>P91+X91</f>
        <v>0</v>
      </c>
      <c r="AG91" s="129"/>
      <c r="AH91" s="129"/>
      <c r="AI91" s="130"/>
      <c r="AJ91" s="114" t="str">
        <f>IF(T91&lt;X91,"（Ｂ'）の列に内数の方が大きい値が入力されています","　")</f>
        <v>　</v>
      </c>
    </row>
    <row r="92" spans="1:36" ht="20.100000000000001" customHeight="1" x14ac:dyDescent="0.2">
      <c r="A92" s="298">
        <v>10</v>
      </c>
      <c r="B92" s="301" t="s">
        <v>118</v>
      </c>
      <c r="C92" s="302"/>
      <c r="D92" s="302"/>
      <c r="E92" s="302"/>
      <c r="F92" s="302"/>
      <c r="G92" s="302"/>
      <c r="H92" s="303"/>
      <c r="I92" s="310" t="s">
        <v>129</v>
      </c>
      <c r="J92" s="311"/>
      <c r="K92" s="311"/>
      <c r="L92" s="261"/>
      <c r="M92" s="168"/>
      <c r="N92" s="168"/>
      <c r="O92" s="169"/>
      <c r="P92" s="262"/>
      <c r="Q92" s="263"/>
      <c r="R92" s="263"/>
      <c r="S92" s="264"/>
      <c r="T92" s="154"/>
      <c r="U92" s="142"/>
      <c r="V92" s="142"/>
      <c r="W92" s="142"/>
      <c r="X92" s="141"/>
      <c r="Y92" s="142"/>
      <c r="Z92" s="142"/>
      <c r="AA92" s="143"/>
      <c r="AB92" s="141"/>
      <c r="AC92" s="142"/>
      <c r="AD92" s="142"/>
      <c r="AE92" s="142"/>
      <c r="AF92" s="141"/>
      <c r="AG92" s="142"/>
      <c r="AH92" s="142"/>
      <c r="AI92" s="143"/>
    </row>
    <row r="93" spans="1:36" ht="20.100000000000001" customHeight="1" x14ac:dyDescent="0.2">
      <c r="A93" s="299"/>
      <c r="B93" s="304"/>
      <c r="C93" s="305"/>
      <c r="D93" s="305"/>
      <c r="E93" s="305"/>
      <c r="F93" s="305"/>
      <c r="G93" s="305"/>
      <c r="H93" s="306"/>
      <c r="I93" s="166" t="s">
        <v>71</v>
      </c>
      <c r="J93" s="167"/>
      <c r="K93" s="167"/>
      <c r="L93" s="249"/>
      <c r="M93" s="170"/>
      <c r="N93" s="170"/>
      <c r="O93" s="171"/>
      <c r="P93" s="250"/>
      <c r="Q93" s="251"/>
      <c r="R93" s="251"/>
      <c r="S93" s="249"/>
      <c r="T93" s="155"/>
      <c r="U93" s="145"/>
      <c r="V93" s="145"/>
      <c r="W93" s="145"/>
      <c r="X93" s="144"/>
      <c r="Y93" s="145"/>
      <c r="Z93" s="145"/>
      <c r="AA93" s="146"/>
      <c r="AB93" s="144"/>
      <c r="AC93" s="145"/>
      <c r="AD93" s="145"/>
      <c r="AE93" s="145"/>
      <c r="AF93" s="144"/>
      <c r="AG93" s="145"/>
      <c r="AH93" s="145"/>
      <c r="AI93" s="146"/>
    </row>
    <row r="94" spans="1:36" ht="20.100000000000001" customHeight="1" x14ac:dyDescent="0.2">
      <c r="A94" s="299"/>
      <c r="B94" s="304"/>
      <c r="C94" s="305"/>
      <c r="D94" s="305"/>
      <c r="E94" s="305"/>
      <c r="F94" s="305"/>
      <c r="G94" s="305"/>
      <c r="H94" s="306"/>
      <c r="I94" s="166" t="s">
        <v>72</v>
      </c>
      <c r="J94" s="167"/>
      <c r="K94" s="167"/>
      <c r="L94" s="249"/>
      <c r="M94" s="170"/>
      <c r="N94" s="170"/>
      <c r="O94" s="171"/>
      <c r="P94" s="250"/>
      <c r="Q94" s="251"/>
      <c r="R94" s="251"/>
      <c r="S94" s="249"/>
      <c r="T94" s="155"/>
      <c r="U94" s="145"/>
      <c r="V94" s="145"/>
      <c r="W94" s="145"/>
      <c r="X94" s="144"/>
      <c r="Y94" s="145"/>
      <c r="Z94" s="145"/>
      <c r="AA94" s="146"/>
      <c r="AB94" s="144"/>
      <c r="AC94" s="145"/>
      <c r="AD94" s="145"/>
      <c r="AE94" s="145"/>
      <c r="AF94" s="144"/>
      <c r="AG94" s="145"/>
      <c r="AH94" s="145"/>
      <c r="AI94" s="146"/>
    </row>
    <row r="95" spans="1:36" ht="20.100000000000001" customHeight="1" x14ac:dyDescent="0.2">
      <c r="A95" s="299"/>
      <c r="B95" s="304"/>
      <c r="C95" s="305"/>
      <c r="D95" s="305"/>
      <c r="E95" s="305"/>
      <c r="F95" s="305"/>
      <c r="G95" s="305"/>
      <c r="H95" s="306"/>
      <c r="I95" s="166" t="s">
        <v>73</v>
      </c>
      <c r="J95" s="167"/>
      <c r="K95" s="167"/>
      <c r="L95" s="249"/>
      <c r="M95" s="170"/>
      <c r="N95" s="170"/>
      <c r="O95" s="171"/>
      <c r="P95" s="250"/>
      <c r="Q95" s="251"/>
      <c r="R95" s="251"/>
      <c r="S95" s="249"/>
      <c r="T95" s="155"/>
      <c r="U95" s="145"/>
      <c r="V95" s="145"/>
      <c r="W95" s="145"/>
      <c r="X95" s="144"/>
      <c r="Y95" s="145"/>
      <c r="Z95" s="145"/>
      <c r="AA95" s="146"/>
      <c r="AB95" s="144"/>
      <c r="AC95" s="145"/>
      <c r="AD95" s="145"/>
      <c r="AE95" s="145"/>
      <c r="AF95" s="144"/>
      <c r="AG95" s="145"/>
      <c r="AH95" s="145"/>
      <c r="AI95" s="146"/>
    </row>
    <row r="96" spans="1:36" ht="20.100000000000001" customHeight="1" x14ac:dyDescent="0.2">
      <c r="A96" s="299"/>
      <c r="B96" s="304"/>
      <c r="C96" s="305"/>
      <c r="D96" s="305"/>
      <c r="E96" s="305"/>
      <c r="F96" s="305"/>
      <c r="G96" s="305"/>
      <c r="H96" s="306"/>
      <c r="I96" s="166" t="s">
        <v>74</v>
      </c>
      <c r="J96" s="167"/>
      <c r="K96" s="167"/>
      <c r="L96" s="249"/>
      <c r="M96" s="170"/>
      <c r="N96" s="170"/>
      <c r="O96" s="171"/>
      <c r="P96" s="250"/>
      <c r="Q96" s="251"/>
      <c r="R96" s="251"/>
      <c r="S96" s="249"/>
      <c r="T96" s="155"/>
      <c r="U96" s="145"/>
      <c r="V96" s="145"/>
      <c r="W96" s="145"/>
      <c r="X96" s="144"/>
      <c r="Y96" s="145"/>
      <c r="Z96" s="145"/>
      <c r="AA96" s="146"/>
      <c r="AB96" s="144"/>
      <c r="AC96" s="145"/>
      <c r="AD96" s="145"/>
      <c r="AE96" s="145"/>
      <c r="AF96" s="144"/>
      <c r="AG96" s="145"/>
      <c r="AH96" s="145"/>
      <c r="AI96" s="146"/>
    </row>
    <row r="97" spans="1:36" ht="20.100000000000001" customHeight="1" thickBot="1" x14ac:dyDescent="0.25">
      <c r="A97" s="299"/>
      <c r="B97" s="304"/>
      <c r="C97" s="305"/>
      <c r="D97" s="305"/>
      <c r="E97" s="305"/>
      <c r="F97" s="305"/>
      <c r="G97" s="305"/>
      <c r="H97" s="306"/>
      <c r="I97" s="252" t="s">
        <v>75</v>
      </c>
      <c r="J97" s="253"/>
      <c r="K97" s="253"/>
      <c r="L97" s="254"/>
      <c r="M97" s="219"/>
      <c r="N97" s="219"/>
      <c r="O97" s="220"/>
      <c r="P97" s="255"/>
      <c r="Q97" s="256"/>
      <c r="R97" s="256"/>
      <c r="S97" s="254"/>
      <c r="T97" s="156"/>
      <c r="U97" s="148"/>
      <c r="V97" s="148"/>
      <c r="W97" s="148"/>
      <c r="X97" s="147"/>
      <c r="Y97" s="148"/>
      <c r="Z97" s="148"/>
      <c r="AA97" s="149"/>
      <c r="AB97" s="147"/>
      <c r="AC97" s="148"/>
      <c r="AD97" s="148"/>
      <c r="AE97" s="148"/>
      <c r="AF97" s="147"/>
      <c r="AG97" s="148"/>
      <c r="AH97" s="148"/>
      <c r="AI97" s="149"/>
      <c r="AJ97" s="114" t="str">
        <f>IF(L98&lt;P98,"（Ａ'）の列に内数の方が大きい値が入力されています","　")</f>
        <v>　</v>
      </c>
    </row>
    <row r="98" spans="1:36" ht="20.100000000000001" customHeight="1" thickTop="1" thickBot="1" x14ac:dyDescent="0.25">
      <c r="A98" s="300"/>
      <c r="B98" s="307"/>
      <c r="C98" s="308"/>
      <c r="D98" s="308"/>
      <c r="E98" s="308"/>
      <c r="F98" s="308"/>
      <c r="G98" s="308"/>
      <c r="H98" s="309"/>
      <c r="I98" s="241" t="s">
        <v>76</v>
      </c>
      <c r="J98" s="242"/>
      <c r="K98" s="242"/>
      <c r="L98" s="243">
        <f>SUM(L92:O97)</f>
        <v>0</v>
      </c>
      <c r="M98" s="244"/>
      <c r="N98" s="244"/>
      <c r="O98" s="245"/>
      <c r="P98" s="246">
        <f>SUM(P92:S97)</f>
        <v>0</v>
      </c>
      <c r="Q98" s="247"/>
      <c r="R98" s="247"/>
      <c r="S98" s="248"/>
      <c r="T98" s="131"/>
      <c r="U98" s="132"/>
      <c r="V98" s="132"/>
      <c r="W98" s="133"/>
      <c r="X98" s="131"/>
      <c r="Y98" s="132"/>
      <c r="Z98" s="132"/>
      <c r="AA98" s="133"/>
      <c r="AB98" s="134">
        <f>L98+T98</f>
        <v>0</v>
      </c>
      <c r="AC98" s="134"/>
      <c r="AD98" s="134"/>
      <c r="AE98" s="135"/>
      <c r="AF98" s="128">
        <f>P98+X98</f>
        <v>0</v>
      </c>
      <c r="AG98" s="129"/>
      <c r="AH98" s="129"/>
      <c r="AI98" s="130"/>
      <c r="AJ98" s="114" t="str">
        <f>IF(T98&lt;X98,"（Ｂ'）の列に内数の方が大きい値が入力されています","　")</f>
        <v>　</v>
      </c>
    </row>
    <row r="99" spans="1:36" ht="20.100000000000001" customHeight="1" x14ac:dyDescent="0.2">
      <c r="A99" s="274">
        <v>11</v>
      </c>
      <c r="B99" s="304" t="s">
        <v>119</v>
      </c>
      <c r="C99" s="305"/>
      <c r="D99" s="305"/>
      <c r="E99" s="305"/>
      <c r="F99" s="305"/>
      <c r="G99" s="305"/>
      <c r="H99" s="306"/>
      <c r="I99" s="312" t="s">
        <v>129</v>
      </c>
      <c r="J99" s="313"/>
      <c r="K99" s="313"/>
      <c r="L99" s="261"/>
      <c r="M99" s="168"/>
      <c r="N99" s="168"/>
      <c r="O99" s="169"/>
      <c r="P99" s="262"/>
      <c r="Q99" s="263"/>
      <c r="R99" s="263"/>
      <c r="S99" s="264"/>
      <c r="T99" s="154"/>
      <c r="U99" s="142"/>
      <c r="V99" s="142"/>
      <c r="W99" s="142"/>
      <c r="X99" s="141"/>
      <c r="Y99" s="142"/>
      <c r="Z99" s="142"/>
      <c r="AA99" s="143"/>
      <c r="AB99" s="141"/>
      <c r="AC99" s="142"/>
      <c r="AD99" s="142"/>
      <c r="AE99" s="142"/>
      <c r="AF99" s="141"/>
      <c r="AG99" s="142"/>
      <c r="AH99" s="142"/>
      <c r="AI99" s="143"/>
    </row>
    <row r="100" spans="1:36" ht="20.100000000000001" customHeight="1" x14ac:dyDescent="0.2">
      <c r="A100" s="274"/>
      <c r="B100" s="304"/>
      <c r="C100" s="305"/>
      <c r="D100" s="305"/>
      <c r="E100" s="305"/>
      <c r="F100" s="305"/>
      <c r="G100" s="305"/>
      <c r="H100" s="306"/>
      <c r="I100" s="166" t="s">
        <v>71</v>
      </c>
      <c r="J100" s="167"/>
      <c r="K100" s="167"/>
      <c r="L100" s="249"/>
      <c r="M100" s="170"/>
      <c r="N100" s="170"/>
      <c r="O100" s="171"/>
      <c r="P100" s="250"/>
      <c r="Q100" s="251"/>
      <c r="R100" s="251"/>
      <c r="S100" s="249"/>
      <c r="T100" s="155"/>
      <c r="U100" s="145"/>
      <c r="V100" s="145"/>
      <c r="W100" s="145"/>
      <c r="X100" s="144"/>
      <c r="Y100" s="145"/>
      <c r="Z100" s="145"/>
      <c r="AA100" s="146"/>
      <c r="AB100" s="144"/>
      <c r="AC100" s="145"/>
      <c r="AD100" s="145"/>
      <c r="AE100" s="145"/>
      <c r="AF100" s="144"/>
      <c r="AG100" s="145"/>
      <c r="AH100" s="145"/>
      <c r="AI100" s="146"/>
    </row>
    <row r="101" spans="1:36" ht="20.100000000000001" customHeight="1" x14ac:dyDescent="0.2">
      <c r="A101" s="274"/>
      <c r="B101" s="304"/>
      <c r="C101" s="305"/>
      <c r="D101" s="305"/>
      <c r="E101" s="305"/>
      <c r="F101" s="305"/>
      <c r="G101" s="305"/>
      <c r="H101" s="306"/>
      <c r="I101" s="166" t="s">
        <v>72</v>
      </c>
      <c r="J101" s="167"/>
      <c r="K101" s="167"/>
      <c r="L101" s="249"/>
      <c r="M101" s="170"/>
      <c r="N101" s="170"/>
      <c r="O101" s="171"/>
      <c r="P101" s="250"/>
      <c r="Q101" s="251"/>
      <c r="R101" s="251"/>
      <c r="S101" s="249"/>
      <c r="T101" s="155"/>
      <c r="U101" s="145"/>
      <c r="V101" s="145"/>
      <c r="W101" s="145"/>
      <c r="X101" s="144"/>
      <c r="Y101" s="145"/>
      <c r="Z101" s="145"/>
      <c r="AA101" s="146"/>
      <c r="AB101" s="144"/>
      <c r="AC101" s="145"/>
      <c r="AD101" s="145"/>
      <c r="AE101" s="145"/>
      <c r="AF101" s="144"/>
      <c r="AG101" s="145"/>
      <c r="AH101" s="145"/>
      <c r="AI101" s="146"/>
    </row>
    <row r="102" spans="1:36" ht="20.100000000000001" customHeight="1" x14ac:dyDescent="0.2">
      <c r="A102" s="274"/>
      <c r="B102" s="304"/>
      <c r="C102" s="305"/>
      <c r="D102" s="305"/>
      <c r="E102" s="305"/>
      <c r="F102" s="305"/>
      <c r="G102" s="305"/>
      <c r="H102" s="306"/>
      <c r="I102" s="166" t="s">
        <v>73</v>
      </c>
      <c r="J102" s="167"/>
      <c r="K102" s="167"/>
      <c r="L102" s="249"/>
      <c r="M102" s="170"/>
      <c r="N102" s="170"/>
      <c r="O102" s="171"/>
      <c r="P102" s="250"/>
      <c r="Q102" s="251"/>
      <c r="R102" s="251"/>
      <c r="S102" s="249"/>
      <c r="T102" s="155"/>
      <c r="U102" s="145"/>
      <c r="V102" s="145"/>
      <c r="W102" s="145"/>
      <c r="X102" s="144"/>
      <c r="Y102" s="145"/>
      <c r="Z102" s="145"/>
      <c r="AA102" s="146"/>
      <c r="AB102" s="144"/>
      <c r="AC102" s="145"/>
      <c r="AD102" s="145"/>
      <c r="AE102" s="145"/>
      <c r="AF102" s="144"/>
      <c r="AG102" s="145"/>
      <c r="AH102" s="145"/>
      <c r="AI102" s="146"/>
    </row>
    <row r="103" spans="1:36" ht="20.100000000000001" customHeight="1" x14ac:dyDescent="0.2">
      <c r="A103" s="274"/>
      <c r="B103" s="304"/>
      <c r="C103" s="305"/>
      <c r="D103" s="305"/>
      <c r="E103" s="305"/>
      <c r="F103" s="305"/>
      <c r="G103" s="305"/>
      <c r="H103" s="306"/>
      <c r="I103" s="166" t="s">
        <v>74</v>
      </c>
      <c r="J103" s="167"/>
      <c r="K103" s="167"/>
      <c r="L103" s="249"/>
      <c r="M103" s="170"/>
      <c r="N103" s="170"/>
      <c r="O103" s="171"/>
      <c r="P103" s="250"/>
      <c r="Q103" s="251"/>
      <c r="R103" s="251"/>
      <c r="S103" s="249"/>
      <c r="T103" s="155"/>
      <c r="U103" s="145"/>
      <c r="V103" s="145"/>
      <c r="W103" s="145"/>
      <c r="X103" s="144"/>
      <c r="Y103" s="145"/>
      <c r="Z103" s="145"/>
      <c r="AA103" s="146"/>
      <c r="AB103" s="144"/>
      <c r="AC103" s="145"/>
      <c r="AD103" s="145"/>
      <c r="AE103" s="145"/>
      <c r="AF103" s="144"/>
      <c r="AG103" s="145"/>
      <c r="AH103" s="145"/>
      <c r="AI103" s="146"/>
    </row>
    <row r="104" spans="1:36" ht="20.100000000000001" customHeight="1" thickBot="1" x14ac:dyDescent="0.25">
      <c r="A104" s="274"/>
      <c r="B104" s="304"/>
      <c r="C104" s="305"/>
      <c r="D104" s="305"/>
      <c r="E104" s="305"/>
      <c r="F104" s="305"/>
      <c r="G104" s="305"/>
      <c r="H104" s="306"/>
      <c r="I104" s="252" t="s">
        <v>75</v>
      </c>
      <c r="J104" s="253"/>
      <c r="K104" s="253"/>
      <c r="L104" s="254"/>
      <c r="M104" s="219"/>
      <c r="N104" s="219"/>
      <c r="O104" s="220"/>
      <c r="P104" s="255"/>
      <c r="Q104" s="256"/>
      <c r="R104" s="256"/>
      <c r="S104" s="254"/>
      <c r="T104" s="156"/>
      <c r="U104" s="148"/>
      <c r="V104" s="148"/>
      <c r="W104" s="148"/>
      <c r="X104" s="147"/>
      <c r="Y104" s="148"/>
      <c r="Z104" s="148"/>
      <c r="AA104" s="149"/>
      <c r="AB104" s="147"/>
      <c r="AC104" s="148"/>
      <c r="AD104" s="148"/>
      <c r="AE104" s="148"/>
      <c r="AF104" s="147"/>
      <c r="AG104" s="148"/>
      <c r="AH104" s="148"/>
      <c r="AI104" s="149"/>
      <c r="AJ104" s="114" t="str">
        <f>IF(L105&lt;P105,"（Ａ'）の列に内数の方が大きい値が入力されています","　")</f>
        <v>　</v>
      </c>
    </row>
    <row r="105" spans="1:36" ht="20.100000000000001" customHeight="1" thickTop="1" thickBot="1" x14ac:dyDescent="0.25">
      <c r="A105" s="274"/>
      <c r="B105" s="304"/>
      <c r="C105" s="305"/>
      <c r="D105" s="305"/>
      <c r="E105" s="305"/>
      <c r="F105" s="305"/>
      <c r="G105" s="305"/>
      <c r="H105" s="306"/>
      <c r="I105" s="296" t="s">
        <v>76</v>
      </c>
      <c r="J105" s="297"/>
      <c r="K105" s="297"/>
      <c r="L105" s="243">
        <f>SUM(L99:O104)</f>
        <v>0</v>
      </c>
      <c r="M105" s="244"/>
      <c r="N105" s="244"/>
      <c r="O105" s="245"/>
      <c r="P105" s="246">
        <f>SUM(P99:S104)</f>
        <v>0</v>
      </c>
      <c r="Q105" s="247"/>
      <c r="R105" s="247"/>
      <c r="S105" s="248"/>
      <c r="T105" s="131"/>
      <c r="U105" s="132"/>
      <c r="V105" s="132"/>
      <c r="W105" s="133"/>
      <c r="X105" s="131"/>
      <c r="Y105" s="132"/>
      <c r="Z105" s="132"/>
      <c r="AA105" s="133"/>
      <c r="AB105" s="134">
        <f>L105+T105</f>
        <v>0</v>
      </c>
      <c r="AC105" s="134"/>
      <c r="AD105" s="134"/>
      <c r="AE105" s="135"/>
      <c r="AF105" s="128">
        <f>P105+X105</f>
        <v>0</v>
      </c>
      <c r="AG105" s="129"/>
      <c r="AH105" s="129"/>
      <c r="AI105" s="130"/>
      <c r="AJ105" s="114" t="str">
        <f>IF(T105&lt;X105,"（Ｂ'）の列に内数の方が大きい値が入力されています","　")</f>
        <v>　</v>
      </c>
    </row>
    <row r="106" spans="1:36" ht="20.100000000000001" customHeight="1" x14ac:dyDescent="0.2">
      <c r="A106" s="298">
        <v>12</v>
      </c>
      <c r="B106" s="301" t="s">
        <v>120</v>
      </c>
      <c r="C106" s="302"/>
      <c r="D106" s="302"/>
      <c r="E106" s="302"/>
      <c r="F106" s="302"/>
      <c r="G106" s="302"/>
      <c r="H106" s="303"/>
      <c r="I106" s="310" t="s">
        <v>129</v>
      </c>
      <c r="J106" s="311"/>
      <c r="K106" s="311"/>
      <c r="L106" s="261"/>
      <c r="M106" s="168"/>
      <c r="N106" s="168"/>
      <c r="O106" s="169"/>
      <c r="P106" s="262"/>
      <c r="Q106" s="263"/>
      <c r="R106" s="263"/>
      <c r="S106" s="264"/>
      <c r="T106" s="142"/>
      <c r="U106" s="142"/>
      <c r="V106" s="142"/>
      <c r="W106" s="142"/>
      <c r="X106" s="141"/>
      <c r="Y106" s="142"/>
      <c r="Z106" s="142"/>
      <c r="AA106" s="143"/>
      <c r="AB106" s="141"/>
      <c r="AC106" s="142"/>
      <c r="AD106" s="142"/>
      <c r="AE106" s="142"/>
      <c r="AF106" s="141"/>
      <c r="AG106" s="142"/>
      <c r="AH106" s="142"/>
      <c r="AI106" s="143"/>
    </row>
    <row r="107" spans="1:36" ht="20.100000000000001" customHeight="1" x14ac:dyDescent="0.2">
      <c r="A107" s="299"/>
      <c r="B107" s="304"/>
      <c r="C107" s="305"/>
      <c r="D107" s="305"/>
      <c r="E107" s="305"/>
      <c r="F107" s="305"/>
      <c r="G107" s="305"/>
      <c r="H107" s="306"/>
      <c r="I107" s="166" t="s">
        <v>71</v>
      </c>
      <c r="J107" s="167"/>
      <c r="K107" s="167"/>
      <c r="L107" s="249"/>
      <c r="M107" s="170"/>
      <c r="N107" s="170"/>
      <c r="O107" s="171"/>
      <c r="P107" s="250"/>
      <c r="Q107" s="251"/>
      <c r="R107" s="251"/>
      <c r="S107" s="249"/>
      <c r="T107" s="145"/>
      <c r="U107" s="145"/>
      <c r="V107" s="145"/>
      <c r="W107" s="145"/>
      <c r="X107" s="144"/>
      <c r="Y107" s="145"/>
      <c r="Z107" s="145"/>
      <c r="AA107" s="146"/>
      <c r="AB107" s="144"/>
      <c r="AC107" s="145"/>
      <c r="AD107" s="145"/>
      <c r="AE107" s="145"/>
      <c r="AF107" s="144"/>
      <c r="AG107" s="145"/>
      <c r="AH107" s="145"/>
      <c r="AI107" s="146"/>
    </row>
    <row r="108" spans="1:36" ht="20.100000000000001" customHeight="1" x14ac:dyDescent="0.2">
      <c r="A108" s="299"/>
      <c r="B108" s="304"/>
      <c r="C108" s="305"/>
      <c r="D108" s="305"/>
      <c r="E108" s="305"/>
      <c r="F108" s="305"/>
      <c r="G108" s="305"/>
      <c r="H108" s="306"/>
      <c r="I108" s="166" t="s">
        <v>72</v>
      </c>
      <c r="J108" s="167"/>
      <c r="K108" s="167"/>
      <c r="L108" s="249"/>
      <c r="M108" s="170"/>
      <c r="N108" s="170"/>
      <c r="O108" s="171"/>
      <c r="P108" s="250"/>
      <c r="Q108" s="251"/>
      <c r="R108" s="251"/>
      <c r="S108" s="249"/>
      <c r="T108" s="145"/>
      <c r="U108" s="145"/>
      <c r="V108" s="145"/>
      <c r="W108" s="145"/>
      <c r="X108" s="144"/>
      <c r="Y108" s="145"/>
      <c r="Z108" s="145"/>
      <c r="AA108" s="146"/>
      <c r="AB108" s="144"/>
      <c r="AC108" s="145"/>
      <c r="AD108" s="145"/>
      <c r="AE108" s="145"/>
      <c r="AF108" s="144"/>
      <c r="AG108" s="145"/>
      <c r="AH108" s="145"/>
      <c r="AI108" s="146"/>
    </row>
    <row r="109" spans="1:36" ht="20.100000000000001" customHeight="1" x14ac:dyDescent="0.2">
      <c r="A109" s="299"/>
      <c r="B109" s="304"/>
      <c r="C109" s="305"/>
      <c r="D109" s="305"/>
      <c r="E109" s="305"/>
      <c r="F109" s="305"/>
      <c r="G109" s="305"/>
      <c r="H109" s="306"/>
      <c r="I109" s="166" t="s">
        <v>73</v>
      </c>
      <c r="J109" s="167"/>
      <c r="K109" s="167"/>
      <c r="L109" s="249"/>
      <c r="M109" s="170"/>
      <c r="N109" s="170"/>
      <c r="O109" s="171"/>
      <c r="P109" s="250"/>
      <c r="Q109" s="251"/>
      <c r="R109" s="251"/>
      <c r="S109" s="249"/>
      <c r="T109" s="145"/>
      <c r="U109" s="145"/>
      <c r="V109" s="145"/>
      <c r="W109" s="145"/>
      <c r="X109" s="144"/>
      <c r="Y109" s="145"/>
      <c r="Z109" s="145"/>
      <c r="AA109" s="146"/>
      <c r="AB109" s="144"/>
      <c r="AC109" s="145"/>
      <c r="AD109" s="145"/>
      <c r="AE109" s="145"/>
      <c r="AF109" s="144"/>
      <c r="AG109" s="145"/>
      <c r="AH109" s="145"/>
      <c r="AI109" s="146"/>
    </row>
    <row r="110" spans="1:36" ht="20.100000000000001" customHeight="1" x14ac:dyDescent="0.2">
      <c r="A110" s="299"/>
      <c r="B110" s="304"/>
      <c r="C110" s="305"/>
      <c r="D110" s="305"/>
      <c r="E110" s="305"/>
      <c r="F110" s="305"/>
      <c r="G110" s="305"/>
      <c r="H110" s="306"/>
      <c r="I110" s="166" t="s">
        <v>74</v>
      </c>
      <c r="J110" s="167"/>
      <c r="K110" s="167"/>
      <c r="L110" s="249"/>
      <c r="M110" s="170"/>
      <c r="N110" s="170"/>
      <c r="O110" s="171"/>
      <c r="P110" s="250"/>
      <c r="Q110" s="251"/>
      <c r="R110" s="251"/>
      <c r="S110" s="249"/>
      <c r="T110" s="145"/>
      <c r="U110" s="145"/>
      <c r="V110" s="145"/>
      <c r="W110" s="145"/>
      <c r="X110" s="144"/>
      <c r="Y110" s="145"/>
      <c r="Z110" s="145"/>
      <c r="AA110" s="146"/>
      <c r="AB110" s="144"/>
      <c r="AC110" s="145"/>
      <c r="AD110" s="145"/>
      <c r="AE110" s="145"/>
      <c r="AF110" s="144"/>
      <c r="AG110" s="145"/>
      <c r="AH110" s="145"/>
      <c r="AI110" s="146"/>
    </row>
    <row r="111" spans="1:36" ht="20.100000000000001" customHeight="1" thickBot="1" x14ac:dyDescent="0.25">
      <c r="A111" s="299"/>
      <c r="B111" s="304"/>
      <c r="C111" s="305"/>
      <c r="D111" s="305"/>
      <c r="E111" s="305"/>
      <c r="F111" s="305"/>
      <c r="G111" s="305"/>
      <c r="H111" s="306"/>
      <c r="I111" s="252" t="s">
        <v>75</v>
      </c>
      <c r="J111" s="253"/>
      <c r="K111" s="253"/>
      <c r="L111" s="254"/>
      <c r="M111" s="219"/>
      <c r="N111" s="219"/>
      <c r="O111" s="220"/>
      <c r="P111" s="255"/>
      <c r="Q111" s="256"/>
      <c r="R111" s="256"/>
      <c r="S111" s="254"/>
      <c r="T111" s="148"/>
      <c r="U111" s="148"/>
      <c r="V111" s="148"/>
      <c r="W111" s="148"/>
      <c r="X111" s="147"/>
      <c r="Y111" s="148"/>
      <c r="Z111" s="148"/>
      <c r="AA111" s="149"/>
      <c r="AB111" s="147"/>
      <c r="AC111" s="148"/>
      <c r="AD111" s="148"/>
      <c r="AE111" s="148"/>
      <c r="AF111" s="147"/>
      <c r="AG111" s="148"/>
      <c r="AH111" s="148"/>
      <c r="AI111" s="149"/>
      <c r="AJ111" s="114" t="str">
        <f>IF(L112&lt;P112,"（Ａ'）の列に内数の方が大きい値が入力されています","　")</f>
        <v>　</v>
      </c>
    </row>
    <row r="112" spans="1:36" ht="20.100000000000001" customHeight="1" thickTop="1" thickBot="1" x14ac:dyDescent="0.25">
      <c r="A112" s="300"/>
      <c r="B112" s="307"/>
      <c r="C112" s="308"/>
      <c r="D112" s="308"/>
      <c r="E112" s="308"/>
      <c r="F112" s="308"/>
      <c r="G112" s="308"/>
      <c r="H112" s="309"/>
      <c r="I112" s="241" t="s">
        <v>76</v>
      </c>
      <c r="J112" s="242"/>
      <c r="K112" s="242"/>
      <c r="L112" s="243">
        <f>SUM(L106:O111)</f>
        <v>0</v>
      </c>
      <c r="M112" s="244"/>
      <c r="N112" s="244"/>
      <c r="O112" s="245"/>
      <c r="P112" s="246">
        <f>SUM(P106:S111)</f>
        <v>0</v>
      </c>
      <c r="Q112" s="247"/>
      <c r="R112" s="247"/>
      <c r="S112" s="248"/>
      <c r="T112" s="131"/>
      <c r="U112" s="132"/>
      <c r="V112" s="132"/>
      <c r="W112" s="133"/>
      <c r="X112" s="131"/>
      <c r="Y112" s="132"/>
      <c r="Z112" s="132"/>
      <c r="AA112" s="133"/>
      <c r="AB112" s="134">
        <f>L112+T112</f>
        <v>0</v>
      </c>
      <c r="AC112" s="134"/>
      <c r="AD112" s="134"/>
      <c r="AE112" s="135"/>
      <c r="AF112" s="128">
        <f>P112+X112</f>
        <v>0</v>
      </c>
      <c r="AG112" s="129"/>
      <c r="AH112" s="129"/>
      <c r="AI112" s="130"/>
      <c r="AJ112" s="114" t="str">
        <f>IF(T112&lt;X112,"（Ｂ'）の列に内数の方が大きい値が入力されています","　")</f>
        <v>　</v>
      </c>
    </row>
    <row r="113" spans="1:36" ht="20.100000000000001" customHeight="1" x14ac:dyDescent="0.2">
      <c r="A113" s="274">
        <v>13</v>
      </c>
      <c r="B113" s="304" t="s">
        <v>121</v>
      </c>
      <c r="C113" s="305"/>
      <c r="D113" s="305"/>
      <c r="E113" s="305"/>
      <c r="F113" s="305"/>
      <c r="G113" s="305"/>
      <c r="H113" s="306"/>
      <c r="I113" s="312" t="s">
        <v>129</v>
      </c>
      <c r="J113" s="313"/>
      <c r="K113" s="313"/>
      <c r="L113" s="261"/>
      <c r="M113" s="168"/>
      <c r="N113" s="168"/>
      <c r="O113" s="169"/>
      <c r="P113" s="217"/>
      <c r="Q113" s="218"/>
      <c r="R113" s="218"/>
      <c r="S113" s="218"/>
      <c r="T113" s="154"/>
      <c r="U113" s="142"/>
      <c r="V113" s="142"/>
      <c r="W113" s="143"/>
      <c r="X113" s="141"/>
      <c r="Y113" s="142"/>
      <c r="Z113" s="142"/>
      <c r="AA113" s="143"/>
      <c r="AB113" s="141"/>
      <c r="AC113" s="142"/>
      <c r="AD113" s="142"/>
      <c r="AE113" s="142"/>
      <c r="AF113" s="141"/>
      <c r="AG113" s="142"/>
      <c r="AH113" s="142"/>
      <c r="AI113" s="143"/>
    </row>
    <row r="114" spans="1:36" ht="20.100000000000001" customHeight="1" x14ac:dyDescent="0.2">
      <c r="A114" s="274"/>
      <c r="B114" s="304"/>
      <c r="C114" s="305"/>
      <c r="D114" s="305"/>
      <c r="E114" s="305"/>
      <c r="F114" s="305"/>
      <c r="G114" s="305"/>
      <c r="H114" s="306"/>
      <c r="I114" s="166" t="s">
        <v>71</v>
      </c>
      <c r="J114" s="167"/>
      <c r="K114" s="167"/>
      <c r="L114" s="249"/>
      <c r="M114" s="170"/>
      <c r="N114" s="170"/>
      <c r="O114" s="171"/>
      <c r="P114" s="250"/>
      <c r="Q114" s="251"/>
      <c r="R114" s="251"/>
      <c r="S114" s="251"/>
      <c r="T114" s="155"/>
      <c r="U114" s="145"/>
      <c r="V114" s="145"/>
      <c r="W114" s="146"/>
      <c r="X114" s="144"/>
      <c r="Y114" s="145"/>
      <c r="Z114" s="145"/>
      <c r="AA114" s="146"/>
      <c r="AB114" s="144"/>
      <c r="AC114" s="145"/>
      <c r="AD114" s="145"/>
      <c r="AE114" s="145"/>
      <c r="AF114" s="144"/>
      <c r="AG114" s="145"/>
      <c r="AH114" s="145"/>
      <c r="AI114" s="146"/>
    </row>
    <row r="115" spans="1:36" ht="20.100000000000001" customHeight="1" x14ac:dyDescent="0.2">
      <c r="A115" s="274"/>
      <c r="B115" s="304"/>
      <c r="C115" s="305"/>
      <c r="D115" s="305"/>
      <c r="E115" s="305"/>
      <c r="F115" s="305"/>
      <c r="G115" s="305"/>
      <c r="H115" s="306"/>
      <c r="I115" s="166" t="s">
        <v>72</v>
      </c>
      <c r="J115" s="167"/>
      <c r="K115" s="167"/>
      <c r="L115" s="249"/>
      <c r="M115" s="170"/>
      <c r="N115" s="170"/>
      <c r="O115" s="171"/>
      <c r="P115" s="250"/>
      <c r="Q115" s="251"/>
      <c r="R115" s="251"/>
      <c r="S115" s="251"/>
      <c r="T115" s="155"/>
      <c r="U115" s="145"/>
      <c r="V115" s="145"/>
      <c r="W115" s="146"/>
      <c r="X115" s="144"/>
      <c r="Y115" s="145"/>
      <c r="Z115" s="145"/>
      <c r="AA115" s="146"/>
      <c r="AB115" s="144"/>
      <c r="AC115" s="145"/>
      <c r="AD115" s="145"/>
      <c r="AE115" s="145"/>
      <c r="AF115" s="144"/>
      <c r="AG115" s="145"/>
      <c r="AH115" s="145"/>
      <c r="AI115" s="146"/>
    </row>
    <row r="116" spans="1:36" ht="20.100000000000001" customHeight="1" x14ac:dyDescent="0.2">
      <c r="A116" s="274"/>
      <c r="B116" s="304"/>
      <c r="C116" s="305"/>
      <c r="D116" s="305"/>
      <c r="E116" s="305"/>
      <c r="F116" s="305"/>
      <c r="G116" s="305"/>
      <c r="H116" s="306"/>
      <c r="I116" s="166" t="s">
        <v>73</v>
      </c>
      <c r="J116" s="167"/>
      <c r="K116" s="167"/>
      <c r="L116" s="249"/>
      <c r="M116" s="170"/>
      <c r="N116" s="170"/>
      <c r="O116" s="171"/>
      <c r="P116" s="250"/>
      <c r="Q116" s="251"/>
      <c r="R116" s="251"/>
      <c r="S116" s="251"/>
      <c r="T116" s="155"/>
      <c r="U116" s="145"/>
      <c r="V116" s="145"/>
      <c r="W116" s="146"/>
      <c r="X116" s="144"/>
      <c r="Y116" s="145"/>
      <c r="Z116" s="145"/>
      <c r="AA116" s="146"/>
      <c r="AB116" s="144"/>
      <c r="AC116" s="145"/>
      <c r="AD116" s="145"/>
      <c r="AE116" s="145"/>
      <c r="AF116" s="144"/>
      <c r="AG116" s="145"/>
      <c r="AH116" s="145"/>
      <c r="AI116" s="146"/>
    </row>
    <row r="117" spans="1:36" ht="20.100000000000001" customHeight="1" x14ac:dyDescent="0.2">
      <c r="A117" s="274"/>
      <c r="B117" s="304"/>
      <c r="C117" s="305"/>
      <c r="D117" s="305"/>
      <c r="E117" s="305"/>
      <c r="F117" s="305"/>
      <c r="G117" s="305"/>
      <c r="H117" s="306"/>
      <c r="I117" s="166" t="s">
        <v>74</v>
      </c>
      <c r="J117" s="167"/>
      <c r="K117" s="167"/>
      <c r="L117" s="249"/>
      <c r="M117" s="170"/>
      <c r="N117" s="170"/>
      <c r="O117" s="171"/>
      <c r="P117" s="250"/>
      <c r="Q117" s="251"/>
      <c r="R117" s="251"/>
      <c r="S117" s="251"/>
      <c r="T117" s="155"/>
      <c r="U117" s="145"/>
      <c r="V117" s="145"/>
      <c r="W117" s="146"/>
      <c r="X117" s="144"/>
      <c r="Y117" s="145"/>
      <c r="Z117" s="145"/>
      <c r="AA117" s="146"/>
      <c r="AB117" s="144"/>
      <c r="AC117" s="145"/>
      <c r="AD117" s="145"/>
      <c r="AE117" s="145"/>
      <c r="AF117" s="144"/>
      <c r="AG117" s="145"/>
      <c r="AH117" s="145"/>
      <c r="AI117" s="146"/>
    </row>
    <row r="118" spans="1:36" ht="20.100000000000001" customHeight="1" thickBot="1" x14ac:dyDescent="0.25">
      <c r="A118" s="274"/>
      <c r="B118" s="304"/>
      <c r="C118" s="305"/>
      <c r="D118" s="305"/>
      <c r="E118" s="305"/>
      <c r="F118" s="305"/>
      <c r="G118" s="305"/>
      <c r="H118" s="306"/>
      <c r="I118" s="252" t="s">
        <v>75</v>
      </c>
      <c r="J118" s="253"/>
      <c r="K118" s="253"/>
      <c r="L118" s="254"/>
      <c r="M118" s="219"/>
      <c r="N118" s="219"/>
      <c r="O118" s="220"/>
      <c r="P118" s="255"/>
      <c r="Q118" s="256"/>
      <c r="R118" s="256"/>
      <c r="S118" s="256"/>
      <c r="T118" s="156"/>
      <c r="U118" s="148"/>
      <c r="V118" s="148"/>
      <c r="W118" s="149"/>
      <c r="X118" s="147"/>
      <c r="Y118" s="148"/>
      <c r="Z118" s="148"/>
      <c r="AA118" s="149"/>
      <c r="AB118" s="147"/>
      <c r="AC118" s="148"/>
      <c r="AD118" s="148"/>
      <c r="AE118" s="148"/>
      <c r="AF118" s="147"/>
      <c r="AG118" s="148"/>
      <c r="AH118" s="148"/>
      <c r="AI118" s="149"/>
      <c r="AJ118" s="114" t="str">
        <f>IF(L119&lt;P119,"（Ａ'）の列に内数の方が大きい値が入力されています","　")</f>
        <v>　</v>
      </c>
    </row>
    <row r="119" spans="1:36" ht="20.100000000000001" customHeight="1" thickTop="1" thickBot="1" x14ac:dyDescent="0.25">
      <c r="A119" s="274"/>
      <c r="B119" s="304"/>
      <c r="C119" s="305"/>
      <c r="D119" s="305"/>
      <c r="E119" s="305"/>
      <c r="F119" s="305"/>
      <c r="G119" s="305"/>
      <c r="H119" s="306"/>
      <c r="I119" s="296" t="s">
        <v>76</v>
      </c>
      <c r="J119" s="297"/>
      <c r="K119" s="297"/>
      <c r="L119" s="243">
        <f>SUM(L113:O118)</f>
        <v>0</v>
      </c>
      <c r="M119" s="244"/>
      <c r="N119" s="244"/>
      <c r="O119" s="245"/>
      <c r="P119" s="246">
        <f>SUM(P113:S118)</f>
        <v>0</v>
      </c>
      <c r="Q119" s="247"/>
      <c r="R119" s="247"/>
      <c r="S119" s="248"/>
      <c r="T119" s="131"/>
      <c r="U119" s="132"/>
      <c r="V119" s="132"/>
      <c r="W119" s="133"/>
      <c r="X119" s="131"/>
      <c r="Y119" s="132"/>
      <c r="Z119" s="132"/>
      <c r="AA119" s="133"/>
      <c r="AB119" s="134">
        <f>L119+T119</f>
        <v>0</v>
      </c>
      <c r="AC119" s="134"/>
      <c r="AD119" s="134"/>
      <c r="AE119" s="135"/>
      <c r="AF119" s="128">
        <f>P119+X119</f>
        <v>0</v>
      </c>
      <c r="AG119" s="129"/>
      <c r="AH119" s="129"/>
      <c r="AI119" s="130"/>
      <c r="AJ119" s="114" t="str">
        <f>IF(T119&lt;X119,"（Ｂ'）の列に内数の方が大きい値が入力されています","　")</f>
        <v>　</v>
      </c>
    </row>
    <row r="120" spans="1:36" ht="20.100000000000001" customHeight="1" x14ac:dyDescent="0.2">
      <c r="A120" s="298">
        <v>14</v>
      </c>
      <c r="B120" s="301" t="s">
        <v>122</v>
      </c>
      <c r="C120" s="302"/>
      <c r="D120" s="302"/>
      <c r="E120" s="302"/>
      <c r="F120" s="302"/>
      <c r="G120" s="302"/>
      <c r="H120" s="303"/>
      <c r="I120" s="310" t="s">
        <v>129</v>
      </c>
      <c r="J120" s="311"/>
      <c r="K120" s="311"/>
      <c r="L120" s="261"/>
      <c r="M120" s="168"/>
      <c r="N120" s="168"/>
      <c r="O120" s="169"/>
      <c r="P120" s="262"/>
      <c r="Q120" s="263"/>
      <c r="R120" s="263"/>
      <c r="S120" s="264"/>
      <c r="T120" s="142"/>
      <c r="U120" s="142"/>
      <c r="V120" s="142"/>
      <c r="W120" s="142"/>
      <c r="X120" s="141"/>
      <c r="Y120" s="142"/>
      <c r="Z120" s="142"/>
      <c r="AA120" s="143"/>
      <c r="AB120" s="141"/>
      <c r="AC120" s="142"/>
      <c r="AD120" s="142"/>
      <c r="AE120" s="142"/>
      <c r="AF120" s="141"/>
      <c r="AG120" s="142"/>
      <c r="AH120" s="142"/>
      <c r="AI120" s="143"/>
    </row>
    <row r="121" spans="1:36" ht="20.100000000000001" customHeight="1" x14ac:dyDescent="0.2">
      <c r="A121" s="299"/>
      <c r="B121" s="304"/>
      <c r="C121" s="305"/>
      <c r="D121" s="305"/>
      <c r="E121" s="305"/>
      <c r="F121" s="305"/>
      <c r="G121" s="305"/>
      <c r="H121" s="306"/>
      <c r="I121" s="166" t="s">
        <v>71</v>
      </c>
      <c r="J121" s="167"/>
      <c r="K121" s="167"/>
      <c r="L121" s="249"/>
      <c r="M121" s="170"/>
      <c r="N121" s="170"/>
      <c r="O121" s="171"/>
      <c r="P121" s="250"/>
      <c r="Q121" s="251"/>
      <c r="R121" s="251"/>
      <c r="S121" s="249"/>
      <c r="T121" s="145"/>
      <c r="U121" s="145"/>
      <c r="V121" s="145"/>
      <c r="W121" s="145"/>
      <c r="X121" s="144"/>
      <c r="Y121" s="145"/>
      <c r="Z121" s="145"/>
      <c r="AA121" s="146"/>
      <c r="AB121" s="144"/>
      <c r="AC121" s="145"/>
      <c r="AD121" s="145"/>
      <c r="AE121" s="145"/>
      <c r="AF121" s="144"/>
      <c r="AG121" s="145"/>
      <c r="AH121" s="145"/>
      <c r="AI121" s="146"/>
    </row>
    <row r="122" spans="1:36" ht="20.100000000000001" customHeight="1" x14ac:dyDescent="0.2">
      <c r="A122" s="299"/>
      <c r="B122" s="304"/>
      <c r="C122" s="305"/>
      <c r="D122" s="305"/>
      <c r="E122" s="305"/>
      <c r="F122" s="305"/>
      <c r="G122" s="305"/>
      <c r="H122" s="306"/>
      <c r="I122" s="166" t="s">
        <v>72</v>
      </c>
      <c r="J122" s="167"/>
      <c r="K122" s="167"/>
      <c r="L122" s="249"/>
      <c r="M122" s="170"/>
      <c r="N122" s="170"/>
      <c r="O122" s="171"/>
      <c r="P122" s="250"/>
      <c r="Q122" s="251"/>
      <c r="R122" s="251"/>
      <c r="S122" s="249"/>
      <c r="T122" s="145"/>
      <c r="U122" s="145"/>
      <c r="V122" s="145"/>
      <c r="W122" s="145"/>
      <c r="X122" s="144"/>
      <c r="Y122" s="145"/>
      <c r="Z122" s="145"/>
      <c r="AA122" s="146"/>
      <c r="AB122" s="144"/>
      <c r="AC122" s="145"/>
      <c r="AD122" s="145"/>
      <c r="AE122" s="145"/>
      <c r="AF122" s="144"/>
      <c r="AG122" s="145"/>
      <c r="AH122" s="145"/>
      <c r="AI122" s="146"/>
    </row>
    <row r="123" spans="1:36" ht="20.100000000000001" customHeight="1" x14ac:dyDescent="0.2">
      <c r="A123" s="299"/>
      <c r="B123" s="304"/>
      <c r="C123" s="305"/>
      <c r="D123" s="305"/>
      <c r="E123" s="305"/>
      <c r="F123" s="305"/>
      <c r="G123" s="305"/>
      <c r="H123" s="306"/>
      <c r="I123" s="166" t="s">
        <v>73</v>
      </c>
      <c r="J123" s="167"/>
      <c r="K123" s="167"/>
      <c r="L123" s="249"/>
      <c r="M123" s="170"/>
      <c r="N123" s="170"/>
      <c r="O123" s="171"/>
      <c r="P123" s="250"/>
      <c r="Q123" s="251"/>
      <c r="R123" s="251"/>
      <c r="S123" s="249"/>
      <c r="T123" s="145"/>
      <c r="U123" s="145"/>
      <c r="V123" s="145"/>
      <c r="W123" s="145"/>
      <c r="X123" s="144"/>
      <c r="Y123" s="145"/>
      <c r="Z123" s="145"/>
      <c r="AA123" s="146"/>
      <c r="AB123" s="144"/>
      <c r="AC123" s="145"/>
      <c r="AD123" s="145"/>
      <c r="AE123" s="145"/>
      <c r="AF123" s="144"/>
      <c r="AG123" s="145"/>
      <c r="AH123" s="145"/>
      <c r="AI123" s="146"/>
    </row>
    <row r="124" spans="1:36" ht="20.100000000000001" customHeight="1" x14ac:dyDescent="0.2">
      <c r="A124" s="299"/>
      <c r="B124" s="304"/>
      <c r="C124" s="305"/>
      <c r="D124" s="305"/>
      <c r="E124" s="305"/>
      <c r="F124" s="305"/>
      <c r="G124" s="305"/>
      <c r="H124" s="306"/>
      <c r="I124" s="166" t="s">
        <v>74</v>
      </c>
      <c r="J124" s="167"/>
      <c r="K124" s="167"/>
      <c r="L124" s="249"/>
      <c r="M124" s="170"/>
      <c r="N124" s="170"/>
      <c r="O124" s="171"/>
      <c r="P124" s="250"/>
      <c r="Q124" s="251"/>
      <c r="R124" s="251"/>
      <c r="S124" s="249"/>
      <c r="T124" s="145"/>
      <c r="U124" s="145"/>
      <c r="V124" s="145"/>
      <c r="W124" s="145"/>
      <c r="X124" s="144"/>
      <c r="Y124" s="145"/>
      <c r="Z124" s="145"/>
      <c r="AA124" s="146"/>
      <c r="AB124" s="144"/>
      <c r="AC124" s="145"/>
      <c r="AD124" s="145"/>
      <c r="AE124" s="145"/>
      <c r="AF124" s="144"/>
      <c r="AG124" s="145"/>
      <c r="AH124" s="145"/>
      <c r="AI124" s="146"/>
    </row>
    <row r="125" spans="1:36" ht="20.100000000000001" customHeight="1" thickBot="1" x14ac:dyDescent="0.25">
      <c r="A125" s="299"/>
      <c r="B125" s="304"/>
      <c r="C125" s="305"/>
      <c r="D125" s="305"/>
      <c r="E125" s="305"/>
      <c r="F125" s="305"/>
      <c r="G125" s="305"/>
      <c r="H125" s="306"/>
      <c r="I125" s="252" t="s">
        <v>75</v>
      </c>
      <c r="J125" s="253"/>
      <c r="K125" s="253"/>
      <c r="L125" s="254"/>
      <c r="M125" s="219"/>
      <c r="N125" s="219"/>
      <c r="O125" s="220"/>
      <c r="P125" s="255"/>
      <c r="Q125" s="256"/>
      <c r="R125" s="256"/>
      <c r="S125" s="254"/>
      <c r="T125" s="148"/>
      <c r="U125" s="148"/>
      <c r="V125" s="148"/>
      <c r="W125" s="148"/>
      <c r="X125" s="147"/>
      <c r="Y125" s="148"/>
      <c r="Z125" s="148"/>
      <c r="AA125" s="149"/>
      <c r="AB125" s="147"/>
      <c r="AC125" s="148"/>
      <c r="AD125" s="148"/>
      <c r="AE125" s="148"/>
      <c r="AF125" s="147"/>
      <c r="AG125" s="148"/>
      <c r="AH125" s="148"/>
      <c r="AI125" s="149"/>
      <c r="AJ125" s="114" t="str">
        <f>IF(L126&lt;P126,"（Ａ'）の列に内数の方が大きい値が入力されています","　")</f>
        <v>　</v>
      </c>
    </row>
    <row r="126" spans="1:36" ht="20.100000000000001" customHeight="1" thickTop="1" thickBot="1" x14ac:dyDescent="0.25">
      <c r="A126" s="300"/>
      <c r="B126" s="307"/>
      <c r="C126" s="308"/>
      <c r="D126" s="308"/>
      <c r="E126" s="308"/>
      <c r="F126" s="308"/>
      <c r="G126" s="308"/>
      <c r="H126" s="309"/>
      <c r="I126" s="241" t="s">
        <v>76</v>
      </c>
      <c r="J126" s="242"/>
      <c r="K126" s="242"/>
      <c r="L126" s="243">
        <f>SUM(L120:O125)</f>
        <v>0</v>
      </c>
      <c r="M126" s="244"/>
      <c r="N126" s="244"/>
      <c r="O126" s="245"/>
      <c r="P126" s="246">
        <f>SUM(P120:S125)</f>
        <v>0</v>
      </c>
      <c r="Q126" s="247"/>
      <c r="R126" s="247"/>
      <c r="S126" s="248"/>
      <c r="T126" s="131"/>
      <c r="U126" s="132"/>
      <c r="V126" s="132"/>
      <c r="W126" s="133"/>
      <c r="X126" s="131"/>
      <c r="Y126" s="132"/>
      <c r="Z126" s="132"/>
      <c r="AA126" s="133"/>
      <c r="AB126" s="134">
        <f>L126+T126</f>
        <v>0</v>
      </c>
      <c r="AC126" s="134"/>
      <c r="AD126" s="134"/>
      <c r="AE126" s="135"/>
      <c r="AF126" s="128">
        <f>P126+X126</f>
        <v>0</v>
      </c>
      <c r="AG126" s="129"/>
      <c r="AH126" s="129"/>
      <c r="AI126" s="130"/>
      <c r="AJ126" s="114" t="str">
        <f>IF(T126&lt;X126,"（Ｂ'）の列に内数の方が大きい値が入力されています","　")</f>
        <v>　</v>
      </c>
    </row>
    <row r="127" spans="1:36" ht="20.100000000000001" customHeight="1" x14ac:dyDescent="0.2">
      <c r="A127" s="274">
        <v>15</v>
      </c>
      <c r="B127" s="304" t="s">
        <v>123</v>
      </c>
      <c r="C127" s="305"/>
      <c r="D127" s="305"/>
      <c r="E127" s="305"/>
      <c r="F127" s="305"/>
      <c r="G127" s="305"/>
      <c r="H127" s="306"/>
      <c r="I127" s="312" t="s">
        <v>129</v>
      </c>
      <c r="J127" s="313"/>
      <c r="K127" s="313"/>
      <c r="L127" s="261"/>
      <c r="M127" s="168"/>
      <c r="N127" s="168"/>
      <c r="O127" s="169"/>
      <c r="P127" s="262"/>
      <c r="Q127" s="263"/>
      <c r="R127" s="263"/>
      <c r="S127" s="264"/>
      <c r="T127" s="154"/>
      <c r="U127" s="142"/>
      <c r="V127" s="142"/>
      <c r="W127" s="142"/>
      <c r="X127" s="141"/>
      <c r="Y127" s="142"/>
      <c r="Z127" s="142"/>
      <c r="AA127" s="143"/>
      <c r="AB127" s="141"/>
      <c r="AC127" s="142"/>
      <c r="AD127" s="142"/>
      <c r="AE127" s="142"/>
      <c r="AF127" s="141"/>
      <c r="AG127" s="142"/>
      <c r="AH127" s="142"/>
      <c r="AI127" s="143"/>
    </row>
    <row r="128" spans="1:36" ht="20.100000000000001" customHeight="1" x14ac:dyDescent="0.2">
      <c r="A128" s="274"/>
      <c r="B128" s="304"/>
      <c r="C128" s="305"/>
      <c r="D128" s="305"/>
      <c r="E128" s="305"/>
      <c r="F128" s="305"/>
      <c r="G128" s="305"/>
      <c r="H128" s="306"/>
      <c r="I128" s="166" t="s">
        <v>71</v>
      </c>
      <c r="J128" s="167"/>
      <c r="K128" s="167"/>
      <c r="L128" s="249"/>
      <c r="M128" s="170"/>
      <c r="N128" s="170"/>
      <c r="O128" s="171"/>
      <c r="P128" s="250"/>
      <c r="Q128" s="251"/>
      <c r="R128" s="251"/>
      <c r="S128" s="249"/>
      <c r="T128" s="155"/>
      <c r="U128" s="145"/>
      <c r="V128" s="145"/>
      <c r="W128" s="145"/>
      <c r="X128" s="144"/>
      <c r="Y128" s="145"/>
      <c r="Z128" s="145"/>
      <c r="AA128" s="146"/>
      <c r="AB128" s="144"/>
      <c r="AC128" s="145"/>
      <c r="AD128" s="145"/>
      <c r="AE128" s="145"/>
      <c r="AF128" s="144"/>
      <c r="AG128" s="145"/>
      <c r="AH128" s="145"/>
      <c r="AI128" s="146"/>
    </row>
    <row r="129" spans="1:36" ht="20.100000000000001" customHeight="1" x14ac:dyDescent="0.2">
      <c r="A129" s="274"/>
      <c r="B129" s="304"/>
      <c r="C129" s="305"/>
      <c r="D129" s="305"/>
      <c r="E129" s="305"/>
      <c r="F129" s="305"/>
      <c r="G129" s="305"/>
      <c r="H129" s="306"/>
      <c r="I129" s="166" t="s">
        <v>72</v>
      </c>
      <c r="J129" s="167"/>
      <c r="K129" s="167"/>
      <c r="L129" s="249"/>
      <c r="M129" s="170"/>
      <c r="N129" s="170"/>
      <c r="O129" s="171"/>
      <c r="P129" s="250"/>
      <c r="Q129" s="251"/>
      <c r="R129" s="251"/>
      <c r="S129" s="249"/>
      <c r="T129" s="155"/>
      <c r="U129" s="145"/>
      <c r="V129" s="145"/>
      <c r="W129" s="145"/>
      <c r="X129" s="144"/>
      <c r="Y129" s="145"/>
      <c r="Z129" s="145"/>
      <c r="AA129" s="146"/>
      <c r="AB129" s="144"/>
      <c r="AC129" s="145"/>
      <c r="AD129" s="145"/>
      <c r="AE129" s="145"/>
      <c r="AF129" s="144"/>
      <c r="AG129" s="145"/>
      <c r="AH129" s="145"/>
      <c r="AI129" s="146"/>
    </row>
    <row r="130" spans="1:36" ht="20.100000000000001" customHeight="1" x14ac:dyDescent="0.2">
      <c r="A130" s="274"/>
      <c r="B130" s="304"/>
      <c r="C130" s="305"/>
      <c r="D130" s="305"/>
      <c r="E130" s="305"/>
      <c r="F130" s="305"/>
      <c r="G130" s="305"/>
      <c r="H130" s="306"/>
      <c r="I130" s="166" t="s">
        <v>73</v>
      </c>
      <c r="J130" s="167"/>
      <c r="K130" s="167"/>
      <c r="L130" s="249"/>
      <c r="M130" s="170"/>
      <c r="N130" s="170"/>
      <c r="O130" s="171"/>
      <c r="P130" s="250"/>
      <c r="Q130" s="251"/>
      <c r="R130" s="251"/>
      <c r="S130" s="249"/>
      <c r="T130" s="155"/>
      <c r="U130" s="145"/>
      <c r="V130" s="145"/>
      <c r="W130" s="145"/>
      <c r="X130" s="144"/>
      <c r="Y130" s="145"/>
      <c r="Z130" s="145"/>
      <c r="AA130" s="146"/>
      <c r="AB130" s="144"/>
      <c r="AC130" s="145"/>
      <c r="AD130" s="145"/>
      <c r="AE130" s="145"/>
      <c r="AF130" s="144"/>
      <c r="AG130" s="145"/>
      <c r="AH130" s="145"/>
      <c r="AI130" s="146"/>
    </row>
    <row r="131" spans="1:36" ht="20.100000000000001" customHeight="1" x14ac:dyDescent="0.2">
      <c r="A131" s="274"/>
      <c r="B131" s="304"/>
      <c r="C131" s="305"/>
      <c r="D131" s="305"/>
      <c r="E131" s="305"/>
      <c r="F131" s="305"/>
      <c r="G131" s="305"/>
      <c r="H131" s="306"/>
      <c r="I131" s="166" t="s">
        <v>74</v>
      </c>
      <c r="J131" s="167"/>
      <c r="K131" s="167"/>
      <c r="L131" s="249"/>
      <c r="M131" s="170"/>
      <c r="N131" s="170"/>
      <c r="O131" s="171"/>
      <c r="P131" s="250"/>
      <c r="Q131" s="251"/>
      <c r="R131" s="251"/>
      <c r="S131" s="249"/>
      <c r="T131" s="155"/>
      <c r="U131" s="145"/>
      <c r="V131" s="145"/>
      <c r="W131" s="145"/>
      <c r="X131" s="144"/>
      <c r="Y131" s="145"/>
      <c r="Z131" s="145"/>
      <c r="AA131" s="146"/>
      <c r="AB131" s="144"/>
      <c r="AC131" s="145"/>
      <c r="AD131" s="145"/>
      <c r="AE131" s="145"/>
      <c r="AF131" s="144"/>
      <c r="AG131" s="145"/>
      <c r="AH131" s="145"/>
      <c r="AI131" s="146"/>
    </row>
    <row r="132" spans="1:36" ht="20.100000000000001" customHeight="1" thickBot="1" x14ac:dyDescent="0.25">
      <c r="A132" s="274"/>
      <c r="B132" s="304"/>
      <c r="C132" s="305"/>
      <c r="D132" s="305"/>
      <c r="E132" s="305"/>
      <c r="F132" s="305"/>
      <c r="G132" s="305"/>
      <c r="H132" s="306"/>
      <c r="I132" s="252" t="s">
        <v>75</v>
      </c>
      <c r="J132" s="253"/>
      <c r="K132" s="253"/>
      <c r="L132" s="254"/>
      <c r="M132" s="219"/>
      <c r="N132" s="219"/>
      <c r="O132" s="220"/>
      <c r="P132" s="255"/>
      <c r="Q132" s="256"/>
      <c r="R132" s="256"/>
      <c r="S132" s="254"/>
      <c r="T132" s="156"/>
      <c r="U132" s="148"/>
      <c r="V132" s="148"/>
      <c r="W132" s="148"/>
      <c r="X132" s="147"/>
      <c r="Y132" s="148"/>
      <c r="Z132" s="148"/>
      <c r="AA132" s="149"/>
      <c r="AB132" s="147"/>
      <c r="AC132" s="148"/>
      <c r="AD132" s="148"/>
      <c r="AE132" s="148"/>
      <c r="AF132" s="147"/>
      <c r="AG132" s="148"/>
      <c r="AH132" s="148"/>
      <c r="AI132" s="149"/>
      <c r="AJ132" s="114" t="str">
        <f>IF(L133&lt;P133,"（Ａ'）の列に内数の方が大きい値が入力されています","　")</f>
        <v>　</v>
      </c>
    </row>
    <row r="133" spans="1:36" ht="20.100000000000001" customHeight="1" thickTop="1" thickBot="1" x14ac:dyDescent="0.25">
      <c r="A133" s="274"/>
      <c r="B133" s="304"/>
      <c r="C133" s="305"/>
      <c r="D133" s="305"/>
      <c r="E133" s="305"/>
      <c r="F133" s="305"/>
      <c r="G133" s="305"/>
      <c r="H133" s="306"/>
      <c r="I133" s="296" t="s">
        <v>76</v>
      </c>
      <c r="J133" s="297"/>
      <c r="K133" s="297"/>
      <c r="L133" s="243">
        <f>SUM(L127:O132)</f>
        <v>0</v>
      </c>
      <c r="M133" s="244"/>
      <c r="N133" s="244"/>
      <c r="O133" s="245"/>
      <c r="P133" s="246">
        <f>SUM(P127:S132)</f>
        <v>0</v>
      </c>
      <c r="Q133" s="247"/>
      <c r="R133" s="247"/>
      <c r="S133" s="248"/>
      <c r="T133" s="131"/>
      <c r="U133" s="132"/>
      <c r="V133" s="132"/>
      <c r="W133" s="133"/>
      <c r="X133" s="131"/>
      <c r="Y133" s="132"/>
      <c r="Z133" s="132"/>
      <c r="AA133" s="133"/>
      <c r="AB133" s="134">
        <f>L133+T133</f>
        <v>0</v>
      </c>
      <c r="AC133" s="134"/>
      <c r="AD133" s="134"/>
      <c r="AE133" s="135"/>
      <c r="AF133" s="128">
        <f>P133+X133</f>
        <v>0</v>
      </c>
      <c r="AG133" s="129"/>
      <c r="AH133" s="129"/>
      <c r="AI133" s="130"/>
      <c r="AJ133" s="114" t="str">
        <f>IF(T133&lt;X133,"（Ｂ'）の列に内数の方が大きい値が入力されています","　")</f>
        <v>　</v>
      </c>
    </row>
    <row r="134" spans="1:36" ht="20.100000000000001" customHeight="1" x14ac:dyDescent="0.2">
      <c r="A134" s="298">
        <v>16</v>
      </c>
      <c r="B134" s="301" t="s">
        <v>124</v>
      </c>
      <c r="C134" s="302"/>
      <c r="D134" s="302"/>
      <c r="E134" s="302"/>
      <c r="F134" s="302"/>
      <c r="G134" s="302"/>
      <c r="H134" s="303"/>
      <c r="I134" s="310" t="s">
        <v>129</v>
      </c>
      <c r="J134" s="311"/>
      <c r="K134" s="311"/>
      <c r="L134" s="261"/>
      <c r="M134" s="168"/>
      <c r="N134" s="168"/>
      <c r="O134" s="169"/>
      <c r="P134" s="262"/>
      <c r="Q134" s="263"/>
      <c r="R134" s="263"/>
      <c r="S134" s="264"/>
      <c r="T134" s="142"/>
      <c r="U134" s="142"/>
      <c r="V134" s="142"/>
      <c r="W134" s="142"/>
      <c r="X134" s="141"/>
      <c r="Y134" s="142"/>
      <c r="Z134" s="142"/>
      <c r="AA134" s="143"/>
      <c r="AB134" s="141"/>
      <c r="AC134" s="142"/>
      <c r="AD134" s="142"/>
      <c r="AE134" s="142"/>
      <c r="AF134" s="141"/>
      <c r="AG134" s="142"/>
      <c r="AH134" s="142"/>
      <c r="AI134" s="143"/>
    </row>
    <row r="135" spans="1:36" ht="20.100000000000001" customHeight="1" x14ac:dyDescent="0.2">
      <c r="A135" s="299"/>
      <c r="B135" s="304"/>
      <c r="C135" s="305"/>
      <c r="D135" s="305"/>
      <c r="E135" s="305"/>
      <c r="F135" s="305"/>
      <c r="G135" s="305"/>
      <c r="H135" s="306"/>
      <c r="I135" s="166" t="s">
        <v>71</v>
      </c>
      <c r="J135" s="167"/>
      <c r="K135" s="167"/>
      <c r="L135" s="249"/>
      <c r="M135" s="170"/>
      <c r="N135" s="170"/>
      <c r="O135" s="171"/>
      <c r="P135" s="250"/>
      <c r="Q135" s="251"/>
      <c r="R135" s="251"/>
      <c r="S135" s="249"/>
      <c r="T135" s="145"/>
      <c r="U135" s="145"/>
      <c r="V135" s="145"/>
      <c r="W135" s="145"/>
      <c r="X135" s="144"/>
      <c r="Y135" s="145"/>
      <c r="Z135" s="145"/>
      <c r="AA135" s="146"/>
      <c r="AB135" s="144"/>
      <c r="AC135" s="145"/>
      <c r="AD135" s="145"/>
      <c r="AE135" s="145"/>
      <c r="AF135" s="144"/>
      <c r="AG135" s="145"/>
      <c r="AH135" s="145"/>
      <c r="AI135" s="146"/>
    </row>
    <row r="136" spans="1:36" ht="20.100000000000001" customHeight="1" x14ac:dyDescent="0.2">
      <c r="A136" s="299"/>
      <c r="B136" s="304"/>
      <c r="C136" s="305"/>
      <c r="D136" s="305"/>
      <c r="E136" s="305"/>
      <c r="F136" s="305"/>
      <c r="G136" s="305"/>
      <c r="H136" s="306"/>
      <c r="I136" s="166" t="s">
        <v>72</v>
      </c>
      <c r="J136" s="167"/>
      <c r="K136" s="167"/>
      <c r="L136" s="249"/>
      <c r="M136" s="170"/>
      <c r="N136" s="170"/>
      <c r="O136" s="171"/>
      <c r="P136" s="250"/>
      <c r="Q136" s="251"/>
      <c r="R136" s="251"/>
      <c r="S136" s="249"/>
      <c r="T136" s="145"/>
      <c r="U136" s="145"/>
      <c r="V136" s="145"/>
      <c r="W136" s="145"/>
      <c r="X136" s="144"/>
      <c r="Y136" s="145"/>
      <c r="Z136" s="145"/>
      <c r="AA136" s="146"/>
      <c r="AB136" s="144"/>
      <c r="AC136" s="145"/>
      <c r="AD136" s="145"/>
      <c r="AE136" s="145"/>
      <c r="AF136" s="144"/>
      <c r="AG136" s="145"/>
      <c r="AH136" s="145"/>
      <c r="AI136" s="146"/>
    </row>
    <row r="137" spans="1:36" ht="20.100000000000001" customHeight="1" x14ac:dyDescent="0.2">
      <c r="A137" s="299"/>
      <c r="B137" s="304"/>
      <c r="C137" s="305"/>
      <c r="D137" s="305"/>
      <c r="E137" s="305"/>
      <c r="F137" s="305"/>
      <c r="G137" s="305"/>
      <c r="H137" s="306"/>
      <c r="I137" s="166" t="s">
        <v>73</v>
      </c>
      <c r="J137" s="167"/>
      <c r="K137" s="167"/>
      <c r="L137" s="249"/>
      <c r="M137" s="170"/>
      <c r="N137" s="170"/>
      <c r="O137" s="171"/>
      <c r="P137" s="250"/>
      <c r="Q137" s="251"/>
      <c r="R137" s="251"/>
      <c r="S137" s="249"/>
      <c r="T137" s="145"/>
      <c r="U137" s="145"/>
      <c r="V137" s="145"/>
      <c r="W137" s="145"/>
      <c r="X137" s="144"/>
      <c r="Y137" s="145"/>
      <c r="Z137" s="145"/>
      <c r="AA137" s="146"/>
      <c r="AB137" s="144"/>
      <c r="AC137" s="145"/>
      <c r="AD137" s="145"/>
      <c r="AE137" s="145"/>
      <c r="AF137" s="144"/>
      <c r="AG137" s="145"/>
      <c r="AH137" s="145"/>
      <c r="AI137" s="146"/>
    </row>
    <row r="138" spans="1:36" ht="20.100000000000001" customHeight="1" x14ac:dyDescent="0.2">
      <c r="A138" s="299"/>
      <c r="B138" s="304"/>
      <c r="C138" s="305"/>
      <c r="D138" s="305"/>
      <c r="E138" s="305"/>
      <c r="F138" s="305"/>
      <c r="G138" s="305"/>
      <c r="H138" s="306"/>
      <c r="I138" s="166" t="s">
        <v>74</v>
      </c>
      <c r="J138" s="167"/>
      <c r="K138" s="167"/>
      <c r="L138" s="249"/>
      <c r="M138" s="170"/>
      <c r="N138" s="170"/>
      <c r="O138" s="171"/>
      <c r="P138" s="250"/>
      <c r="Q138" s="251"/>
      <c r="R138" s="251"/>
      <c r="S138" s="249"/>
      <c r="T138" s="145"/>
      <c r="U138" s="145"/>
      <c r="V138" s="145"/>
      <c r="W138" s="145"/>
      <c r="X138" s="144"/>
      <c r="Y138" s="145"/>
      <c r="Z138" s="145"/>
      <c r="AA138" s="146"/>
      <c r="AB138" s="144"/>
      <c r="AC138" s="145"/>
      <c r="AD138" s="145"/>
      <c r="AE138" s="145"/>
      <c r="AF138" s="144"/>
      <c r="AG138" s="145"/>
      <c r="AH138" s="145"/>
      <c r="AI138" s="146"/>
    </row>
    <row r="139" spans="1:36" ht="20.100000000000001" customHeight="1" thickBot="1" x14ac:dyDescent="0.25">
      <c r="A139" s="299"/>
      <c r="B139" s="304"/>
      <c r="C139" s="305"/>
      <c r="D139" s="305"/>
      <c r="E139" s="305"/>
      <c r="F139" s="305"/>
      <c r="G139" s="305"/>
      <c r="H139" s="306"/>
      <c r="I139" s="252" t="s">
        <v>75</v>
      </c>
      <c r="J139" s="253"/>
      <c r="K139" s="253"/>
      <c r="L139" s="254"/>
      <c r="M139" s="219"/>
      <c r="N139" s="219"/>
      <c r="O139" s="220"/>
      <c r="P139" s="255"/>
      <c r="Q139" s="256"/>
      <c r="R139" s="256"/>
      <c r="S139" s="254"/>
      <c r="T139" s="145"/>
      <c r="U139" s="145"/>
      <c r="V139" s="145"/>
      <c r="W139" s="145"/>
      <c r="X139" s="147"/>
      <c r="Y139" s="148"/>
      <c r="Z139" s="148"/>
      <c r="AA139" s="149"/>
      <c r="AB139" s="147"/>
      <c r="AC139" s="148"/>
      <c r="AD139" s="148"/>
      <c r="AE139" s="148"/>
      <c r="AF139" s="147"/>
      <c r="AG139" s="148"/>
      <c r="AH139" s="148"/>
      <c r="AI139" s="149"/>
      <c r="AJ139" s="114" t="str">
        <f>IF(L140&lt;P140,"（Ａ'）の列に内数の方が大きい値が入力されています","　")</f>
        <v>　</v>
      </c>
    </row>
    <row r="140" spans="1:36" ht="20.100000000000001" customHeight="1" thickTop="1" thickBot="1" x14ac:dyDescent="0.25">
      <c r="A140" s="300"/>
      <c r="B140" s="307"/>
      <c r="C140" s="308"/>
      <c r="D140" s="308"/>
      <c r="E140" s="308"/>
      <c r="F140" s="308"/>
      <c r="G140" s="308"/>
      <c r="H140" s="309"/>
      <c r="I140" s="241" t="s">
        <v>76</v>
      </c>
      <c r="J140" s="242"/>
      <c r="K140" s="242"/>
      <c r="L140" s="243">
        <f>SUM(L134:O139)</f>
        <v>0</v>
      </c>
      <c r="M140" s="244"/>
      <c r="N140" s="244"/>
      <c r="O140" s="245"/>
      <c r="P140" s="246">
        <f>SUM(P134:S139)</f>
        <v>0</v>
      </c>
      <c r="Q140" s="247"/>
      <c r="R140" s="247"/>
      <c r="S140" s="248"/>
      <c r="T140" s="317"/>
      <c r="U140" s="318"/>
      <c r="V140" s="318"/>
      <c r="W140" s="319"/>
      <c r="X140" s="131"/>
      <c r="Y140" s="132"/>
      <c r="Z140" s="132"/>
      <c r="AA140" s="133"/>
      <c r="AB140" s="134">
        <f>L140+T140</f>
        <v>0</v>
      </c>
      <c r="AC140" s="134"/>
      <c r="AD140" s="134"/>
      <c r="AE140" s="135"/>
      <c r="AF140" s="128">
        <f>P140+X140</f>
        <v>0</v>
      </c>
      <c r="AG140" s="129"/>
      <c r="AH140" s="129"/>
      <c r="AI140" s="130"/>
      <c r="AJ140" s="114" t="str">
        <f>IF(T140&lt;X140,"（Ｂ'）の列に内数の方が大きい値が入力されています","　")</f>
        <v>　</v>
      </c>
    </row>
    <row r="141" spans="1:36" ht="20.100000000000001" customHeight="1" x14ac:dyDescent="0.2">
      <c r="A141" s="274">
        <v>17</v>
      </c>
      <c r="B141" s="304" t="s">
        <v>125</v>
      </c>
      <c r="C141" s="305"/>
      <c r="D141" s="305"/>
      <c r="E141" s="305"/>
      <c r="F141" s="305"/>
      <c r="G141" s="305"/>
      <c r="H141" s="306"/>
      <c r="I141" s="312" t="s">
        <v>129</v>
      </c>
      <c r="J141" s="313"/>
      <c r="K141" s="313"/>
      <c r="L141" s="261"/>
      <c r="M141" s="168"/>
      <c r="N141" s="168"/>
      <c r="O141" s="169"/>
      <c r="P141" s="262"/>
      <c r="Q141" s="263"/>
      <c r="R141" s="263"/>
      <c r="S141" s="264"/>
      <c r="T141" s="142"/>
      <c r="U141" s="142"/>
      <c r="V141" s="142"/>
      <c r="W141" s="142"/>
      <c r="X141" s="141"/>
      <c r="Y141" s="142"/>
      <c r="Z141" s="142"/>
      <c r="AA141" s="143"/>
      <c r="AB141" s="141"/>
      <c r="AC141" s="142"/>
      <c r="AD141" s="142"/>
      <c r="AE141" s="142"/>
      <c r="AF141" s="141"/>
      <c r="AG141" s="142"/>
      <c r="AH141" s="142"/>
      <c r="AI141" s="143"/>
    </row>
    <row r="142" spans="1:36" ht="20.100000000000001" customHeight="1" x14ac:dyDescent="0.2">
      <c r="A142" s="274"/>
      <c r="B142" s="304"/>
      <c r="C142" s="305"/>
      <c r="D142" s="305"/>
      <c r="E142" s="305"/>
      <c r="F142" s="305"/>
      <c r="G142" s="305"/>
      <c r="H142" s="306"/>
      <c r="I142" s="166" t="s">
        <v>71</v>
      </c>
      <c r="J142" s="167"/>
      <c r="K142" s="167"/>
      <c r="L142" s="249"/>
      <c r="M142" s="170"/>
      <c r="N142" s="170"/>
      <c r="O142" s="171"/>
      <c r="P142" s="250"/>
      <c r="Q142" s="251"/>
      <c r="R142" s="251"/>
      <c r="S142" s="249"/>
      <c r="T142" s="145"/>
      <c r="U142" s="145"/>
      <c r="V142" s="145"/>
      <c r="W142" s="145"/>
      <c r="X142" s="144"/>
      <c r="Y142" s="145"/>
      <c r="Z142" s="145"/>
      <c r="AA142" s="146"/>
      <c r="AB142" s="144"/>
      <c r="AC142" s="145"/>
      <c r="AD142" s="145"/>
      <c r="AE142" s="145"/>
      <c r="AF142" s="144"/>
      <c r="AG142" s="145"/>
      <c r="AH142" s="145"/>
      <c r="AI142" s="146"/>
    </row>
    <row r="143" spans="1:36" ht="20.100000000000001" customHeight="1" x14ac:dyDescent="0.2">
      <c r="A143" s="274"/>
      <c r="B143" s="304"/>
      <c r="C143" s="305"/>
      <c r="D143" s="305"/>
      <c r="E143" s="305"/>
      <c r="F143" s="305"/>
      <c r="G143" s="305"/>
      <c r="H143" s="306"/>
      <c r="I143" s="166" t="s">
        <v>72</v>
      </c>
      <c r="J143" s="167"/>
      <c r="K143" s="167"/>
      <c r="L143" s="249"/>
      <c r="M143" s="170"/>
      <c r="N143" s="170"/>
      <c r="O143" s="171"/>
      <c r="P143" s="250"/>
      <c r="Q143" s="251"/>
      <c r="R143" s="251"/>
      <c r="S143" s="249"/>
      <c r="T143" s="145"/>
      <c r="U143" s="145"/>
      <c r="V143" s="145"/>
      <c r="W143" s="145"/>
      <c r="X143" s="144"/>
      <c r="Y143" s="145"/>
      <c r="Z143" s="145"/>
      <c r="AA143" s="146"/>
      <c r="AB143" s="144"/>
      <c r="AC143" s="145"/>
      <c r="AD143" s="145"/>
      <c r="AE143" s="145"/>
      <c r="AF143" s="144"/>
      <c r="AG143" s="145"/>
      <c r="AH143" s="145"/>
      <c r="AI143" s="146"/>
    </row>
    <row r="144" spans="1:36" ht="20.100000000000001" customHeight="1" x14ac:dyDescent="0.2">
      <c r="A144" s="274"/>
      <c r="B144" s="304"/>
      <c r="C144" s="305"/>
      <c r="D144" s="305"/>
      <c r="E144" s="305"/>
      <c r="F144" s="305"/>
      <c r="G144" s="305"/>
      <c r="H144" s="306"/>
      <c r="I144" s="166" t="s">
        <v>73</v>
      </c>
      <c r="J144" s="167"/>
      <c r="K144" s="167"/>
      <c r="L144" s="249"/>
      <c r="M144" s="170"/>
      <c r="N144" s="170"/>
      <c r="O144" s="171"/>
      <c r="P144" s="250"/>
      <c r="Q144" s="251"/>
      <c r="R144" s="251"/>
      <c r="S144" s="249"/>
      <c r="T144" s="145"/>
      <c r="U144" s="145"/>
      <c r="V144" s="145"/>
      <c r="W144" s="145"/>
      <c r="X144" s="144"/>
      <c r="Y144" s="145"/>
      <c r="Z144" s="145"/>
      <c r="AA144" s="146"/>
      <c r="AB144" s="144"/>
      <c r="AC144" s="145"/>
      <c r="AD144" s="145"/>
      <c r="AE144" s="145"/>
      <c r="AF144" s="144"/>
      <c r="AG144" s="145"/>
      <c r="AH144" s="145"/>
      <c r="AI144" s="146"/>
    </row>
    <row r="145" spans="1:36" ht="20.100000000000001" customHeight="1" x14ac:dyDescent="0.2">
      <c r="A145" s="274"/>
      <c r="B145" s="304"/>
      <c r="C145" s="305"/>
      <c r="D145" s="305"/>
      <c r="E145" s="305"/>
      <c r="F145" s="305"/>
      <c r="G145" s="305"/>
      <c r="H145" s="306"/>
      <c r="I145" s="166" t="s">
        <v>74</v>
      </c>
      <c r="J145" s="167"/>
      <c r="K145" s="167"/>
      <c r="L145" s="249"/>
      <c r="M145" s="170"/>
      <c r="N145" s="170"/>
      <c r="O145" s="171"/>
      <c r="P145" s="250"/>
      <c r="Q145" s="251"/>
      <c r="R145" s="251"/>
      <c r="S145" s="249"/>
      <c r="T145" s="145"/>
      <c r="U145" s="145"/>
      <c r="V145" s="145"/>
      <c r="W145" s="145"/>
      <c r="X145" s="144"/>
      <c r="Y145" s="145"/>
      <c r="Z145" s="145"/>
      <c r="AA145" s="146"/>
      <c r="AB145" s="144"/>
      <c r="AC145" s="145"/>
      <c r="AD145" s="145"/>
      <c r="AE145" s="145"/>
      <c r="AF145" s="144"/>
      <c r="AG145" s="145"/>
      <c r="AH145" s="145"/>
      <c r="AI145" s="146"/>
    </row>
    <row r="146" spans="1:36" ht="20.100000000000001" customHeight="1" thickBot="1" x14ac:dyDescent="0.25">
      <c r="A146" s="274"/>
      <c r="B146" s="304"/>
      <c r="C146" s="305"/>
      <c r="D146" s="305"/>
      <c r="E146" s="305"/>
      <c r="F146" s="305"/>
      <c r="G146" s="305"/>
      <c r="H146" s="306"/>
      <c r="I146" s="252" t="s">
        <v>75</v>
      </c>
      <c r="J146" s="253"/>
      <c r="K146" s="253"/>
      <c r="L146" s="254"/>
      <c r="M146" s="219"/>
      <c r="N146" s="219"/>
      <c r="O146" s="220"/>
      <c r="P146" s="255"/>
      <c r="Q146" s="256"/>
      <c r="R146" s="256"/>
      <c r="S146" s="254"/>
      <c r="T146" s="148"/>
      <c r="U146" s="148"/>
      <c r="V146" s="148"/>
      <c r="W146" s="148"/>
      <c r="X146" s="147"/>
      <c r="Y146" s="148"/>
      <c r="Z146" s="148"/>
      <c r="AA146" s="149"/>
      <c r="AB146" s="147"/>
      <c r="AC146" s="148"/>
      <c r="AD146" s="148"/>
      <c r="AE146" s="148"/>
      <c r="AF146" s="147"/>
      <c r="AG146" s="148"/>
      <c r="AH146" s="148"/>
      <c r="AI146" s="149"/>
      <c r="AJ146" s="114" t="str">
        <f>IF(L147&lt;P147,"（Ａ'）の列に内数の方が大きい値が入力されています","　")</f>
        <v>　</v>
      </c>
    </row>
    <row r="147" spans="1:36" ht="20.100000000000001" customHeight="1" thickTop="1" thickBot="1" x14ac:dyDescent="0.25">
      <c r="A147" s="274"/>
      <c r="B147" s="304"/>
      <c r="C147" s="305"/>
      <c r="D147" s="305"/>
      <c r="E147" s="305"/>
      <c r="F147" s="305"/>
      <c r="G147" s="305"/>
      <c r="H147" s="306"/>
      <c r="I147" s="296" t="s">
        <v>76</v>
      </c>
      <c r="J147" s="297"/>
      <c r="K147" s="297"/>
      <c r="L147" s="243">
        <f>SUM(L141:O146)</f>
        <v>0</v>
      </c>
      <c r="M147" s="244"/>
      <c r="N147" s="244"/>
      <c r="O147" s="245"/>
      <c r="P147" s="246">
        <f>SUM(P141:S146)</f>
        <v>0</v>
      </c>
      <c r="Q147" s="247"/>
      <c r="R147" s="247"/>
      <c r="S147" s="248"/>
      <c r="T147" s="131"/>
      <c r="U147" s="132"/>
      <c r="V147" s="132"/>
      <c r="W147" s="133"/>
      <c r="X147" s="131"/>
      <c r="Y147" s="132"/>
      <c r="Z147" s="132"/>
      <c r="AA147" s="133"/>
      <c r="AB147" s="134">
        <f>L147+T147</f>
        <v>0</v>
      </c>
      <c r="AC147" s="134"/>
      <c r="AD147" s="134"/>
      <c r="AE147" s="135"/>
      <c r="AF147" s="128">
        <f>P147+X147</f>
        <v>0</v>
      </c>
      <c r="AG147" s="129"/>
      <c r="AH147" s="129"/>
      <c r="AI147" s="130"/>
      <c r="AJ147" s="114" t="str">
        <f>IF(T147&lt;X147,"（Ｂ'）の列に内数の方が大きい値が入力されています","　")</f>
        <v>　</v>
      </c>
    </row>
    <row r="148" spans="1:36" ht="20.100000000000001" customHeight="1" x14ac:dyDescent="0.2">
      <c r="A148" s="298">
        <v>18</v>
      </c>
      <c r="B148" s="301" t="s">
        <v>126</v>
      </c>
      <c r="C148" s="302"/>
      <c r="D148" s="302"/>
      <c r="E148" s="302"/>
      <c r="F148" s="302"/>
      <c r="G148" s="302"/>
      <c r="H148" s="303"/>
      <c r="I148" s="310" t="s">
        <v>129</v>
      </c>
      <c r="J148" s="311"/>
      <c r="K148" s="311"/>
      <c r="L148" s="261"/>
      <c r="M148" s="168"/>
      <c r="N148" s="168"/>
      <c r="O148" s="169"/>
      <c r="P148" s="262"/>
      <c r="Q148" s="263"/>
      <c r="R148" s="263"/>
      <c r="S148" s="264"/>
      <c r="T148" s="154"/>
      <c r="U148" s="142"/>
      <c r="V148" s="142"/>
      <c r="W148" s="142"/>
      <c r="X148" s="141"/>
      <c r="Y148" s="142"/>
      <c r="Z148" s="142"/>
      <c r="AA148" s="143"/>
      <c r="AB148" s="141"/>
      <c r="AC148" s="142"/>
      <c r="AD148" s="142"/>
      <c r="AE148" s="142"/>
      <c r="AF148" s="141"/>
      <c r="AG148" s="142"/>
      <c r="AH148" s="142"/>
      <c r="AI148" s="143"/>
    </row>
    <row r="149" spans="1:36" ht="20.100000000000001" customHeight="1" x14ac:dyDescent="0.2">
      <c r="A149" s="299"/>
      <c r="B149" s="304"/>
      <c r="C149" s="305"/>
      <c r="D149" s="305"/>
      <c r="E149" s="305"/>
      <c r="F149" s="305"/>
      <c r="G149" s="305"/>
      <c r="H149" s="306"/>
      <c r="I149" s="166" t="s">
        <v>71</v>
      </c>
      <c r="J149" s="167"/>
      <c r="K149" s="167"/>
      <c r="L149" s="249"/>
      <c r="M149" s="170"/>
      <c r="N149" s="170"/>
      <c r="O149" s="171"/>
      <c r="P149" s="250"/>
      <c r="Q149" s="251"/>
      <c r="R149" s="251"/>
      <c r="S149" s="249"/>
      <c r="T149" s="155"/>
      <c r="U149" s="145"/>
      <c r="V149" s="145"/>
      <c r="W149" s="145"/>
      <c r="X149" s="144"/>
      <c r="Y149" s="145"/>
      <c r="Z149" s="145"/>
      <c r="AA149" s="146"/>
      <c r="AB149" s="144"/>
      <c r="AC149" s="145"/>
      <c r="AD149" s="145"/>
      <c r="AE149" s="145"/>
      <c r="AF149" s="144"/>
      <c r="AG149" s="145"/>
      <c r="AH149" s="145"/>
      <c r="AI149" s="146"/>
    </row>
    <row r="150" spans="1:36" ht="20.100000000000001" customHeight="1" x14ac:dyDescent="0.2">
      <c r="A150" s="299"/>
      <c r="B150" s="304"/>
      <c r="C150" s="305"/>
      <c r="D150" s="305"/>
      <c r="E150" s="305"/>
      <c r="F150" s="305"/>
      <c r="G150" s="305"/>
      <c r="H150" s="306"/>
      <c r="I150" s="166" t="s">
        <v>72</v>
      </c>
      <c r="J150" s="167"/>
      <c r="K150" s="167"/>
      <c r="L150" s="249"/>
      <c r="M150" s="170"/>
      <c r="N150" s="170"/>
      <c r="O150" s="171"/>
      <c r="P150" s="250"/>
      <c r="Q150" s="251"/>
      <c r="R150" s="251"/>
      <c r="S150" s="249"/>
      <c r="T150" s="155"/>
      <c r="U150" s="145"/>
      <c r="V150" s="145"/>
      <c r="W150" s="145"/>
      <c r="X150" s="144"/>
      <c r="Y150" s="145"/>
      <c r="Z150" s="145"/>
      <c r="AA150" s="146"/>
      <c r="AB150" s="144"/>
      <c r="AC150" s="145"/>
      <c r="AD150" s="145"/>
      <c r="AE150" s="145"/>
      <c r="AF150" s="144"/>
      <c r="AG150" s="145"/>
      <c r="AH150" s="145"/>
      <c r="AI150" s="146"/>
    </row>
    <row r="151" spans="1:36" ht="20.100000000000001" customHeight="1" x14ac:dyDescent="0.2">
      <c r="A151" s="299"/>
      <c r="B151" s="304"/>
      <c r="C151" s="305"/>
      <c r="D151" s="305"/>
      <c r="E151" s="305"/>
      <c r="F151" s="305"/>
      <c r="G151" s="305"/>
      <c r="H151" s="306"/>
      <c r="I151" s="166" t="s">
        <v>73</v>
      </c>
      <c r="J151" s="167"/>
      <c r="K151" s="167"/>
      <c r="L151" s="249"/>
      <c r="M151" s="170"/>
      <c r="N151" s="170"/>
      <c r="O151" s="171"/>
      <c r="P151" s="250"/>
      <c r="Q151" s="251"/>
      <c r="R151" s="251"/>
      <c r="S151" s="249"/>
      <c r="T151" s="155"/>
      <c r="U151" s="145"/>
      <c r="V151" s="145"/>
      <c r="W151" s="145"/>
      <c r="X151" s="144"/>
      <c r="Y151" s="145"/>
      <c r="Z151" s="145"/>
      <c r="AA151" s="146"/>
      <c r="AB151" s="144"/>
      <c r="AC151" s="145"/>
      <c r="AD151" s="145"/>
      <c r="AE151" s="145"/>
      <c r="AF151" s="144"/>
      <c r="AG151" s="145"/>
      <c r="AH151" s="145"/>
      <c r="AI151" s="146"/>
    </row>
    <row r="152" spans="1:36" ht="20.100000000000001" customHeight="1" x14ac:dyDescent="0.2">
      <c r="A152" s="299"/>
      <c r="B152" s="304"/>
      <c r="C152" s="305"/>
      <c r="D152" s="305"/>
      <c r="E152" s="305"/>
      <c r="F152" s="305"/>
      <c r="G152" s="305"/>
      <c r="H152" s="306"/>
      <c r="I152" s="166" t="s">
        <v>74</v>
      </c>
      <c r="J152" s="167"/>
      <c r="K152" s="167"/>
      <c r="L152" s="249"/>
      <c r="M152" s="170"/>
      <c r="N152" s="170"/>
      <c r="O152" s="171"/>
      <c r="P152" s="250"/>
      <c r="Q152" s="251"/>
      <c r="R152" s="251"/>
      <c r="S152" s="249"/>
      <c r="T152" s="155"/>
      <c r="U152" s="145"/>
      <c r="V152" s="145"/>
      <c r="W152" s="145"/>
      <c r="X152" s="144"/>
      <c r="Y152" s="145"/>
      <c r="Z152" s="145"/>
      <c r="AA152" s="146"/>
      <c r="AB152" s="144"/>
      <c r="AC152" s="145"/>
      <c r="AD152" s="145"/>
      <c r="AE152" s="145"/>
      <c r="AF152" s="144"/>
      <c r="AG152" s="145"/>
      <c r="AH152" s="145"/>
      <c r="AI152" s="146"/>
    </row>
    <row r="153" spans="1:36" ht="20.100000000000001" customHeight="1" thickBot="1" x14ac:dyDescent="0.25">
      <c r="A153" s="299"/>
      <c r="B153" s="304"/>
      <c r="C153" s="305"/>
      <c r="D153" s="305"/>
      <c r="E153" s="305"/>
      <c r="F153" s="305"/>
      <c r="G153" s="305"/>
      <c r="H153" s="306"/>
      <c r="I153" s="252" t="s">
        <v>75</v>
      </c>
      <c r="J153" s="253"/>
      <c r="K153" s="253"/>
      <c r="L153" s="254"/>
      <c r="M153" s="219"/>
      <c r="N153" s="219"/>
      <c r="O153" s="220"/>
      <c r="P153" s="255"/>
      <c r="Q153" s="256"/>
      <c r="R153" s="256"/>
      <c r="S153" s="254"/>
      <c r="T153" s="156"/>
      <c r="U153" s="148"/>
      <c r="V153" s="148"/>
      <c r="W153" s="148"/>
      <c r="X153" s="147"/>
      <c r="Y153" s="148"/>
      <c r="Z153" s="148"/>
      <c r="AA153" s="149"/>
      <c r="AB153" s="147"/>
      <c r="AC153" s="148"/>
      <c r="AD153" s="148"/>
      <c r="AE153" s="148"/>
      <c r="AF153" s="147"/>
      <c r="AG153" s="148"/>
      <c r="AH153" s="148"/>
      <c r="AI153" s="149"/>
      <c r="AJ153" s="114" t="str">
        <f>IF(L154&lt;P154,"（Ａ'）の列に内数の方が大きい値が入力されています","　")</f>
        <v>　</v>
      </c>
    </row>
    <row r="154" spans="1:36" ht="20.100000000000001" customHeight="1" thickTop="1" thickBot="1" x14ac:dyDescent="0.25">
      <c r="A154" s="300"/>
      <c r="B154" s="307"/>
      <c r="C154" s="308"/>
      <c r="D154" s="308"/>
      <c r="E154" s="308"/>
      <c r="F154" s="308"/>
      <c r="G154" s="308"/>
      <c r="H154" s="309"/>
      <c r="I154" s="241" t="s">
        <v>76</v>
      </c>
      <c r="J154" s="242"/>
      <c r="K154" s="242"/>
      <c r="L154" s="243">
        <f>SUM(L148:O153)</f>
        <v>0</v>
      </c>
      <c r="M154" s="244"/>
      <c r="N154" s="244"/>
      <c r="O154" s="245"/>
      <c r="P154" s="246">
        <f>SUM(P148:S153)</f>
        <v>0</v>
      </c>
      <c r="Q154" s="247"/>
      <c r="R154" s="247"/>
      <c r="S154" s="248"/>
      <c r="T154" s="131"/>
      <c r="U154" s="132"/>
      <c r="V154" s="132"/>
      <c r="W154" s="133"/>
      <c r="X154" s="131"/>
      <c r="Y154" s="132"/>
      <c r="Z154" s="132"/>
      <c r="AA154" s="133"/>
      <c r="AB154" s="134">
        <f>L154+T154</f>
        <v>0</v>
      </c>
      <c r="AC154" s="134"/>
      <c r="AD154" s="134"/>
      <c r="AE154" s="135"/>
      <c r="AF154" s="128">
        <f>P154+X154</f>
        <v>0</v>
      </c>
      <c r="AG154" s="129"/>
      <c r="AH154" s="129"/>
      <c r="AI154" s="130"/>
      <c r="AJ154" s="114" t="str">
        <f>IF(T154&lt;X154,"（Ｂ'）の列に内数の方が大きい値が入力されています","　")</f>
        <v>　</v>
      </c>
    </row>
    <row r="155" spans="1:36" ht="20.100000000000001" customHeight="1" x14ac:dyDescent="0.2">
      <c r="A155" s="274">
        <v>19</v>
      </c>
      <c r="B155" s="304" t="s">
        <v>134</v>
      </c>
      <c r="C155" s="305"/>
      <c r="D155" s="305"/>
      <c r="E155" s="305"/>
      <c r="F155" s="305"/>
      <c r="G155" s="305"/>
      <c r="H155" s="306"/>
      <c r="I155" s="312" t="s">
        <v>129</v>
      </c>
      <c r="J155" s="313"/>
      <c r="K155" s="313"/>
      <c r="L155" s="261"/>
      <c r="M155" s="168"/>
      <c r="N155" s="168"/>
      <c r="O155" s="169"/>
      <c r="P155" s="262"/>
      <c r="Q155" s="263"/>
      <c r="R155" s="263"/>
      <c r="S155" s="264"/>
      <c r="T155" s="142"/>
      <c r="U155" s="142"/>
      <c r="V155" s="142"/>
      <c r="W155" s="142"/>
      <c r="X155" s="141"/>
      <c r="Y155" s="142"/>
      <c r="Z155" s="142"/>
      <c r="AA155" s="143"/>
      <c r="AB155" s="141"/>
      <c r="AC155" s="142"/>
      <c r="AD155" s="142"/>
      <c r="AE155" s="142"/>
      <c r="AF155" s="141"/>
      <c r="AG155" s="142"/>
      <c r="AH155" s="142"/>
      <c r="AI155" s="143"/>
    </row>
    <row r="156" spans="1:36" ht="20.100000000000001" customHeight="1" x14ac:dyDescent="0.2">
      <c r="A156" s="274"/>
      <c r="B156" s="304"/>
      <c r="C156" s="305"/>
      <c r="D156" s="305"/>
      <c r="E156" s="305"/>
      <c r="F156" s="305"/>
      <c r="G156" s="305"/>
      <c r="H156" s="306"/>
      <c r="I156" s="166" t="s">
        <v>71</v>
      </c>
      <c r="J156" s="167"/>
      <c r="K156" s="167"/>
      <c r="L156" s="249"/>
      <c r="M156" s="170"/>
      <c r="N156" s="170"/>
      <c r="O156" s="171"/>
      <c r="P156" s="250"/>
      <c r="Q156" s="251"/>
      <c r="R156" s="251"/>
      <c r="S156" s="249"/>
      <c r="T156" s="145"/>
      <c r="U156" s="145"/>
      <c r="V156" s="145"/>
      <c r="W156" s="145"/>
      <c r="X156" s="144"/>
      <c r="Y156" s="145"/>
      <c r="Z156" s="145"/>
      <c r="AA156" s="146"/>
      <c r="AB156" s="144"/>
      <c r="AC156" s="145"/>
      <c r="AD156" s="145"/>
      <c r="AE156" s="145"/>
      <c r="AF156" s="144"/>
      <c r="AG156" s="145"/>
      <c r="AH156" s="145"/>
      <c r="AI156" s="146"/>
    </row>
    <row r="157" spans="1:36" ht="20.100000000000001" customHeight="1" x14ac:dyDescent="0.2">
      <c r="A157" s="274"/>
      <c r="B157" s="304"/>
      <c r="C157" s="305"/>
      <c r="D157" s="305"/>
      <c r="E157" s="305"/>
      <c r="F157" s="305"/>
      <c r="G157" s="305"/>
      <c r="H157" s="306"/>
      <c r="I157" s="166" t="s">
        <v>72</v>
      </c>
      <c r="J157" s="167"/>
      <c r="K157" s="167"/>
      <c r="L157" s="249"/>
      <c r="M157" s="170"/>
      <c r="N157" s="170"/>
      <c r="O157" s="171"/>
      <c r="P157" s="250"/>
      <c r="Q157" s="251"/>
      <c r="R157" s="251"/>
      <c r="S157" s="249"/>
      <c r="T157" s="145"/>
      <c r="U157" s="145"/>
      <c r="V157" s="145"/>
      <c r="W157" s="145"/>
      <c r="X157" s="144"/>
      <c r="Y157" s="145"/>
      <c r="Z157" s="145"/>
      <c r="AA157" s="146"/>
      <c r="AB157" s="144"/>
      <c r="AC157" s="145"/>
      <c r="AD157" s="145"/>
      <c r="AE157" s="145"/>
      <c r="AF157" s="144"/>
      <c r="AG157" s="145"/>
      <c r="AH157" s="145"/>
      <c r="AI157" s="146"/>
    </row>
    <row r="158" spans="1:36" ht="20.100000000000001" customHeight="1" x14ac:dyDescent="0.2">
      <c r="A158" s="274"/>
      <c r="B158" s="304"/>
      <c r="C158" s="305"/>
      <c r="D158" s="305"/>
      <c r="E158" s="305"/>
      <c r="F158" s="305"/>
      <c r="G158" s="305"/>
      <c r="H158" s="306"/>
      <c r="I158" s="166" t="s">
        <v>73</v>
      </c>
      <c r="J158" s="167"/>
      <c r="K158" s="167"/>
      <c r="L158" s="249"/>
      <c r="M158" s="170"/>
      <c r="N158" s="170"/>
      <c r="O158" s="171"/>
      <c r="P158" s="250"/>
      <c r="Q158" s="251"/>
      <c r="R158" s="251"/>
      <c r="S158" s="249"/>
      <c r="T158" s="145"/>
      <c r="U158" s="145"/>
      <c r="V158" s="145"/>
      <c r="W158" s="145"/>
      <c r="X158" s="144"/>
      <c r="Y158" s="145"/>
      <c r="Z158" s="145"/>
      <c r="AA158" s="146"/>
      <c r="AB158" s="144"/>
      <c r="AC158" s="145"/>
      <c r="AD158" s="145"/>
      <c r="AE158" s="145"/>
      <c r="AF158" s="144"/>
      <c r="AG158" s="145"/>
      <c r="AH158" s="145"/>
      <c r="AI158" s="146"/>
    </row>
    <row r="159" spans="1:36" ht="20.100000000000001" customHeight="1" x14ac:dyDescent="0.2">
      <c r="A159" s="274"/>
      <c r="B159" s="304"/>
      <c r="C159" s="305"/>
      <c r="D159" s="305"/>
      <c r="E159" s="305"/>
      <c r="F159" s="305"/>
      <c r="G159" s="305"/>
      <c r="H159" s="306"/>
      <c r="I159" s="166" t="s">
        <v>74</v>
      </c>
      <c r="J159" s="167"/>
      <c r="K159" s="167"/>
      <c r="L159" s="249"/>
      <c r="M159" s="170"/>
      <c r="N159" s="170"/>
      <c r="O159" s="171"/>
      <c r="P159" s="250"/>
      <c r="Q159" s="251"/>
      <c r="R159" s="251"/>
      <c r="S159" s="249"/>
      <c r="T159" s="145"/>
      <c r="U159" s="145"/>
      <c r="V159" s="145"/>
      <c r="W159" s="145"/>
      <c r="X159" s="144"/>
      <c r="Y159" s="145"/>
      <c r="Z159" s="145"/>
      <c r="AA159" s="146"/>
      <c r="AB159" s="144"/>
      <c r="AC159" s="145"/>
      <c r="AD159" s="145"/>
      <c r="AE159" s="145"/>
      <c r="AF159" s="144"/>
      <c r="AG159" s="145"/>
      <c r="AH159" s="145"/>
      <c r="AI159" s="146"/>
    </row>
    <row r="160" spans="1:36" ht="20.100000000000001" customHeight="1" thickBot="1" x14ac:dyDescent="0.25">
      <c r="A160" s="274"/>
      <c r="B160" s="304"/>
      <c r="C160" s="305"/>
      <c r="D160" s="305"/>
      <c r="E160" s="305"/>
      <c r="F160" s="305"/>
      <c r="G160" s="305"/>
      <c r="H160" s="306"/>
      <c r="I160" s="252" t="s">
        <v>75</v>
      </c>
      <c r="J160" s="253"/>
      <c r="K160" s="253"/>
      <c r="L160" s="254"/>
      <c r="M160" s="219"/>
      <c r="N160" s="219"/>
      <c r="O160" s="220"/>
      <c r="P160" s="255"/>
      <c r="Q160" s="256"/>
      <c r="R160" s="256"/>
      <c r="S160" s="254"/>
      <c r="T160" s="145"/>
      <c r="U160" s="145"/>
      <c r="V160" s="145"/>
      <c r="W160" s="145"/>
      <c r="X160" s="147"/>
      <c r="Y160" s="148"/>
      <c r="Z160" s="148"/>
      <c r="AA160" s="149"/>
      <c r="AB160" s="144"/>
      <c r="AC160" s="145"/>
      <c r="AD160" s="145"/>
      <c r="AE160" s="145"/>
      <c r="AF160" s="144"/>
      <c r="AG160" s="145"/>
      <c r="AH160" s="145"/>
      <c r="AI160" s="146"/>
      <c r="AJ160" s="114" t="str">
        <f>IF(L161&lt;P161,"（Ａ'）の列に内数の方が大きい値が入力されています","　")</f>
        <v>　</v>
      </c>
    </row>
    <row r="161" spans="1:36" ht="20.100000000000001" customHeight="1" thickTop="1" thickBot="1" x14ac:dyDescent="0.25">
      <c r="A161" s="274"/>
      <c r="B161" s="304"/>
      <c r="C161" s="305"/>
      <c r="D161" s="305"/>
      <c r="E161" s="305"/>
      <c r="F161" s="305"/>
      <c r="G161" s="305"/>
      <c r="H161" s="306"/>
      <c r="I161" s="296" t="s">
        <v>76</v>
      </c>
      <c r="J161" s="297"/>
      <c r="K161" s="297"/>
      <c r="L161" s="243">
        <f>SUM(L155:O160)</f>
        <v>0</v>
      </c>
      <c r="M161" s="244"/>
      <c r="N161" s="244"/>
      <c r="O161" s="245"/>
      <c r="P161" s="246">
        <f>SUM(P155:S160)</f>
        <v>0</v>
      </c>
      <c r="Q161" s="247"/>
      <c r="R161" s="247"/>
      <c r="S161" s="248"/>
      <c r="T161" s="317"/>
      <c r="U161" s="318"/>
      <c r="V161" s="318"/>
      <c r="W161" s="319"/>
      <c r="X161" s="131"/>
      <c r="Y161" s="132"/>
      <c r="Z161" s="132"/>
      <c r="AA161" s="133"/>
      <c r="AB161" s="322">
        <f>L161+T161</f>
        <v>0</v>
      </c>
      <c r="AC161" s="323"/>
      <c r="AD161" s="323"/>
      <c r="AE161" s="324"/>
      <c r="AF161" s="157">
        <f>P161+X161</f>
        <v>0</v>
      </c>
      <c r="AG161" s="158"/>
      <c r="AH161" s="158"/>
      <c r="AI161" s="159"/>
      <c r="AJ161" s="114" t="str">
        <f>IF(T161&lt;X161,"（Ｂ'）の列に内数の方が大きい値が入力されています","　")</f>
        <v>　</v>
      </c>
    </row>
    <row r="162" spans="1:36" ht="20.100000000000001" customHeight="1" x14ac:dyDescent="0.2">
      <c r="A162" s="298">
        <v>20</v>
      </c>
      <c r="B162" s="301" t="s">
        <v>127</v>
      </c>
      <c r="C162" s="302"/>
      <c r="D162" s="302"/>
      <c r="E162" s="302"/>
      <c r="F162" s="302"/>
      <c r="G162" s="302"/>
      <c r="H162" s="303"/>
      <c r="I162" s="310" t="s">
        <v>129</v>
      </c>
      <c r="J162" s="311"/>
      <c r="K162" s="311"/>
      <c r="L162" s="261"/>
      <c r="M162" s="168"/>
      <c r="N162" s="168"/>
      <c r="O162" s="169"/>
      <c r="P162" s="262"/>
      <c r="Q162" s="263"/>
      <c r="R162" s="263"/>
      <c r="S162" s="264"/>
      <c r="T162" s="142"/>
      <c r="U162" s="142"/>
      <c r="V162" s="142"/>
      <c r="W162" s="142"/>
      <c r="X162" s="141"/>
      <c r="Y162" s="142"/>
      <c r="Z162" s="142"/>
      <c r="AA162" s="143"/>
      <c r="AB162" s="141"/>
      <c r="AC162" s="142"/>
      <c r="AD162" s="142"/>
      <c r="AE162" s="142"/>
      <c r="AF162" s="141"/>
      <c r="AG162" s="142"/>
      <c r="AH162" s="142"/>
      <c r="AI162" s="143"/>
    </row>
    <row r="163" spans="1:36" ht="20.100000000000001" customHeight="1" x14ac:dyDescent="0.2">
      <c r="A163" s="299"/>
      <c r="B163" s="304"/>
      <c r="C163" s="305"/>
      <c r="D163" s="305"/>
      <c r="E163" s="305"/>
      <c r="F163" s="305"/>
      <c r="G163" s="305"/>
      <c r="H163" s="306"/>
      <c r="I163" s="166" t="s">
        <v>71</v>
      </c>
      <c r="J163" s="167"/>
      <c r="K163" s="167"/>
      <c r="L163" s="249"/>
      <c r="M163" s="170"/>
      <c r="N163" s="170"/>
      <c r="O163" s="171"/>
      <c r="P163" s="250"/>
      <c r="Q163" s="251"/>
      <c r="R163" s="251"/>
      <c r="S163" s="249"/>
      <c r="T163" s="145"/>
      <c r="U163" s="145"/>
      <c r="V163" s="145"/>
      <c r="W163" s="145"/>
      <c r="X163" s="144"/>
      <c r="Y163" s="145"/>
      <c r="Z163" s="145"/>
      <c r="AA163" s="146"/>
      <c r="AB163" s="144"/>
      <c r="AC163" s="145"/>
      <c r="AD163" s="145"/>
      <c r="AE163" s="145"/>
      <c r="AF163" s="144"/>
      <c r="AG163" s="145"/>
      <c r="AH163" s="145"/>
      <c r="AI163" s="146"/>
    </row>
    <row r="164" spans="1:36" ht="20.100000000000001" customHeight="1" x14ac:dyDescent="0.2">
      <c r="A164" s="299"/>
      <c r="B164" s="304"/>
      <c r="C164" s="305"/>
      <c r="D164" s="305"/>
      <c r="E164" s="305"/>
      <c r="F164" s="305"/>
      <c r="G164" s="305"/>
      <c r="H164" s="306"/>
      <c r="I164" s="166" t="s">
        <v>72</v>
      </c>
      <c r="J164" s="167"/>
      <c r="K164" s="167"/>
      <c r="L164" s="249"/>
      <c r="M164" s="170"/>
      <c r="N164" s="170"/>
      <c r="O164" s="171"/>
      <c r="P164" s="250"/>
      <c r="Q164" s="251"/>
      <c r="R164" s="251"/>
      <c r="S164" s="249"/>
      <c r="T164" s="145"/>
      <c r="U164" s="145"/>
      <c r="V164" s="145"/>
      <c r="W164" s="145"/>
      <c r="X164" s="144"/>
      <c r="Y164" s="145"/>
      <c r="Z164" s="145"/>
      <c r="AA164" s="146"/>
      <c r="AB164" s="144"/>
      <c r="AC164" s="145"/>
      <c r="AD164" s="145"/>
      <c r="AE164" s="145"/>
      <c r="AF164" s="144"/>
      <c r="AG164" s="145"/>
      <c r="AH164" s="145"/>
      <c r="AI164" s="146"/>
    </row>
    <row r="165" spans="1:36" ht="20.100000000000001" customHeight="1" x14ac:dyDescent="0.2">
      <c r="A165" s="299"/>
      <c r="B165" s="304"/>
      <c r="C165" s="305"/>
      <c r="D165" s="305"/>
      <c r="E165" s="305"/>
      <c r="F165" s="305"/>
      <c r="G165" s="305"/>
      <c r="H165" s="306"/>
      <c r="I165" s="166" t="s">
        <v>73</v>
      </c>
      <c r="J165" s="167"/>
      <c r="K165" s="167"/>
      <c r="L165" s="249"/>
      <c r="M165" s="170"/>
      <c r="N165" s="170"/>
      <c r="O165" s="171"/>
      <c r="P165" s="250"/>
      <c r="Q165" s="251"/>
      <c r="R165" s="251"/>
      <c r="S165" s="249"/>
      <c r="T165" s="145"/>
      <c r="U165" s="145"/>
      <c r="V165" s="145"/>
      <c r="W165" s="145"/>
      <c r="X165" s="144"/>
      <c r="Y165" s="145"/>
      <c r="Z165" s="145"/>
      <c r="AA165" s="146"/>
      <c r="AB165" s="144"/>
      <c r="AC165" s="145"/>
      <c r="AD165" s="145"/>
      <c r="AE165" s="145"/>
      <c r="AF165" s="144"/>
      <c r="AG165" s="145"/>
      <c r="AH165" s="145"/>
      <c r="AI165" s="146"/>
    </row>
    <row r="166" spans="1:36" ht="20.100000000000001" customHeight="1" x14ac:dyDescent="0.2">
      <c r="A166" s="299"/>
      <c r="B166" s="304"/>
      <c r="C166" s="305"/>
      <c r="D166" s="305"/>
      <c r="E166" s="305"/>
      <c r="F166" s="305"/>
      <c r="G166" s="305"/>
      <c r="H166" s="306"/>
      <c r="I166" s="166" t="s">
        <v>74</v>
      </c>
      <c r="J166" s="167"/>
      <c r="K166" s="167"/>
      <c r="L166" s="249"/>
      <c r="M166" s="170"/>
      <c r="N166" s="170"/>
      <c r="O166" s="171"/>
      <c r="P166" s="250"/>
      <c r="Q166" s="251"/>
      <c r="R166" s="251"/>
      <c r="S166" s="249"/>
      <c r="T166" s="145"/>
      <c r="U166" s="145"/>
      <c r="V166" s="145"/>
      <c r="W166" s="145"/>
      <c r="X166" s="144"/>
      <c r="Y166" s="145"/>
      <c r="Z166" s="145"/>
      <c r="AA166" s="146"/>
      <c r="AB166" s="144"/>
      <c r="AC166" s="145"/>
      <c r="AD166" s="145"/>
      <c r="AE166" s="145"/>
      <c r="AF166" s="144"/>
      <c r="AG166" s="145"/>
      <c r="AH166" s="145"/>
      <c r="AI166" s="146"/>
    </row>
    <row r="167" spans="1:36" ht="20.100000000000001" customHeight="1" thickBot="1" x14ac:dyDescent="0.25">
      <c r="A167" s="299"/>
      <c r="B167" s="304"/>
      <c r="C167" s="305"/>
      <c r="D167" s="305"/>
      <c r="E167" s="305"/>
      <c r="F167" s="305"/>
      <c r="G167" s="305"/>
      <c r="H167" s="306"/>
      <c r="I167" s="252" t="s">
        <v>75</v>
      </c>
      <c r="J167" s="253"/>
      <c r="K167" s="253"/>
      <c r="L167" s="254"/>
      <c r="M167" s="219"/>
      <c r="N167" s="219"/>
      <c r="O167" s="220"/>
      <c r="P167" s="255"/>
      <c r="Q167" s="256"/>
      <c r="R167" s="256"/>
      <c r="S167" s="254"/>
      <c r="T167" s="148"/>
      <c r="U167" s="148"/>
      <c r="V167" s="148"/>
      <c r="W167" s="148"/>
      <c r="X167" s="147"/>
      <c r="Y167" s="148"/>
      <c r="Z167" s="148"/>
      <c r="AA167" s="149"/>
      <c r="AB167" s="147"/>
      <c r="AC167" s="148"/>
      <c r="AD167" s="148"/>
      <c r="AE167" s="148"/>
      <c r="AF167" s="147"/>
      <c r="AG167" s="148"/>
      <c r="AH167" s="148"/>
      <c r="AI167" s="149"/>
      <c r="AJ167" s="114" t="str">
        <f>IF(L168&lt;P168,"（Ａ'）の列に内数の方が大きい値が入力されています","　")</f>
        <v>　</v>
      </c>
    </row>
    <row r="168" spans="1:36" ht="20.100000000000001" customHeight="1" thickTop="1" thickBot="1" x14ac:dyDescent="0.25">
      <c r="A168" s="300"/>
      <c r="B168" s="307"/>
      <c r="C168" s="308"/>
      <c r="D168" s="308"/>
      <c r="E168" s="308"/>
      <c r="F168" s="308"/>
      <c r="G168" s="308"/>
      <c r="H168" s="309"/>
      <c r="I168" s="241" t="s">
        <v>76</v>
      </c>
      <c r="J168" s="242"/>
      <c r="K168" s="242"/>
      <c r="L168" s="243">
        <f>SUM(L162:O167)</f>
        <v>0</v>
      </c>
      <c r="M168" s="244"/>
      <c r="N168" s="244"/>
      <c r="O168" s="245"/>
      <c r="P168" s="246">
        <f>SUM(P162:S167)</f>
        <v>0</v>
      </c>
      <c r="Q168" s="247"/>
      <c r="R168" s="247"/>
      <c r="S168" s="248"/>
      <c r="T168" s="131"/>
      <c r="U168" s="132"/>
      <c r="V168" s="132"/>
      <c r="W168" s="133"/>
      <c r="X168" s="131"/>
      <c r="Y168" s="132"/>
      <c r="Z168" s="132"/>
      <c r="AA168" s="133"/>
      <c r="AB168" s="134">
        <f>L168+T168</f>
        <v>0</v>
      </c>
      <c r="AC168" s="134"/>
      <c r="AD168" s="134"/>
      <c r="AE168" s="135"/>
      <c r="AF168" s="128">
        <f>P168+X168</f>
        <v>0</v>
      </c>
      <c r="AG168" s="129"/>
      <c r="AH168" s="129"/>
      <c r="AI168" s="130"/>
      <c r="AJ168" s="114" t="str">
        <f>IF(T168&lt;X168,"（Ｂ'）の列に内数の方が大きい値が入力されています","　")</f>
        <v>　</v>
      </c>
    </row>
    <row r="169" spans="1:36" ht="20.100000000000001" customHeight="1" x14ac:dyDescent="0.2">
      <c r="A169" s="274">
        <v>21</v>
      </c>
      <c r="B169" s="329" t="s">
        <v>128</v>
      </c>
      <c r="C169" s="330"/>
      <c r="D169" s="330"/>
      <c r="E169" s="330"/>
      <c r="F169" s="330"/>
      <c r="G169" s="330"/>
      <c r="H169" s="331"/>
      <c r="I169" s="312" t="s">
        <v>129</v>
      </c>
      <c r="J169" s="313"/>
      <c r="K169" s="313"/>
      <c r="L169" s="261"/>
      <c r="M169" s="168"/>
      <c r="N169" s="168"/>
      <c r="O169" s="169"/>
      <c r="P169" s="262"/>
      <c r="Q169" s="263"/>
      <c r="R169" s="263"/>
      <c r="S169" s="264"/>
      <c r="T169" s="142"/>
      <c r="U169" s="142"/>
      <c r="V169" s="142"/>
      <c r="W169" s="142"/>
      <c r="X169" s="141"/>
      <c r="Y169" s="142"/>
      <c r="Z169" s="142"/>
      <c r="AA169" s="143"/>
      <c r="AB169" s="141"/>
      <c r="AC169" s="142"/>
      <c r="AD169" s="142"/>
      <c r="AE169" s="143"/>
      <c r="AF169" s="141"/>
      <c r="AG169" s="142"/>
      <c r="AH169" s="142"/>
      <c r="AI169" s="143"/>
    </row>
    <row r="170" spans="1:36" ht="20.100000000000001" customHeight="1" x14ac:dyDescent="0.2">
      <c r="A170" s="274"/>
      <c r="B170" s="329"/>
      <c r="C170" s="330"/>
      <c r="D170" s="330"/>
      <c r="E170" s="330"/>
      <c r="F170" s="330"/>
      <c r="G170" s="330"/>
      <c r="H170" s="331"/>
      <c r="I170" s="166" t="s">
        <v>71</v>
      </c>
      <c r="J170" s="167"/>
      <c r="K170" s="167"/>
      <c r="L170" s="249"/>
      <c r="M170" s="170"/>
      <c r="N170" s="170"/>
      <c r="O170" s="171"/>
      <c r="P170" s="250"/>
      <c r="Q170" s="251"/>
      <c r="R170" s="251"/>
      <c r="S170" s="249"/>
      <c r="T170" s="145"/>
      <c r="U170" s="145"/>
      <c r="V170" s="145"/>
      <c r="W170" s="145"/>
      <c r="X170" s="144"/>
      <c r="Y170" s="145"/>
      <c r="Z170" s="145"/>
      <c r="AA170" s="146"/>
      <c r="AB170" s="144"/>
      <c r="AC170" s="145"/>
      <c r="AD170" s="145"/>
      <c r="AE170" s="146"/>
      <c r="AF170" s="144"/>
      <c r="AG170" s="145"/>
      <c r="AH170" s="145"/>
      <c r="AI170" s="146"/>
    </row>
    <row r="171" spans="1:36" ht="20.100000000000001" customHeight="1" x14ac:dyDescent="0.2">
      <c r="A171" s="274"/>
      <c r="B171" s="340"/>
      <c r="C171" s="222"/>
      <c r="D171" s="222"/>
      <c r="E171" s="222"/>
      <c r="F171" s="222"/>
      <c r="G171" s="222"/>
      <c r="H171" s="341"/>
      <c r="I171" s="166" t="s">
        <v>72</v>
      </c>
      <c r="J171" s="167"/>
      <c r="K171" s="167"/>
      <c r="L171" s="249"/>
      <c r="M171" s="170"/>
      <c r="N171" s="170"/>
      <c r="O171" s="171"/>
      <c r="P171" s="250"/>
      <c r="Q171" s="251"/>
      <c r="R171" s="251"/>
      <c r="S171" s="249"/>
      <c r="T171" s="145"/>
      <c r="U171" s="145"/>
      <c r="V171" s="145"/>
      <c r="W171" s="145"/>
      <c r="X171" s="144"/>
      <c r="Y171" s="145"/>
      <c r="Z171" s="145"/>
      <c r="AA171" s="146"/>
      <c r="AB171" s="144"/>
      <c r="AC171" s="145"/>
      <c r="AD171" s="145"/>
      <c r="AE171" s="146"/>
      <c r="AF171" s="144"/>
      <c r="AG171" s="145"/>
      <c r="AH171" s="145"/>
      <c r="AI171" s="146"/>
    </row>
    <row r="172" spans="1:36" ht="20.100000000000001" customHeight="1" x14ac:dyDescent="0.2">
      <c r="A172" s="274"/>
      <c r="B172" s="340"/>
      <c r="C172" s="222"/>
      <c r="D172" s="222"/>
      <c r="E172" s="222"/>
      <c r="F172" s="222"/>
      <c r="G172" s="222"/>
      <c r="H172" s="341"/>
      <c r="I172" s="166" t="s">
        <v>73</v>
      </c>
      <c r="J172" s="167"/>
      <c r="K172" s="167"/>
      <c r="L172" s="249"/>
      <c r="M172" s="170"/>
      <c r="N172" s="170"/>
      <c r="O172" s="171"/>
      <c r="P172" s="250"/>
      <c r="Q172" s="251"/>
      <c r="R172" s="251"/>
      <c r="S172" s="249"/>
      <c r="T172" s="145"/>
      <c r="U172" s="145"/>
      <c r="V172" s="145"/>
      <c r="W172" s="145"/>
      <c r="X172" s="144"/>
      <c r="Y172" s="145"/>
      <c r="Z172" s="145"/>
      <c r="AA172" s="146"/>
      <c r="AB172" s="144"/>
      <c r="AC172" s="145"/>
      <c r="AD172" s="145"/>
      <c r="AE172" s="146"/>
      <c r="AF172" s="144"/>
      <c r="AG172" s="145"/>
      <c r="AH172" s="145"/>
      <c r="AI172" s="146"/>
    </row>
    <row r="173" spans="1:36" ht="20.100000000000001" customHeight="1" x14ac:dyDescent="0.2">
      <c r="A173" s="274"/>
      <c r="B173" s="340"/>
      <c r="C173" s="222"/>
      <c r="D173" s="222"/>
      <c r="E173" s="222"/>
      <c r="F173" s="222"/>
      <c r="G173" s="222"/>
      <c r="H173" s="341"/>
      <c r="I173" s="166" t="s">
        <v>74</v>
      </c>
      <c r="J173" s="167"/>
      <c r="K173" s="167"/>
      <c r="L173" s="249"/>
      <c r="M173" s="170"/>
      <c r="N173" s="170"/>
      <c r="O173" s="171"/>
      <c r="P173" s="250"/>
      <c r="Q173" s="251"/>
      <c r="R173" s="251"/>
      <c r="S173" s="249"/>
      <c r="T173" s="145"/>
      <c r="U173" s="145"/>
      <c r="V173" s="145"/>
      <c r="W173" s="145"/>
      <c r="X173" s="144"/>
      <c r="Y173" s="145"/>
      <c r="Z173" s="145"/>
      <c r="AA173" s="146"/>
      <c r="AB173" s="144"/>
      <c r="AC173" s="145"/>
      <c r="AD173" s="145"/>
      <c r="AE173" s="146"/>
      <c r="AF173" s="144"/>
      <c r="AG173" s="145"/>
      <c r="AH173" s="145"/>
      <c r="AI173" s="146"/>
    </row>
    <row r="174" spans="1:36" ht="20.100000000000001" customHeight="1" thickBot="1" x14ac:dyDescent="0.25">
      <c r="A174" s="274"/>
      <c r="B174" s="340"/>
      <c r="C174" s="222"/>
      <c r="D174" s="222"/>
      <c r="E174" s="222"/>
      <c r="F174" s="222"/>
      <c r="G174" s="222"/>
      <c r="H174" s="341"/>
      <c r="I174" s="252" t="s">
        <v>75</v>
      </c>
      <c r="J174" s="253"/>
      <c r="K174" s="253"/>
      <c r="L174" s="254"/>
      <c r="M174" s="219"/>
      <c r="N174" s="219"/>
      <c r="O174" s="220"/>
      <c r="P174" s="255"/>
      <c r="Q174" s="256"/>
      <c r="R174" s="256"/>
      <c r="S174" s="254"/>
      <c r="T174" s="148"/>
      <c r="U174" s="148"/>
      <c r="V174" s="148"/>
      <c r="W174" s="148"/>
      <c r="X174" s="147"/>
      <c r="Y174" s="148"/>
      <c r="Z174" s="148"/>
      <c r="AA174" s="149"/>
      <c r="AB174" s="147"/>
      <c r="AC174" s="148"/>
      <c r="AD174" s="148"/>
      <c r="AE174" s="149"/>
      <c r="AF174" s="147"/>
      <c r="AG174" s="148"/>
      <c r="AH174" s="148"/>
      <c r="AI174" s="149"/>
      <c r="AJ174" s="114" t="str">
        <f>IF(L175&lt;P175,"（Ａ'）の列に内数の方が大きい値が入力されています","　")</f>
        <v>　</v>
      </c>
    </row>
    <row r="175" spans="1:36" ht="20.100000000000001" customHeight="1" thickTop="1" thickBot="1" x14ac:dyDescent="0.25">
      <c r="A175" s="274"/>
      <c r="B175" s="340"/>
      <c r="C175" s="222"/>
      <c r="D175" s="222"/>
      <c r="E175" s="222"/>
      <c r="F175" s="222"/>
      <c r="G175" s="222"/>
      <c r="H175" s="341"/>
      <c r="I175" s="241" t="s">
        <v>76</v>
      </c>
      <c r="J175" s="242"/>
      <c r="K175" s="242"/>
      <c r="L175" s="243">
        <f>SUM(L169:O174)</f>
        <v>0</v>
      </c>
      <c r="M175" s="244"/>
      <c r="N175" s="244"/>
      <c r="O175" s="245"/>
      <c r="P175" s="246">
        <f>SUM(P169:S174)</f>
        <v>0</v>
      </c>
      <c r="Q175" s="247"/>
      <c r="R175" s="247"/>
      <c r="S175" s="248"/>
      <c r="T175" s="131"/>
      <c r="U175" s="132"/>
      <c r="V175" s="132"/>
      <c r="W175" s="133"/>
      <c r="X175" s="131"/>
      <c r="Y175" s="132"/>
      <c r="Z175" s="132"/>
      <c r="AA175" s="133"/>
      <c r="AB175" s="134">
        <f>L175+T175</f>
        <v>0</v>
      </c>
      <c r="AC175" s="134"/>
      <c r="AD175" s="134"/>
      <c r="AE175" s="135"/>
      <c r="AF175" s="128">
        <f>P175+X175</f>
        <v>0</v>
      </c>
      <c r="AG175" s="129"/>
      <c r="AH175" s="129"/>
      <c r="AI175" s="130"/>
      <c r="AJ175" s="114" t="str">
        <f>IF(T175&lt;X175,"（Ｂ'）の列に内数の方が大きい値が入力されています","　")</f>
        <v>　</v>
      </c>
    </row>
    <row r="176" spans="1:36" ht="20.100000000000001" customHeight="1" thickBot="1" x14ac:dyDescent="0.25">
      <c r="A176" s="281" t="s">
        <v>135</v>
      </c>
      <c r="B176" s="282"/>
      <c r="C176" s="282"/>
      <c r="D176" s="282"/>
      <c r="E176" s="282"/>
      <c r="F176" s="282"/>
      <c r="G176" s="282"/>
      <c r="H176" s="282"/>
      <c r="I176" s="282"/>
      <c r="J176" s="282"/>
      <c r="K176" s="283"/>
      <c r="L176" s="284">
        <f>SUM(L175,L168,L161,L154,L147,L140,L133,L126,L119,L112,L105,L98,L91,L84,L70,L63,L56,L49,L42,L35,L28)</f>
        <v>0</v>
      </c>
      <c r="M176" s="285"/>
      <c r="N176" s="285"/>
      <c r="O176" s="286"/>
      <c r="P176" s="287">
        <f>SUM(P175,P168,P161,P154,P147,P140,P133,P126,P119,P112,P105,P98,P91,P84,P70,P63,P56,P49,P42,P35,P28)</f>
        <v>0</v>
      </c>
      <c r="Q176" s="288"/>
      <c r="R176" s="288"/>
      <c r="S176" s="289"/>
      <c r="T176" s="290">
        <f>SUM(T175,T168,T161,T154,T147,T140,T133,T126,T119,T112,T105,T98,T91,T84,T70,T63,T56,T49,T42,T35,T28)</f>
        <v>0</v>
      </c>
      <c r="U176" s="291"/>
      <c r="V176" s="291"/>
      <c r="W176" s="292"/>
      <c r="X176" s="293">
        <f>SUM(X175,X168,X161,X154,X147,X140,X133,X126,X119,X112,X105,X98,X91,X84,X70,X63,X56,X49,X42,X35,X28)</f>
        <v>0</v>
      </c>
      <c r="Y176" s="294"/>
      <c r="Z176" s="294"/>
      <c r="AA176" s="295"/>
      <c r="AB176" s="291">
        <f>SUM(AB175,AB168,AB161,AB154,AB147,AB140,AB133,AB126,AB119,AB112,AB105,AB98,AB91,AB84,AB70,AB63,AB56,AB49,AB42,AB35,AB28)</f>
        <v>0</v>
      </c>
      <c r="AC176" s="291"/>
      <c r="AD176" s="291"/>
      <c r="AE176" s="292"/>
      <c r="AF176" s="278">
        <f>SUM(AF175,AF168,AF161,AF154,AF147,AF140,AF133,AF126,AF119,AF112,AF105,AF98,AF91,AF84,AF70,AF63,AF56,AF49,AF42,AF35,AF28)</f>
        <v>0</v>
      </c>
      <c r="AG176" s="279"/>
      <c r="AH176" s="279"/>
      <c r="AI176" s="280"/>
    </row>
    <row r="177" spans="1:36" ht="20.100000000000001" customHeight="1" thickTop="1" x14ac:dyDescent="0.2">
      <c r="A177" s="332">
        <v>22</v>
      </c>
      <c r="B177" s="345" t="s">
        <v>133</v>
      </c>
      <c r="C177" s="346"/>
      <c r="D177" s="346"/>
      <c r="E177" s="346"/>
      <c r="F177" s="346"/>
      <c r="G177" s="346"/>
      <c r="H177" s="347"/>
      <c r="I177" s="320" t="s">
        <v>129</v>
      </c>
      <c r="J177" s="321"/>
      <c r="K177" s="321"/>
      <c r="L177" s="261"/>
      <c r="M177" s="168"/>
      <c r="N177" s="168"/>
      <c r="O177" s="169"/>
      <c r="P177" s="262"/>
      <c r="Q177" s="263"/>
      <c r="R177" s="263"/>
      <c r="S177" s="264"/>
      <c r="T177" s="257"/>
      <c r="U177" s="258"/>
      <c r="V177" s="258"/>
      <c r="W177" s="258"/>
      <c r="X177" s="259"/>
      <c r="Y177" s="258"/>
      <c r="Z177" s="258"/>
      <c r="AA177" s="260"/>
      <c r="AB177" s="259"/>
      <c r="AC177" s="258"/>
      <c r="AD177" s="258"/>
      <c r="AE177" s="258"/>
      <c r="AF177" s="259"/>
      <c r="AG177" s="258"/>
      <c r="AH177" s="258"/>
      <c r="AI177" s="260"/>
    </row>
    <row r="178" spans="1:36" ht="20.100000000000001" customHeight="1" x14ac:dyDescent="0.2">
      <c r="A178" s="299"/>
      <c r="B178" s="329"/>
      <c r="C178" s="330"/>
      <c r="D178" s="330"/>
      <c r="E178" s="330"/>
      <c r="F178" s="330"/>
      <c r="G178" s="330"/>
      <c r="H178" s="331"/>
      <c r="I178" s="166" t="s">
        <v>71</v>
      </c>
      <c r="J178" s="167"/>
      <c r="K178" s="167"/>
      <c r="L178" s="249"/>
      <c r="M178" s="170"/>
      <c r="N178" s="170"/>
      <c r="O178" s="171"/>
      <c r="P178" s="250"/>
      <c r="Q178" s="251"/>
      <c r="R178" s="251"/>
      <c r="S178" s="249"/>
      <c r="T178" s="155"/>
      <c r="U178" s="145"/>
      <c r="V178" s="145"/>
      <c r="W178" s="145"/>
      <c r="X178" s="144"/>
      <c r="Y178" s="145"/>
      <c r="Z178" s="145"/>
      <c r="AA178" s="146"/>
      <c r="AB178" s="144"/>
      <c r="AC178" s="145"/>
      <c r="AD178" s="145"/>
      <c r="AE178" s="145"/>
      <c r="AF178" s="144"/>
      <c r="AG178" s="145"/>
      <c r="AH178" s="145"/>
      <c r="AI178" s="146"/>
    </row>
    <row r="179" spans="1:36" ht="20.100000000000001" customHeight="1" x14ac:dyDescent="0.2">
      <c r="A179" s="299"/>
      <c r="B179" s="340"/>
      <c r="C179" s="222"/>
      <c r="D179" s="222"/>
      <c r="E179" s="222"/>
      <c r="F179" s="222"/>
      <c r="G179" s="222"/>
      <c r="H179" s="341"/>
      <c r="I179" s="166" t="s">
        <v>72</v>
      </c>
      <c r="J179" s="167"/>
      <c r="K179" s="167"/>
      <c r="L179" s="249"/>
      <c r="M179" s="170"/>
      <c r="N179" s="170"/>
      <c r="O179" s="171"/>
      <c r="P179" s="250"/>
      <c r="Q179" s="251"/>
      <c r="R179" s="251"/>
      <c r="S179" s="249"/>
      <c r="T179" s="155"/>
      <c r="U179" s="145"/>
      <c r="V179" s="145"/>
      <c r="W179" s="145"/>
      <c r="X179" s="144"/>
      <c r="Y179" s="145"/>
      <c r="Z179" s="145"/>
      <c r="AA179" s="146"/>
      <c r="AB179" s="144"/>
      <c r="AC179" s="145"/>
      <c r="AD179" s="145"/>
      <c r="AE179" s="145"/>
      <c r="AF179" s="144"/>
      <c r="AG179" s="145"/>
      <c r="AH179" s="145"/>
      <c r="AI179" s="146"/>
    </row>
    <row r="180" spans="1:36" ht="20.100000000000001" customHeight="1" x14ac:dyDescent="0.2">
      <c r="A180" s="299"/>
      <c r="B180" s="340"/>
      <c r="C180" s="222"/>
      <c r="D180" s="222"/>
      <c r="E180" s="222"/>
      <c r="F180" s="222"/>
      <c r="G180" s="222"/>
      <c r="H180" s="341"/>
      <c r="I180" s="166" t="s">
        <v>73</v>
      </c>
      <c r="J180" s="167"/>
      <c r="K180" s="167"/>
      <c r="L180" s="249"/>
      <c r="M180" s="170"/>
      <c r="N180" s="170"/>
      <c r="O180" s="171"/>
      <c r="P180" s="250"/>
      <c r="Q180" s="251"/>
      <c r="R180" s="251"/>
      <c r="S180" s="249"/>
      <c r="T180" s="155"/>
      <c r="U180" s="145"/>
      <c r="V180" s="145"/>
      <c r="W180" s="145"/>
      <c r="X180" s="144"/>
      <c r="Y180" s="145"/>
      <c r="Z180" s="145"/>
      <c r="AA180" s="146"/>
      <c r="AB180" s="144"/>
      <c r="AC180" s="145"/>
      <c r="AD180" s="145"/>
      <c r="AE180" s="145"/>
      <c r="AF180" s="144"/>
      <c r="AG180" s="145"/>
      <c r="AH180" s="145"/>
      <c r="AI180" s="146"/>
    </row>
    <row r="181" spans="1:36" ht="20.100000000000001" customHeight="1" x14ac:dyDescent="0.2">
      <c r="A181" s="299"/>
      <c r="B181" s="340"/>
      <c r="C181" s="222"/>
      <c r="D181" s="222"/>
      <c r="E181" s="222"/>
      <c r="F181" s="222"/>
      <c r="G181" s="222"/>
      <c r="H181" s="341"/>
      <c r="I181" s="166" t="s">
        <v>74</v>
      </c>
      <c r="J181" s="167"/>
      <c r="K181" s="167"/>
      <c r="L181" s="249"/>
      <c r="M181" s="170"/>
      <c r="N181" s="170"/>
      <c r="O181" s="171"/>
      <c r="P181" s="250"/>
      <c r="Q181" s="251"/>
      <c r="R181" s="251"/>
      <c r="S181" s="249"/>
      <c r="T181" s="155"/>
      <c r="U181" s="145"/>
      <c r="V181" s="145"/>
      <c r="W181" s="145"/>
      <c r="X181" s="144"/>
      <c r="Y181" s="145"/>
      <c r="Z181" s="145"/>
      <c r="AA181" s="146"/>
      <c r="AB181" s="144"/>
      <c r="AC181" s="145"/>
      <c r="AD181" s="145"/>
      <c r="AE181" s="145"/>
      <c r="AF181" s="144"/>
      <c r="AG181" s="145"/>
      <c r="AH181" s="145"/>
      <c r="AI181" s="146"/>
    </row>
    <row r="182" spans="1:36" ht="20.100000000000001" customHeight="1" thickBot="1" x14ac:dyDescent="0.25">
      <c r="A182" s="299"/>
      <c r="B182" s="340"/>
      <c r="C182" s="222"/>
      <c r="D182" s="222"/>
      <c r="E182" s="222"/>
      <c r="F182" s="222"/>
      <c r="G182" s="222"/>
      <c r="H182" s="341"/>
      <c r="I182" s="252" t="s">
        <v>75</v>
      </c>
      <c r="J182" s="253"/>
      <c r="K182" s="253"/>
      <c r="L182" s="254"/>
      <c r="M182" s="219"/>
      <c r="N182" s="219"/>
      <c r="O182" s="220"/>
      <c r="P182" s="255"/>
      <c r="Q182" s="256"/>
      <c r="R182" s="256"/>
      <c r="S182" s="254"/>
      <c r="T182" s="156"/>
      <c r="U182" s="148"/>
      <c r="V182" s="148"/>
      <c r="W182" s="148"/>
      <c r="X182" s="147"/>
      <c r="Y182" s="148"/>
      <c r="Z182" s="148"/>
      <c r="AA182" s="149"/>
      <c r="AB182" s="147"/>
      <c r="AC182" s="148"/>
      <c r="AD182" s="148"/>
      <c r="AE182" s="148"/>
      <c r="AF182" s="147"/>
      <c r="AG182" s="148"/>
      <c r="AH182" s="148"/>
      <c r="AI182" s="149"/>
      <c r="AJ182" s="114" t="str">
        <f>IF(L183&lt;P183,"（Ａ'）の列に内数の方が大きい値が入力されています","　")</f>
        <v>　</v>
      </c>
    </row>
    <row r="183" spans="1:36" ht="20.100000000000001" customHeight="1" thickTop="1" thickBot="1" x14ac:dyDescent="0.25">
      <c r="A183" s="300"/>
      <c r="B183" s="342"/>
      <c r="C183" s="343"/>
      <c r="D183" s="343"/>
      <c r="E183" s="343"/>
      <c r="F183" s="343"/>
      <c r="G183" s="343"/>
      <c r="H183" s="344"/>
      <c r="I183" s="241" t="s">
        <v>76</v>
      </c>
      <c r="J183" s="242"/>
      <c r="K183" s="242"/>
      <c r="L183" s="243">
        <f>SUM(L177:O182)</f>
        <v>0</v>
      </c>
      <c r="M183" s="244"/>
      <c r="N183" s="244"/>
      <c r="O183" s="245"/>
      <c r="P183" s="246">
        <f>SUM(P177:S182)</f>
        <v>0</v>
      </c>
      <c r="Q183" s="247"/>
      <c r="R183" s="247"/>
      <c r="S183" s="248"/>
      <c r="T183" s="131"/>
      <c r="U183" s="132"/>
      <c r="V183" s="132"/>
      <c r="W183" s="133"/>
      <c r="X183" s="131"/>
      <c r="Y183" s="132"/>
      <c r="Z183" s="132"/>
      <c r="AA183" s="133"/>
      <c r="AB183" s="160">
        <f>L183+T183</f>
        <v>0</v>
      </c>
      <c r="AC183" s="134"/>
      <c r="AD183" s="134"/>
      <c r="AE183" s="135"/>
      <c r="AF183" s="157">
        <f>P183+X183</f>
        <v>0</v>
      </c>
      <c r="AG183" s="158"/>
      <c r="AH183" s="158"/>
      <c r="AI183" s="159"/>
      <c r="AJ183" s="125" t="str">
        <f>IF(T183&lt;X183,"（Ｂ'）の列に内数の方が大きい値が入力されています","　")</f>
        <v>　</v>
      </c>
    </row>
    <row r="184" spans="1:36" ht="24.9" customHeight="1" x14ac:dyDescent="0.2">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row>
  </sheetData>
  <protectedRanges>
    <protectedRange sqref="T28:AA28 T35:AA35 T42:AA42 T49:AA49 T56:AA56 T63:AA63 T70:AA70 T77:AA77 T84:AA84 T91:AA91 T98:AA98 T105:AA105 T112:AA112 T119:AA119 T126:AA126 T133:AA133 T140:AA140 T147:AA147 T154:AA154 T161:AA161 T168:AA168 T175:AA175 T183:AA183" name="非常勤"/>
    <protectedRange sqref="L99:S104 L106:S111 L113:S118 L120:S125 L127:S132 L134:S139 L141:S146 L148:S153 L155:S160 L177:S182 L169:S174 L162:S167" name="常勤２"/>
    <protectedRange sqref="L22:S27 L29:S34 L36:S41 L43:S48 L50:S55 L57:S62 L64:S69 L78:S83 L85:S90 L92:S97 L71:S76" name="常勤１"/>
    <protectedRange sqref="F6 F8 G10 L10 F11 F14 AC8:AC10 Y12" name="基本情報"/>
  </protectedRanges>
  <mergeCells count="766">
    <mergeCell ref="AF162:AI167"/>
    <mergeCell ref="T169:W174"/>
    <mergeCell ref="X169:AA174"/>
    <mergeCell ref="AB169:AE174"/>
    <mergeCell ref="AF169:AI174"/>
    <mergeCell ref="AB29:AE34"/>
    <mergeCell ref="AF29:AI34"/>
    <mergeCell ref="T36:W41"/>
    <mergeCell ref="X36:AA41"/>
    <mergeCell ref="AB36:AE41"/>
    <mergeCell ref="AF36:AI41"/>
    <mergeCell ref="T43:W48"/>
    <mergeCell ref="X43:AA48"/>
    <mergeCell ref="AB43:AE48"/>
    <mergeCell ref="AF43:AI48"/>
    <mergeCell ref="X141:AA146"/>
    <mergeCell ref="AB141:AE146"/>
    <mergeCell ref="AF141:AI146"/>
    <mergeCell ref="X148:AA153"/>
    <mergeCell ref="AF140:AI140"/>
    <mergeCell ref="AF134:AI139"/>
    <mergeCell ref="T133:W133"/>
    <mergeCell ref="X133:AA133"/>
    <mergeCell ref="AB133:AE133"/>
    <mergeCell ref="AF177:AI182"/>
    <mergeCell ref="AB168:AE168"/>
    <mergeCell ref="AF168:AI168"/>
    <mergeCell ref="AF106:AI111"/>
    <mergeCell ref="T113:W118"/>
    <mergeCell ref="X113:AA118"/>
    <mergeCell ref="AB113:AE118"/>
    <mergeCell ref="AF113:AI118"/>
    <mergeCell ref="T120:W125"/>
    <mergeCell ref="X120:AA125"/>
    <mergeCell ref="AB120:AE125"/>
    <mergeCell ref="AF120:AI125"/>
    <mergeCell ref="T112:W112"/>
    <mergeCell ref="X112:AA112"/>
    <mergeCell ref="AB112:AE112"/>
    <mergeCell ref="AF112:AI112"/>
    <mergeCell ref="AB119:AE119"/>
    <mergeCell ref="AF119:AI119"/>
    <mergeCell ref="AF133:AI133"/>
    <mergeCell ref="AF127:AI132"/>
    <mergeCell ref="T141:W146"/>
    <mergeCell ref="T162:W167"/>
    <mergeCell ref="X162:AA167"/>
    <mergeCell ref="AB162:AE167"/>
    <mergeCell ref="B177:H178"/>
    <mergeCell ref="B179:H183"/>
    <mergeCell ref="B169:H170"/>
    <mergeCell ref="B171:H175"/>
    <mergeCell ref="B99:H105"/>
    <mergeCell ref="B106:H112"/>
    <mergeCell ref="B113:H119"/>
    <mergeCell ref="B120:H126"/>
    <mergeCell ref="B127:H133"/>
    <mergeCell ref="B134:H140"/>
    <mergeCell ref="B141:H147"/>
    <mergeCell ref="B148:H154"/>
    <mergeCell ref="B155:H161"/>
    <mergeCell ref="A134:A140"/>
    <mergeCell ref="A141:A147"/>
    <mergeCell ref="A148:A154"/>
    <mergeCell ref="B22:H23"/>
    <mergeCell ref="B24:H28"/>
    <mergeCell ref="B29:H30"/>
    <mergeCell ref="B31:H35"/>
    <mergeCell ref="B43:H44"/>
    <mergeCell ref="B45:H49"/>
    <mergeCell ref="B50:H51"/>
    <mergeCell ref="B52:H56"/>
    <mergeCell ref="A155:A161"/>
    <mergeCell ref="A169:A175"/>
    <mergeCell ref="A64:A77"/>
    <mergeCell ref="A78:A84"/>
    <mergeCell ref="A177:A183"/>
    <mergeCell ref="I175:K175"/>
    <mergeCell ref="L175:O175"/>
    <mergeCell ref="A85:A91"/>
    <mergeCell ref="A92:A98"/>
    <mergeCell ref="A99:A105"/>
    <mergeCell ref="A106:A112"/>
    <mergeCell ref="A113:A119"/>
    <mergeCell ref="A120:A126"/>
    <mergeCell ref="A127:A133"/>
    <mergeCell ref="L177:O177"/>
    <mergeCell ref="I151:K151"/>
    <mergeCell ref="L151:O151"/>
    <mergeCell ref="I147:K147"/>
    <mergeCell ref="L147:O147"/>
    <mergeCell ref="I143:K143"/>
    <mergeCell ref="L143:O143"/>
    <mergeCell ref="I139:K139"/>
    <mergeCell ref="L139:O139"/>
    <mergeCell ref="I135:K135"/>
    <mergeCell ref="I154:K154"/>
    <mergeCell ref="A1:AI3"/>
    <mergeCell ref="A29:A35"/>
    <mergeCell ref="A36:A42"/>
    <mergeCell ref="A43:A49"/>
    <mergeCell ref="A50:A56"/>
    <mergeCell ref="A57:A63"/>
    <mergeCell ref="B36:H42"/>
    <mergeCell ref="P131:S131"/>
    <mergeCell ref="B57:H63"/>
    <mergeCell ref="C71:H77"/>
    <mergeCell ref="B78:H84"/>
    <mergeCell ref="B92:H98"/>
    <mergeCell ref="B64:H65"/>
    <mergeCell ref="B85:H86"/>
    <mergeCell ref="I130:K130"/>
    <mergeCell ref="L130:O130"/>
    <mergeCell ref="P130:S130"/>
    <mergeCell ref="I129:K129"/>
    <mergeCell ref="L129:O129"/>
    <mergeCell ref="I152:K152"/>
    <mergeCell ref="L152:O152"/>
    <mergeCell ref="P146:S146"/>
    <mergeCell ref="P145:S145"/>
    <mergeCell ref="AF175:AI175"/>
    <mergeCell ref="P175:S175"/>
    <mergeCell ref="T175:W175"/>
    <mergeCell ref="X175:AA175"/>
    <mergeCell ref="AB175:AE175"/>
    <mergeCell ref="I173:K173"/>
    <mergeCell ref="L173:O173"/>
    <mergeCell ref="P173:S173"/>
    <mergeCell ref="L135:O135"/>
    <mergeCell ref="AF161:AI161"/>
    <mergeCell ref="I160:K160"/>
    <mergeCell ref="L160:O160"/>
    <mergeCell ref="I169:K169"/>
    <mergeCell ref="L169:O169"/>
    <mergeCell ref="P169:S169"/>
    <mergeCell ref="I161:K161"/>
    <mergeCell ref="L161:O161"/>
    <mergeCell ref="P161:S161"/>
    <mergeCell ref="T161:W161"/>
    <mergeCell ref="X161:AA161"/>
    <mergeCell ref="AB161:AE161"/>
    <mergeCell ref="L168:O168"/>
    <mergeCell ref="I150:K150"/>
    <mergeCell ref="T134:W139"/>
    <mergeCell ref="I177:K177"/>
    <mergeCell ref="P177:S177"/>
    <mergeCell ref="I178:K178"/>
    <mergeCell ref="I159:K159"/>
    <mergeCell ref="L159:O159"/>
    <mergeCell ref="P159:S159"/>
    <mergeCell ref="P160:S160"/>
    <mergeCell ref="P166:S166"/>
    <mergeCell ref="I167:K167"/>
    <mergeCell ref="L167:O167"/>
    <mergeCell ref="P167:S167"/>
    <mergeCell ref="I168:K168"/>
    <mergeCell ref="I172:K172"/>
    <mergeCell ref="L172:O172"/>
    <mergeCell ref="P172:S172"/>
    <mergeCell ref="I170:K170"/>
    <mergeCell ref="L170:O170"/>
    <mergeCell ref="P170:S170"/>
    <mergeCell ref="P171:S171"/>
    <mergeCell ref="I171:K171"/>
    <mergeCell ref="L171:O171"/>
    <mergeCell ref="I174:K174"/>
    <mergeCell ref="L174:O174"/>
    <mergeCell ref="P174:S174"/>
    <mergeCell ref="L156:O156"/>
    <mergeCell ref="I158:K158"/>
    <mergeCell ref="L158:O158"/>
    <mergeCell ref="P158:S158"/>
    <mergeCell ref="I157:K157"/>
    <mergeCell ref="L157:O157"/>
    <mergeCell ref="P157:S157"/>
    <mergeCell ref="I155:K155"/>
    <mergeCell ref="L155:O155"/>
    <mergeCell ref="P155:S155"/>
    <mergeCell ref="L154:O154"/>
    <mergeCell ref="P154:S154"/>
    <mergeCell ref="I156:K156"/>
    <mergeCell ref="AB154:AE154"/>
    <mergeCell ref="P156:S156"/>
    <mergeCell ref="AF154:AI154"/>
    <mergeCell ref="P151:S151"/>
    <mergeCell ref="P147:S147"/>
    <mergeCell ref="T147:W147"/>
    <mergeCell ref="X147:AA147"/>
    <mergeCell ref="P148:S148"/>
    <mergeCell ref="AB147:AE147"/>
    <mergeCell ref="AF147:AI147"/>
    <mergeCell ref="T154:W154"/>
    <mergeCell ref="X154:AA154"/>
    <mergeCell ref="AB148:AE153"/>
    <mergeCell ref="AF148:AI153"/>
    <mergeCell ref="T155:W160"/>
    <mergeCell ref="X155:AA160"/>
    <mergeCell ref="AB155:AE160"/>
    <mergeCell ref="AF155:AI160"/>
    <mergeCell ref="P153:S153"/>
    <mergeCell ref="P152:S152"/>
    <mergeCell ref="P150:S150"/>
    <mergeCell ref="P149:S149"/>
    <mergeCell ref="I142:K142"/>
    <mergeCell ref="L142:O142"/>
    <mergeCell ref="P142:S142"/>
    <mergeCell ref="I141:K141"/>
    <mergeCell ref="L141:O141"/>
    <mergeCell ref="P141:S141"/>
    <mergeCell ref="P139:S139"/>
    <mergeCell ref="T148:W153"/>
    <mergeCell ref="I153:K153"/>
    <mergeCell ref="L153:O153"/>
    <mergeCell ref="P143:S143"/>
    <mergeCell ref="P144:S144"/>
    <mergeCell ref="I144:K144"/>
    <mergeCell ref="L144:O144"/>
    <mergeCell ref="I146:K146"/>
    <mergeCell ref="L146:O146"/>
    <mergeCell ref="I145:K145"/>
    <mergeCell ref="L145:O145"/>
    <mergeCell ref="I148:K148"/>
    <mergeCell ref="L148:O148"/>
    <mergeCell ref="L150:O150"/>
    <mergeCell ref="I149:K149"/>
    <mergeCell ref="L149:O149"/>
    <mergeCell ref="X140:AA140"/>
    <mergeCell ref="AB140:AE140"/>
    <mergeCell ref="I136:K136"/>
    <mergeCell ref="L136:O136"/>
    <mergeCell ref="I138:K138"/>
    <mergeCell ref="L138:O138"/>
    <mergeCell ref="P138:S138"/>
    <mergeCell ref="I137:K137"/>
    <mergeCell ref="L137:O137"/>
    <mergeCell ref="P137:S137"/>
    <mergeCell ref="I140:K140"/>
    <mergeCell ref="L140:O140"/>
    <mergeCell ref="X134:AA139"/>
    <mergeCell ref="AB134:AE139"/>
    <mergeCell ref="P135:S135"/>
    <mergeCell ref="P136:S136"/>
    <mergeCell ref="I134:K134"/>
    <mergeCell ref="L134:O134"/>
    <mergeCell ref="P134:S134"/>
    <mergeCell ref="I132:K132"/>
    <mergeCell ref="L132:O132"/>
    <mergeCell ref="I133:K133"/>
    <mergeCell ref="L133:O133"/>
    <mergeCell ref="P133:S133"/>
    <mergeCell ref="P132:S132"/>
    <mergeCell ref="P140:S140"/>
    <mergeCell ref="T140:W140"/>
    <mergeCell ref="I127:K127"/>
    <mergeCell ref="I123:K123"/>
    <mergeCell ref="L123:O123"/>
    <mergeCell ref="P123:S123"/>
    <mergeCell ref="P124:S124"/>
    <mergeCell ref="P129:S129"/>
    <mergeCell ref="P127:S127"/>
    <mergeCell ref="P128:S128"/>
    <mergeCell ref="I128:K128"/>
    <mergeCell ref="L128:O128"/>
    <mergeCell ref="L122:O122"/>
    <mergeCell ref="P122:S122"/>
    <mergeCell ref="I121:K121"/>
    <mergeCell ref="L121:O121"/>
    <mergeCell ref="P121:S121"/>
    <mergeCell ref="I122:K122"/>
    <mergeCell ref="L127:O127"/>
    <mergeCell ref="AF126:AI126"/>
    <mergeCell ref="I124:K124"/>
    <mergeCell ref="L124:O124"/>
    <mergeCell ref="I126:K126"/>
    <mergeCell ref="L126:O126"/>
    <mergeCell ref="P126:S126"/>
    <mergeCell ref="T126:W126"/>
    <mergeCell ref="X126:AA126"/>
    <mergeCell ref="I125:K125"/>
    <mergeCell ref="L125:O125"/>
    <mergeCell ref="P125:S125"/>
    <mergeCell ref="AB126:AE126"/>
    <mergeCell ref="T127:W132"/>
    <mergeCell ref="X127:AA132"/>
    <mergeCell ref="AB127:AE132"/>
    <mergeCell ref="I131:K131"/>
    <mergeCell ref="L131:O131"/>
    <mergeCell ref="I119:K119"/>
    <mergeCell ref="L119:O119"/>
    <mergeCell ref="P119:S119"/>
    <mergeCell ref="T119:W119"/>
    <mergeCell ref="X119:AA119"/>
    <mergeCell ref="P120:S120"/>
    <mergeCell ref="I116:K116"/>
    <mergeCell ref="L116:O116"/>
    <mergeCell ref="I118:K118"/>
    <mergeCell ref="L118:O118"/>
    <mergeCell ref="P118:S118"/>
    <mergeCell ref="I117:K117"/>
    <mergeCell ref="L117:O117"/>
    <mergeCell ref="P117:S117"/>
    <mergeCell ref="I120:K120"/>
    <mergeCell ref="L120:O120"/>
    <mergeCell ref="I115:K115"/>
    <mergeCell ref="L115:O115"/>
    <mergeCell ref="P115:S115"/>
    <mergeCell ref="P116:S116"/>
    <mergeCell ref="I107:K107"/>
    <mergeCell ref="L107:O107"/>
    <mergeCell ref="P107:S107"/>
    <mergeCell ref="P108:S108"/>
    <mergeCell ref="I112:K112"/>
    <mergeCell ref="L112:O112"/>
    <mergeCell ref="I114:K114"/>
    <mergeCell ref="L114:O114"/>
    <mergeCell ref="P114:S114"/>
    <mergeCell ref="I113:K113"/>
    <mergeCell ref="L113:O113"/>
    <mergeCell ref="P113:S113"/>
    <mergeCell ref="I111:K111"/>
    <mergeCell ref="L111:O111"/>
    <mergeCell ref="P111:S111"/>
    <mergeCell ref="P112:S112"/>
    <mergeCell ref="I108:K108"/>
    <mergeCell ref="L108:O108"/>
    <mergeCell ref="I110:K110"/>
    <mergeCell ref="L110:O110"/>
    <mergeCell ref="P110:S110"/>
    <mergeCell ref="I109:K109"/>
    <mergeCell ref="L109:O109"/>
    <mergeCell ref="P109:S109"/>
    <mergeCell ref="T106:W111"/>
    <mergeCell ref="X106:AA111"/>
    <mergeCell ref="AB106:AE111"/>
    <mergeCell ref="I106:K106"/>
    <mergeCell ref="L106:O106"/>
    <mergeCell ref="P106:S106"/>
    <mergeCell ref="I105:K105"/>
    <mergeCell ref="L105:O105"/>
    <mergeCell ref="P105:S105"/>
    <mergeCell ref="T105:W105"/>
    <mergeCell ref="P101:S101"/>
    <mergeCell ref="I99:K99"/>
    <mergeCell ref="L99:O99"/>
    <mergeCell ref="P99:S99"/>
    <mergeCell ref="I103:K103"/>
    <mergeCell ref="L103:O103"/>
    <mergeCell ref="P103:S103"/>
    <mergeCell ref="P104:S104"/>
    <mergeCell ref="I100:K100"/>
    <mergeCell ref="L100:O100"/>
    <mergeCell ref="I102:K102"/>
    <mergeCell ref="L102:O102"/>
    <mergeCell ref="P102:S102"/>
    <mergeCell ref="I101:K101"/>
    <mergeCell ref="L101:O101"/>
    <mergeCell ref="I104:K104"/>
    <mergeCell ref="L104:O104"/>
    <mergeCell ref="P100:S100"/>
    <mergeCell ref="T99:W104"/>
    <mergeCell ref="I95:K95"/>
    <mergeCell ref="L95:O95"/>
    <mergeCell ref="P95:S95"/>
    <mergeCell ref="I92:K92"/>
    <mergeCell ref="L92:O92"/>
    <mergeCell ref="T91:W91"/>
    <mergeCell ref="X91:AA91"/>
    <mergeCell ref="P92:S92"/>
    <mergeCell ref="AF98:AI98"/>
    <mergeCell ref="I96:K96"/>
    <mergeCell ref="L96:O96"/>
    <mergeCell ref="I98:K98"/>
    <mergeCell ref="L98:O98"/>
    <mergeCell ref="P98:S98"/>
    <mergeCell ref="T98:W98"/>
    <mergeCell ref="X98:AA98"/>
    <mergeCell ref="I97:K97"/>
    <mergeCell ref="L97:O97"/>
    <mergeCell ref="P97:S97"/>
    <mergeCell ref="P96:S96"/>
    <mergeCell ref="T92:W97"/>
    <mergeCell ref="X92:AA97"/>
    <mergeCell ref="AB92:AE97"/>
    <mergeCell ref="AF92:AI97"/>
    <mergeCell ref="I90:K90"/>
    <mergeCell ref="L90:O90"/>
    <mergeCell ref="P90:S90"/>
    <mergeCell ref="I89:K89"/>
    <mergeCell ref="L89:O89"/>
    <mergeCell ref="P89:S89"/>
    <mergeCell ref="T85:W90"/>
    <mergeCell ref="X85:AA90"/>
    <mergeCell ref="AB85:AE90"/>
    <mergeCell ref="I87:K87"/>
    <mergeCell ref="L87:O87"/>
    <mergeCell ref="I94:K94"/>
    <mergeCell ref="L94:O94"/>
    <mergeCell ref="P94:S94"/>
    <mergeCell ref="I93:K93"/>
    <mergeCell ref="L93:O93"/>
    <mergeCell ref="P93:S93"/>
    <mergeCell ref="I91:K91"/>
    <mergeCell ref="L91:O91"/>
    <mergeCell ref="P91:S91"/>
    <mergeCell ref="I84:K84"/>
    <mergeCell ref="L84:O84"/>
    <mergeCell ref="I86:K86"/>
    <mergeCell ref="L86:O86"/>
    <mergeCell ref="P86:S86"/>
    <mergeCell ref="I85:K85"/>
    <mergeCell ref="L85:O85"/>
    <mergeCell ref="P85:S85"/>
    <mergeCell ref="I88:K88"/>
    <mergeCell ref="L88:O88"/>
    <mergeCell ref="P88:S88"/>
    <mergeCell ref="I83:K83"/>
    <mergeCell ref="L83:O83"/>
    <mergeCell ref="P83:S83"/>
    <mergeCell ref="I80:K80"/>
    <mergeCell ref="L80:O80"/>
    <mergeCell ref="T78:W83"/>
    <mergeCell ref="X78:AA83"/>
    <mergeCell ref="AB78:AE83"/>
    <mergeCell ref="AF78:AI83"/>
    <mergeCell ref="I82:K82"/>
    <mergeCell ref="L82:O82"/>
    <mergeCell ref="P82:S82"/>
    <mergeCell ref="I81:K81"/>
    <mergeCell ref="L81:O81"/>
    <mergeCell ref="P81:S81"/>
    <mergeCell ref="I78:K78"/>
    <mergeCell ref="L78:O78"/>
    <mergeCell ref="P78:S78"/>
    <mergeCell ref="I79:K79"/>
    <mergeCell ref="L79:O79"/>
    <mergeCell ref="P79:S79"/>
    <mergeCell ref="P80:S80"/>
    <mergeCell ref="I77:K77"/>
    <mergeCell ref="L77:O77"/>
    <mergeCell ref="P77:S77"/>
    <mergeCell ref="T77:W77"/>
    <mergeCell ref="X77:AA77"/>
    <mergeCell ref="AB77:AE77"/>
    <mergeCell ref="X70:AA70"/>
    <mergeCell ref="X64:AA69"/>
    <mergeCell ref="AB64:AE69"/>
    <mergeCell ref="T71:W76"/>
    <mergeCell ref="X71:AA76"/>
    <mergeCell ref="AB71:AE76"/>
    <mergeCell ref="I76:K76"/>
    <mergeCell ref="L76:O76"/>
    <mergeCell ref="I67:K67"/>
    <mergeCell ref="L67:O67"/>
    <mergeCell ref="P67:S67"/>
    <mergeCell ref="P68:S68"/>
    <mergeCell ref="L68:O68"/>
    <mergeCell ref="I70:K70"/>
    <mergeCell ref="L70:O70"/>
    <mergeCell ref="P70:S70"/>
    <mergeCell ref="T70:W70"/>
    <mergeCell ref="I69:K69"/>
    <mergeCell ref="I61:K61"/>
    <mergeCell ref="L61:O61"/>
    <mergeCell ref="P61:S61"/>
    <mergeCell ref="I59:K59"/>
    <mergeCell ref="L59:O59"/>
    <mergeCell ref="I75:K75"/>
    <mergeCell ref="L75:O75"/>
    <mergeCell ref="P75:S75"/>
    <mergeCell ref="P76:S76"/>
    <mergeCell ref="I72:K72"/>
    <mergeCell ref="L72:O72"/>
    <mergeCell ref="I74:K74"/>
    <mergeCell ref="L74:O74"/>
    <mergeCell ref="P74:S74"/>
    <mergeCell ref="I73:K73"/>
    <mergeCell ref="L73:O73"/>
    <mergeCell ref="P73:S73"/>
    <mergeCell ref="I71:K71"/>
    <mergeCell ref="L71:O71"/>
    <mergeCell ref="P71:S71"/>
    <mergeCell ref="P72:S72"/>
    <mergeCell ref="I68:K68"/>
    <mergeCell ref="L69:O69"/>
    <mergeCell ref="P69:S69"/>
    <mergeCell ref="L54:O54"/>
    <mergeCell ref="P54:S54"/>
    <mergeCell ref="I53:K53"/>
    <mergeCell ref="L53:O53"/>
    <mergeCell ref="P53:S53"/>
    <mergeCell ref="P59:S59"/>
    <mergeCell ref="P60:S60"/>
    <mergeCell ref="I66:K66"/>
    <mergeCell ref="L66:O66"/>
    <mergeCell ref="P66:S66"/>
    <mergeCell ref="I65:K65"/>
    <mergeCell ref="L65:O65"/>
    <mergeCell ref="P65:S65"/>
    <mergeCell ref="I63:K63"/>
    <mergeCell ref="L63:O63"/>
    <mergeCell ref="P63:S63"/>
    <mergeCell ref="P64:S64"/>
    <mergeCell ref="I60:K60"/>
    <mergeCell ref="L60:O60"/>
    <mergeCell ref="I64:K64"/>
    <mergeCell ref="L64:O64"/>
    <mergeCell ref="I62:K62"/>
    <mergeCell ref="L62:O62"/>
    <mergeCell ref="P62:S62"/>
    <mergeCell ref="I56:K56"/>
    <mergeCell ref="L56:O56"/>
    <mergeCell ref="I58:K58"/>
    <mergeCell ref="L58:O58"/>
    <mergeCell ref="P58:S58"/>
    <mergeCell ref="I57:K57"/>
    <mergeCell ref="L57:O57"/>
    <mergeCell ref="P57:S57"/>
    <mergeCell ref="I55:K55"/>
    <mergeCell ref="L55:O55"/>
    <mergeCell ref="P55:S55"/>
    <mergeCell ref="P56:S56"/>
    <mergeCell ref="I43:K43"/>
    <mergeCell ref="L43:O43"/>
    <mergeCell ref="P43:S43"/>
    <mergeCell ref="AB42:AE42"/>
    <mergeCell ref="L37:O37"/>
    <mergeCell ref="I50:K50"/>
    <mergeCell ref="L50:O50"/>
    <mergeCell ref="P50:S50"/>
    <mergeCell ref="I49:K49"/>
    <mergeCell ref="L49:O49"/>
    <mergeCell ref="P49:S49"/>
    <mergeCell ref="T49:W49"/>
    <mergeCell ref="X49:AA49"/>
    <mergeCell ref="AB49:AE49"/>
    <mergeCell ref="T50:W55"/>
    <mergeCell ref="X50:AA55"/>
    <mergeCell ref="AB50:AE55"/>
    <mergeCell ref="I51:K51"/>
    <mergeCell ref="L51:O51"/>
    <mergeCell ref="P51:S51"/>
    <mergeCell ref="P52:S52"/>
    <mergeCell ref="I52:K52"/>
    <mergeCell ref="L52:O52"/>
    <mergeCell ref="I54:K54"/>
    <mergeCell ref="I39:K39"/>
    <mergeCell ref="L39:O39"/>
    <mergeCell ref="I38:K38"/>
    <mergeCell ref="L38:O38"/>
    <mergeCell ref="I37:K37"/>
    <mergeCell ref="AF50:AI55"/>
    <mergeCell ref="P39:S39"/>
    <mergeCell ref="P40:S40"/>
    <mergeCell ref="I36:K36"/>
    <mergeCell ref="L36:O36"/>
    <mergeCell ref="AF49:AI49"/>
    <mergeCell ref="I48:K48"/>
    <mergeCell ref="L48:O48"/>
    <mergeCell ref="I47:K47"/>
    <mergeCell ref="L47:O47"/>
    <mergeCell ref="P47:S47"/>
    <mergeCell ref="P48:S48"/>
    <mergeCell ref="I44:K44"/>
    <mergeCell ref="L44:O44"/>
    <mergeCell ref="I46:K46"/>
    <mergeCell ref="L46:O46"/>
    <mergeCell ref="P46:S46"/>
    <mergeCell ref="I45:K45"/>
    <mergeCell ref="L45:O45"/>
    <mergeCell ref="I40:K40"/>
    <mergeCell ref="L40:O40"/>
    <mergeCell ref="I42:K42"/>
    <mergeCell ref="L42:O42"/>
    <mergeCell ref="P42:S42"/>
    <mergeCell ref="T42:W42"/>
    <mergeCell ref="X42:AA42"/>
    <mergeCell ref="I41:K41"/>
    <mergeCell ref="L41:O41"/>
    <mergeCell ref="P41:S41"/>
    <mergeCell ref="I29:K29"/>
    <mergeCell ref="L29:O29"/>
    <mergeCell ref="I31:K31"/>
    <mergeCell ref="L31:O31"/>
    <mergeCell ref="L28:O28"/>
    <mergeCell ref="I35:K35"/>
    <mergeCell ref="L35:O35"/>
    <mergeCell ref="I32:K32"/>
    <mergeCell ref="L32:O32"/>
    <mergeCell ref="I34:K34"/>
    <mergeCell ref="L34:O34"/>
    <mergeCell ref="P34:S34"/>
    <mergeCell ref="I33:K33"/>
    <mergeCell ref="L33:O33"/>
    <mergeCell ref="P33:S33"/>
    <mergeCell ref="P32:S32"/>
    <mergeCell ref="P35:S35"/>
    <mergeCell ref="I30:K30"/>
    <mergeCell ref="L30:O30"/>
    <mergeCell ref="X168:AA168"/>
    <mergeCell ref="P23:S23"/>
    <mergeCell ref="P24:S24"/>
    <mergeCell ref="P25:S25"/>
    <mergeCell ref="P26:S26"/>
    <mergeCell ref="P27:S27"/>
    <mergeCell ref="P45:S45"/>
    <mergeCell ref="P30:S30"/>
    <mergeCell ref="P31:S31"/>
    <mergeCell ref="P29:S29"/>
    <mergeCell ref="P28:S28"/>
    <mergeCell ref="T35:W35"/>
    <mergeCell ref="X35:AA35"/>
    <mergeCell ref="P38:S38"/>
    <mergeCell ref="T63:W63"/>
    <mergeCell ref="X63:AA63"/>
    <mergeCell ref="T56:W56"/>
    <mergeCell ref="P37:S37"/>
    <mergeCell ref="P36:S36"/>
    <mergeCell ref="P44:S44"/>
    <mergeCell ref="T64:W69"/>
    <mergeCell ref="P84:S84"/>
    <mergeCell ref="X28:AA28"/>
    <mergeCell ref="P87:S87"/>
    <mergeCell ref="A17:H21"/>
    <mergeCell ref="A22:A28"/>
    <mergeCell ref="L21:O21"/>
    <mergeCell ref="AF176:AI176"/>
    <mergeCell ref="A176:K176"/>
    <mergeCell ref="L176:O176"/>
    <mergeCell ref="P176:S176"/>
    <mergeCell ref="T176:W176"/>
    <mergeCell ref="X176:AA176"/>
    <mergeCell ref="AB176:AE176"/>
    <mergeCell ref="I24:K24"/>
    <mergeCell ref="I25:K25"/>
    <mergeCell ref="I26:K26"/>
    <mergeCell ref="I27:K27"/>
    <mergeCell ref="I28:K28"/>
    <mergeCell ref="A162:A168"/>
    <mergeCell ref="B162:H168"/>
    <mergeCell ref="P164:S164"/>
    <mergeCell ref="I165:K165"/>
    <mergeCell ref="I166:K166"/>
    <mergeCell ref="L166:O166"/>
    <mergeCell ref="P168:S168"/>
    <mergeCell ref="T168:W168"/>
    <mergeCell ref="I162:K162"/>
    <mergeCell ref="L162:O162"/>
    <mergeCell ref="P162:S162"/>
    <mergeCell ref="I163:K163"/>
    <mergeCell ref="L163:O163"/>
    <mergeCell ref="P163:S163"/>
    <mergeCell ref="I164:K164"/>
    <mergeCell ref="L164:O164"/>
    <mergeCell ref="L165:O165"/>
    <mergeCell ref="P165:S165"/>
    <mergeCell ref="I183:K183"/>
    <mergeCell ref="L183:O183"/>
    <mergeCell ref="P183:S183"/>
    <mergeCell ref="T183:W183"/>
    <mergeCell ref="X183:AA183"/>
    <mergeCell ref="AB183:AE183"/>
    <mergeCell ref="AF183:AI183"/>
    <mergeCell ref="L178:O178"/>
    <mergeCell ref="P178:S178"/>
    <mergeCell ref="I179:K179"/>
    <mergeCell ref="L179:O179"/>
    <mergeCell ref="P179:S179"/>
    <mergeCell ref="I180:K180"/>
    <mergeCell ref="L180:O180"/>
    <mergeCell ref="P180:S180"/>
    <mergeCell ref="I181:K181"/>
    <mergeCell ref="L181:O181"/>
    <mergeCell ref="P181:S181"/>
    <mergeCell ref="I182:K182"/>
    <mergeCell ref="L182:O182"/>
    <mergeCell ref="P182:S182"/>
    <mergeCell ref="T177:W182"/>
    <mergeCell ref="X177:AA182"/>
    <mergeCell ref="AB177:AE182"/>
    <mergeCell ref="B6:E6"/>
    <mergeCell ref="F6:V6"/>
    <mergeCell ref="L24:O24"/>
    <mergeCell ref="B14:E14"/>
    <mergeCell ref="S14:V14"/>
    <mergeCell ref="F14:R14"/>
    <mergeCell ref="AF21:AI21"/>
    <mergeCell ref="P22:S22"/>
    <mergeCell ref="T28:W28"/>
    <mergeCell ref="L25:O25"/>
    <mergeCell ref="L26:O26"/>
    <mergeCell ref="L27:O27"/>
    <mergeCell ref="Y8:AA8"/>
    <mergeCell ref="AC8:AI8"/>
    <mergeCell ref="I22:K22"/>
    <mergeCell ref="B8:E8"/>
    <mergeCell ref="S8:V8"/>
    <mergeCell ref="F8:R8"/>
    <mergeCell ref="B10:E11"/>
    <mergeCell ref="L10:O10"/>
    <mergeCell ref="G10:J10"/>
    <mergeCell ref="F11:V11"/>
    <mergeCell ref="Y6:AI6"/>
    <mergeCell ref="Y9:AA9"/>
    <mergeCell ref="I23:K23"/>
    <mergeCell ref="L22:O22"/>
    <mergeCell ref="L23:O23"/>
    <mergeCell ref="P18:S20"/>
    <mergeCell ref="P21:S21"/>
    <mergeCell ref="X18:AA20"/>
    <mergeCell ref="I17:K21"/>
    <mergeCell ref="Y12:AI12"/>
    <mergeCell ref="T21:W21"/>
    <mergeCell ref="T18:W20"/>
    <mergeCell ref="X21:AA21"/>
    <mergeCell ref="AB18:AE20"/>
    <mergeCell ref="AB21:AE21"/>
    <mergeCell ref="AF18:AI20"/>
    <mergeCell ref="L18:O20"/>
    <mergeCell ref="T22:W27"/>
    <mergeCell ref="X22:AA27"/>
    <mergeCell ref="AB22:AE27"/>
    <mergeCell ref="AF22:AI27"/>
    <mergeCell ref="L17:S17"/>
    <mergeCell ref="T17:AA17"/>
    <mergeCell ref="AB17:AI17"/>
    <mergeCell ref="T84:W84"/>
    <mergeCell ref="X84:AA84"/>
    <mergeCell ref="AB84:AE84"/>
    <mergeCell ref="AF91:AI91"/>
    <mergeCell ref="AF85:AI90"/>
    <mergeCell ref="AB98:AE98"/>
    <mergeCell ref="AC9:AI9"/>
    <mergeCell ref="Y10:AA10"/>
    <mergeCell ref="AC10:AI10"/>
    <mergeCell ref="T29:W34"/>
    <mergeCell ref="X29:AA34"/>
    <mergeCell ref="AF28:AI28"/>
    <mergeCell ref="AB28:AE28"/>
    <mergeCell ref="AF42:AI42"/>
    <mergeCell ref="AB91:AE91"/>
    <mergeCell ref="Y13:AI13"/>
    <mergeCell ref="Y11:AA11"/>
    <mergeCell ref="AC11:AI11"/>
    <mergeCell ref="T57:W62"/>
    <mergeCell ref="AB35:AE35"/>
    <mergeCell ref="AF35:AI35"/>
    <mergeCell ref="AF105:AI105"/>
    <mergeCell ref="X105:AA105"/>
    <mergeCell ref="AB105:AE105"/>
    <mergeCell ref="AF56:AI56"/>
    <mergeCell ref="AB70:AE70"/>
    <mergeCell ref="AF70:AI70"/>
    <mergeCell ref="AF64:AI69"/>
    <mergeCell ref="AF71:AI76"/>
    <mergeCell ref="AF77:AI77"/>
    <mergeCell ref="AF84:AI84"/>
    <mergeCell ref="X99:AA104"/>
    <mergeCell ref="AB99:AE104"/>
    <mergeCell ref="AF99:AI104"/>
    <mergeCell ref="X56:AA56"/>
    <mergeCell ref="AB56:AE56"/>
    <mergeCell ref="AB63:AE63"/>
    <mergeCell ref="AF63:AI63"/>
    <mergeCell ref="X57:AA62"/>
    <mergeCell ref="AB57:AE62"/>
    <mergeCell ref="AF57:AI62"/>
  </mergeCells>
  <phoneticPr fontId="5"/>
  <conditionalFormatting sqref="AB28:AE28 T28:W28 L22:O183 T22 T176:W176 AB176:AE176">
    <cfRule type="cellIs" dxfId="90" priority="114" stopIfTrue="1" operator="equal">
      <formula>0</formula>
    </cfRule>
  </conditionalFormatting>
  <conditionalFormatting sqref="AF28:AI28 X28:AA28 X176:AA176 AF176:AI176 P22:S183">
    <cfRule type="cellIs" dxfId="89" priority="113" stopIfTrue="1" operator="equal">
      <formula>0</formula>
    </cfRule>
  </conditionalFormatting>
  <conditionalFormatting sqref="AB35:AE35 T35:W35">
    <cfRule type="cellIs" dxfId="88" priority="112" stopIfTrue="1" operator="equal">
      <formula>0</formula>
    </cfRule>
  </conditionalFormatting>
  <conditionalFormatting sqref="AF35:AI35 X35:AA35">
    <cfRule type="cellIs" dxfId="87" priority="111" stopIfTrue="1" operator="equal">
      <formula>0</formula>
    </cfRule>
  </conditionalFormatting>
  <conditionalFormatting sqref="AB42:AE42 T42:W42">
    <cfRule type="cellIs" dxfId="86" priority="110" stopIfTrue="1" operator="equal">
      <formula>0</formula>
    </cfRule>
  </conditionalFormatting>
  <conditionalFormatting sqref="AF42:AI42 X42:AA42">
    <cfRule type="cellIs" dxfId="85" priority="109" stopIfTrue="1" operator="equal">
      <formula>0</formula>
    </cfRule>
  </conditionalFormatting>
  <conditionalFormatting sqref="AB49:AE49 T49:W49">
    <cfRule type="cellIs" dxfId="84" priority="108" stopIfTrue="1" operator="equal">
      <formula>0</formula>
    </cfRule>
  </conditionalFormatting>
  <conditionalFormatting sqref="AF49:AI49 X49:AA49">
    <cfRule type="cellIs" dxfId="83" priority="107" stopIfTrue="1" operator="equal">
      <formula>0</formula>
    </cfRule>
  </conditionalFormatting>
  <conditionalFormatting sqref="AB56:AE56 T56:W56">
    <cfRule type="cellIs" dxfId="82" priority="106" stopIfTrue="1" operator="equal">
      <formula>0</formula>
    </cfRule>
  </conditionalFormatting>
  <conditionalFormatting sqref="AF56:AI56 X56:AA56">
    <cfRule type="cellIs" dxfId="81" priority="105" stopIfTrue="1" operator="equal">
      <formula>0</formula>
    </cfRule>
  </conditionalFormatting>
  <conditionalFormatting sqref="AB63:AE63 T63:W63">
    <cfRule type="cellIs" dxfId="80" priority="104" stopIfTrue="1" operator="equal">
      <formula>0</formula>
    </cfRule>
  </conditionalFormatting>
  <conditionalFormatting sqref="AF63:AI63 X63:AA63">
    <cfRule type="cellIs" dxfId="79" priority="103" stopIfTrue="1" operator="equal">
      <formula>0</formula>
    </cfRule>
  </conditionalFormatting>
  <conditionalFormatting sqref="AB70:AE70 T70:W70">
    <cfRule type="cellIs" dxfId="78" priority="102" stopIfTrue="1" operator="equal">
      <formula>0</formula>
    </cfRule>
  </conditionalFormatting>
  <conditionalFormatting sqref="AF70:AI70 X70:AA70">
    <cfRule type="cellIs" dxfId="77" priority="101" stopIfTrue="1" operator="equal">
      <formula>0</formula>
    </cfRule>
  </conditionalFormatting>
  <conditionalFormatting sqref="AB77:AE77 T77:W77">
    <cfRule type="cellIs" dxfId="76" priority="100" stopIfTrue="1" operator="equal">
      <formula>0</formula>
    </cfRule>
  </conditionalFormatting>
  <conditionalFormatting sqref="AF77:AI77 X77:AA77">
    <cfRule type="cellIs" dxfId="75" priority="99" stopIfTrue="1" operator="equal">
      <formula>0</formula>
    </cfRule>
  </conditionalFormatting>
  <conditionalFormatting sqref="AB84:AE84 T84:W84">
    <cfRule type="cellIs" dxfId="74" priority="98" stopIfTrue="1" operator="equal">
      <formula>0</formula>
    </cfRule>
  </conditionalFormatting>
  <conditionalFormatting sqref="AF84:AI84 X84:AA84">
    <cfRule type="cellIs" dxfId="73" priority="97" stopIfTrue="1" operator="equal">
      <formula>0</formula>
    </cfRule>
  </conditionalFormatting>
  <conditionalFormatting sqref="AB91:AE91 T91:W91">
    <cfRule type="cellIs" dxfId="72" priority="96" stopIfTrue="1" operator="equal">
      <formula>0</formula>
    </cfRule>
  </conditionalFormatting>
  <conditionalFormatting sqref="AF91:AI91 X91:AA91">
    <cfRule type="cellIs" dxfId="71" priority="95" stopIfTrue="1" operator="equal">
      <formula>0</formula>
    </cfRule>
  </conditionalFormatting>
  <conditionalFormatting sqref="AB98:AE98 T98:W98">
    <cfRule type="cellIs" dxfId="70" priority="94" stopIfTrue="1" operator="equal">
      <formula>0</formula>
    </cfRule>
  </conditionalFormatting>
  <conditionalFormatting sqref="AF98:AI98 X98:AA98">
    <cfRule type="cellIs" dxfId="69" priority="93" stopIfTrue="1" operator="equal">
      <formula>0</formula>
    </cfRule>
  </conditionalFormatting>
  <conditionalFormatting sqref="AB105:AE105 T105:W105">
    <cfRule type="cellIs" dxfId="68" priority="92" stopIfTrue="1" operator="equal">
      <formula>0</formula>
    </cfRule>
  </conditionalFormatting>
  <conditionalFormatting sqref="AF105:AI105 X105:AA105">
    <cfRule type="cellIs" dxfId="67" priority="91" stopIfTrue="1" operator="equal">
      <formula>0</formula>
    </cfRule>
  </conditionalFormatting>
  <conditionalFormatting sqref="AB112:AE112 T112:W112">
    <cfRule type="cellIs" dxfId="66" priority="90" stopIfTrue="1" operator="equal">
      <formula>0</formula>
    </cfRule>
  </conditionalFormatting>
  <conditionalFormatting sqref="AF112:AI112 X112:AA112">
    <cfRule type="cellIs" dxfId="65" priority="89" stopIfTrue="1" operator="equal">
      <formula>0</formula>
    </cfRule>
  </conditionalFormatting>
  <conditionalFormatting sqref="AB119:AE119 T119:W119">
    <cfRule type="cellIs" dxfId="64" priority="88" stopIfTrue="1" operator="equal">
      <formula>0</formula>
    </cfRule>
  </conditionalFormatting>
  <conditionalFormatting sqref="AF119:AI119 X119:AA119">
    <cfRule type="cellIs" dxfId="63" priority="87" stopIfTrue="1" operator="equal">
      <formula>0</formula>
    </cfRule>
  </conditionalFormatting>
  <conditionalFormatting sqref="AB126:AE126 T126:W126">
    <cfRule type="cellIs" dxfId="62" priority="86" stopIfTrue="1" operator="equal">
      <formula>0</formula>
    </cfRule>
  </conditionalFormatting>
  <conditionalFormatting sqref="AF126:AI126 X126:AA126">
    <cfRule type="cellIs" dxfId="61" priority="85" stopIfTrue="1" operator="equal">
      <formula>0</formula>
    </cfRule>
  </conditionalFormatting>
  <conditionalFormatting sqref="AB133:AE133 T133:W133">
    <cfRule type="cellIs" dxfId="60" priority="84" stopIfTrue="1" operator="equal">
      <formula>0</formula>
    </cfRule>
  </conditionalFormatting>
  <conditionalFormatting sqref="AF133:AI133 X133:AA133">
    <cfRule type="cellIs" dxfId="59" priority="83" stopIfTrue="1" operator="equal">
      <formula>0</formula>
    </cfRule>
  </conditionalFormatting>
  <conditionalFormatting sqref="AB140:AE140 T140:W140">
    <cfRule type="cellIs" dxfId="58" priority="82" stopIfTrue="1" operator="equal">
      <formula>0</formula>
    </cfRule>
  </conditionalFormatting>
  <conditionalFormatting sqref="AF140:AI140 X140:AA140">
    <cfRule type="cellIs" dxfId="57" priority="81" stopIfTrue="1" operator="equal">
      <formula>0</formula>
    </cfRule>
  </conditionalFormatting>
  <conditionalFormatting sqref="AB147:AE147 T147:W147">
    <cfRule type="cellIs" dxfId="56" priority="80" stopIfTrue="1" operator="equal">
      <formula>0</formula>
    </cfRule>
  </conditionalFormatting>
  <conditionalFormatting sqref="AF147:AI147 X147:AA147">
    <cfRule type="cellIs" dxfId="55" priority="79" stopIfTrue="1" operator="equal">
      <formula>0</formula>
    </cfRule>
  </conditionalFormatting>
  <conditionalFormatting sqref="AB154:AE154 T154:W154">
    <cfRule type="cellIs" dxfId="54" priority="78" stopIfTrue="1" operator="equal">
      <formula>0</formula>
    </cfRule>
  </conditionalFormatting>
  <conditionalFormatting sqref="AF154:AI154 X154:AA154">
    <cfRule type="cellIs" dxfId="53" priority="77" stopIfTrue="1" operator="equal">
      <formula>0</formula>
    </cfRule>
  </conditionalFormatting>
  <conditionalFormatting sqref="AB161:AE161 T161:W161">
    <cfRule type="cellIs" dxfId="52" priority="76" stopIfTrue="1" operator="equal">
      <formula>0</formula>
    </cfRule>
  </conditionalFormatting>
  <conditionalFormatting sqref="AF161:AI161 X161:AA161">
    <cfRule type="cellIs" dxfId="51" priority="75" stopIfTrue="1" operator="equal">
      <formula>0</formula>
    </cfRule>
  </conditionalFormatting>
  <conditionalFormatting sqref="AB168:AE168 T168:W168">
    <cfRule type="cellIs" dxfId="50" priority="74" stopIfTrue="1" operator="equal">
      <formula>0</formula>
    </cfRule>
  </conditionalFormatting>
  <conditionalFormatting sqref="AF168:AI168 X168:AA168">
    <cfRule type="cellIs" dxfId="49" priority="73" stopIfTrue="1" operator="equal">
      <formula>0</formula>
    </cfRule>
  </conditionalFormatting>
  <conditionalFormatting sqref="AB175:AE175 T175:W175">
    <cfRule type="cellIs" dxfId="48" priority="72" stopIfTrue="1" operator="equal">
      <formula>0</formula>
    </cfRule>
  </conditionalFormatting>
  <conditionalFormatting sqref="AF175:AI175 X175:AA175">
    <cfRule type="cellIs" dxfId="47" priority="71" stopIfTrue="1" operator="equal">
      <formula>0</formula>
    </cfRule>
  </conditionalFormatting>
  <conditionalFormatting sqref="AB183:AE183 T183:W183">
    <cfRule type="cellIs" dxfId="46" priority="70" stopIfTrue="1" operator="equal">
      <formula>0</formula>
    </cfRule>
  </conditionalFormatting>
  <conditionalFormatting sqref="AF183:AI183 X183:AA183">
    <cfRule type="cellIs" dxfId="45" priority="69" stopIfTrue="1" operator="equal">
      <formula>0</formula>
    </cfRule>
  </conditionalFormatting>
  <conditionalFormatting sqref="AB22">
    <cfRule type="cellIs" dxfId="44" priority="45" stopIfTrue="1" operator="equal">
      <formula>0</formula>
    </cfRule>
  </conditionalFormatting>
  <conditionalFormatting sqref="T29">
    <cfRule type="cellIs" dxfId="43" priority="44" stopIfTrue="1" operator="equal">
      <formula>0</formula>
    </cfRule>
  </conditionalFormatting>
  <conditionalFormatting sqref="AB29">
    <cfRule type="cellIs" dxfId="42" priority="43" stopIfTrue="1" operator="equal">
      <formula>0</formula>
    </cfRule>
  </conditionalFormatting>
  <conditionalFormatting sqref="T36">
    <cfRule type="cellIs" dxfId="41" priority="42" stopIfTrue="1" operator="equal">
      <formula>0</formula>
    </cfRule>
  </conditionalFormatting>
  <conditionalFormatting sqref="AB36">
    <cfRule type="cellIs" dxfId="40" priority="41" stopIfTrue="1" operator="equal">
      <formula>0</formula>
    </cfRule>
  </conditionalFormatting>
  <conditionalFormatting sqref="T43">
    <cfRule type="cellIs" dxfId="39" priority="40" stopIfTrue="1" operator="equal">
      <formula>0</formula>
    </cfRule>
  </conditionalFormatting>
  <conditionalFormatting sqref="AB43">
    <cfRule type="cellIs" dxfId="38" priority="39" stopIfTrue="1" operator="equal">
      <formula>0</formula>
    </cfRule>
  </conditionalFormatting>
  <conditionalFormatting sqref="T50">
    <cfRule type="cellIs" dxfId="37" priority="38" stopIfTrue="1" operator="equal">
      <formula>0</formula>
    </cfRule>
  </conditionalFormatting>
  <conditionalFormatting sqref="AB50">
    <cfRule type="cellIs" dxfId="36" priority="37" stopIfTrue="1" operator="equal">
      <formula>0</formula>
    </cfRule>
  </conditionalFormatting>
  <conditionalFormatting sqref="T57">
    <cfRule type="cellIs" dxfId="35" priority="36" stopIfTrue="1" operator="equal">
      <formula>0</formula>
    </cfRule>
  </conditionalFormatting>
  <conditionalFormatting sqref="AB57">
    <cfRule type="cellIs" dxfId="34" priority="35" stopIfTrue="1" operator="equal">
      <formula>0</formula>
    </cfRule>
  </conditionalFormatting>
  <conditionalFormatting sqref="T64">
    <cfRule type="cellIs" dxfId="33" priority="34" stopIfTrue="1" operator="equal">
      <formula>0</formula>
    </cfRule>
  </conditionalFormatting>
  <conditionalFormatting sqref="AB64">
    <cfRule type="cellIs" dxfId="32" priority="33" stopIfTrue="1" operator="equal">
      <formula>0</formula>
    </cfRule>
  </conditionalFormatting>
  <conditionalFormatting sqref="T71">
    <cfRule type="cellIs" dxfId="31" priority="32" stopIfTrue="1" operator="equal">
      <formula>0</formula>
    </cfRule>
  </conditionalFormatting>
  <conditionalFormatting sqref="AB71">
    <cfRule type="cellIs" dxfId="30" priority="31" stopIfTrue="1" operator="equal">
      <formula>0</formula>
    </cfRule>
  </conditionalFormatting>
  <conditionalFormatting sqref="T78">
    <cfRule type="cellIs" dxfId="29" priority="30" stopIfTrue="1" operator="equal">
      <formula>0</formula>
    </cfRule>
  </conditionalFormatting>
  <conditionalFormatting sqref="AB78">
    <cfRule type="cellIs" dxfId="28" priority="29" stopIfTrue="1" operator="equal">
      <formula>0</formula>
    </cfRule>
  </conditionalFormatting>
  <conditionalFormatting sqref="T85">
    <cfRule type="cellIs" dxfId="27" priority="28" stopIfTrue="1" operator="equal">
      <formula>0</formula>
    </cfRule>
  </conditionalFormatting>
  <conditionalFormatting sqref="AB85">
    <cfRule type="cellIs" dxfId="26" priority="27" stopIfTrue="1" operator="equal">
      <formula>0</formula>
    </cfRule>
  </conditionalFormatting>
  <conditionalFormatting sqref="T92">
    <cfRule type="cellIs" dxfId="25" priority="26" stopIfTrue="1" operator="equal">
      <formula>0</formula>
    </cfRule>
  </conditionalFormatting>
  <conditionalFormatting sqref="AB92">
    <cfRule type="cellIs" dxfId="24" priority="25" stopIfTrue="1" operator="equal">
      <formula>0</formula>
    </cfRule>
  </conditionalFormatting>
  <conditionalFormatting sqref="T99">
    <cfRule type="cellIs" dxfId="23" priority="24" stopIfTrue="1" operator="equal">
      <formula>0</formula>
    </cfRule>
  </conditionalFormatting>
  <conditionalFormatting sqref="AB99">
    <cfRule type="cellIs" dxfId="22" priority="23" stopIfTrue="1" operator="equal">
      <formula>0</formula>
    </cfRule>
  </conditionalFormatting>
  <conditionalFormatting sqref="T106">
    <cfRule type="cellIs" dxfId="21" priority="22" stopIfTrue="1" operator="equal">
      <formula>0</formula>
    </cfRule>
  </conditionalFormatting>
  <conditionalFormatting sqref="AB106">
    <cfRule type="cellIs" dxfId="20" priority="21" stopIfTrue="1" operator="equal">
      <formula>0</formula>
    </cfRule>
  </conditionalFormatting>
  <conditionalFormatting sqref="T113">
    <cfRule type="cellIs" dxfId="19" priority="20" stopIfTrue="1" operator="equal">
      <formula>0</formula>
    </cfRule>
  </conditionalFormatting>
  <conditionalFormatting sqref="AB113">
    <cfRule type="cellIs" dxfId="18" priority="19" stopIfTrue="1" operator="equal">
      <formula>0</formula>
    </cfRule>
  </conditionalFormatting>
  <conditionalFormatting sqref="T120">
    <cfRule type="cellIs" dxfId="17" priority="18" stopIfTrue="1" operator="equal">
      <formula>0</formula>
    </cfRule>
  </conditionalFormatting>
  <conditionalFormatting sqref="AB120">
    <cfRule type="cellIs" dxfId="16" priority="17" stopIfTrue="1" operator="equal">
      <formula>0</formula>
    </cfRule>
  </conditionalFormatting>
  <conditionalFormatting sqref="T127">
    <cfRule type="cellIs" dxfId="15" priority="16" stopIfTrue="1" operator="equal">
      <formula>0</formula>
    </cfRule>
  </conditionalFormatting>
  <conditionalFormatting sqref="AB127">
    <cfRule type="cellIs" dxfId="14" priority="15" stopIfTrue="1" operator="equal">
      <formula>0</formula>
    </cfRule>
  </conditionalFormatting>
  <conditionalFormatting sqref="T134">
    <cfRule type="cellIs" dxfId="13" priority="14" stopIfTrue="1" operator="equal">
      <formula>0</formula>
    </cfRule>
  </conditionalFormatting>
  <conditionalFormatting sqref="AB134">
    <cfRule type="cellIs" dxfId="12" priority="13" stopIfTrue="1" operator="equal">
      <formula>0</formula>
    </cfRule>
  </conditionalFormatting>
  <conditionalFormatting sqref="T141">
    <cfRule type="cellIs" dxfId="11" priority="12" stopIfTrue="1" operator="equal">
      <formula>0</formula>
    </cfRule>
  </conditionalFormatting>
  <conditionalFormatting sqref="AB141">
    <cfRule type="cellIs" dxfId="10" priority="11" stopIfTrue="1" operator="equal">
      <formula>0</formula>
    </cfRule>
  </conditionalFormatting>
  <conditionalFormatting sqref="T148">
    <cfRule type="cellIs" dxfId="9" priority="10" stopIfTrue="1" operator="equal">
      <formula>0</formula>
    </cfRule>
  </conditionalFormatting>
  <conditionalFormatting sqref="AB148">
    <cfRule type="cellIs" dxfId="8" priority="9" stopIfTrue="1" operator="equal">
      <formula>0</formula>
    </cfRule>
  </conditionalFormatting>
  <conditionalFormatting sqref="T155">
    <cfRule type="cellIs" dxfId="7" priority="8" stopIfTrue="1" operator="equal">
      <formula>0</formula>
    </cfRule>
  </conditionalFormatting>
  <conditionalFormatting sqref="AB155">
    <cfRule type="cellIs" dxfId="6" priority="7" stopIfTrue="1" operator="equal">
      <formula>0</formula>
    </cfRule>
  </conditionalFormatting>
  <conditionalFormatting sqref="T162">
    <cfRule type="cellIs" dxfId="5" priority="6" stopIfTrue="1" operator="equal">
      <formula>0</formula>
    </cfRule>
  </conditionalFormatting>
  <conditionalFormatting sqref="AB162">
    <cfRule type="cellIs" dxfId="4" priority="5" stopIfTrue="1" operator="equal">
      <formula>0</formula>
    </cfRule>
  </conditionalFormatting>
  <conditionalFormatting sqref="T169">
    <cfRule type="cellIs" dxfId="3" priority="4" stopIfTrue="1" operator="equal">
      <formula>0</formula>
    </cfRule>
  </conditionalFormatting>
  <conditionalFormatting sqref="AB169">
    <cfRule type="cellIs" dxfId="2" priority="3" stopIfTrue="1" operator="equal">
      <formula>0</formula>
    </cfRule>
  </conditionalFormatting>
  <conditionalFormatting sqref="T177">
    <cfRule type="cellIs" dxfId="1" priority="2" stopIfTrue="1" operator="equal">
      <formula>0</formula>
    </cfRule>
  </conditionalFormatting>
  <conditionalFormatting sqref="AB177">
    <cfRule type="cellIs" dxfId="0" priority="1" stopIfTrue="1" operator="equal">
      <formula>0</formula>
    </cfRule>
  </conditionalFormatting>
  <dataValidations count="3">
    <dataValidation type="list" allowBlank="1" showInputMessage="1" showErrorMessage="1" errorTitle="正しくないデータが入力されました" error="ドロップダウンリストから選択ください。" sqref="F8" xr:uid="{00000000-0002-0000-0000-000000000000}">
      <formula1>"県北,県西,宇都宮,県東,県南,両毛"</formula1>
    </dataValidation>
    <dataValidation type="whole" operator="greaterThan" allowBlank="1" showInputMessage="1" showErrorMessage="1" errorTitle="正しくないデータが入力されました" error="整数を入力してください。" sqref="F14:R14" xr:uid="{00000000-0002-0000-0000-000001000000}">
      <formula1>0</formula1>
    </dataValidation>
    <dataValidation operator="greaterThan" allowBlank="1" showInputMessage="1" showErrorMessage="1" sqref="AB177 T22 T183:AI183 U28:AI28 T35:AI35 AB22 T42:AI42 AB29 T49:AI49 AB36 T56:AI56 AB43 T63:AI63 AB50 T70:AI70 AB57 T77:AI77 AB64 T84:AI84 AB71 T91:AI91 AB78 T98:AI98 AB85 T105:AI105 AB92 T112:AI112 AB99 T119:AI119 AB106 T126:AI126 AB113 T133:AI133 AB120 T140:AI140 AB127 T147:AI147 AB134 T154:AI154 AB141 T161:AI161 AB148 T168:AI168 AB155 T175:AI175 AB162 AB169 T28:T29 T36 T43 T50 T57 T64 T71 T78 T85 T92 T99 T106 T113 T120 T127 T134 T141 T148 T155 T162 T169 T177 L22:S92" xr:uid="{00000000-0002-0000-0000-000002000000}"/>
  </dataValidations>
  <printOptions horizontalCentered="1"/>
  <pageMargins left="0.78740157480314965" right="0.39370078740157483" top="0.59055118110236227" bottom="0.39370078740157483" header="0.19685039370078741" footer="0.19685039370078741"/>
  <pageSetup paperSize="9" scale="72" fitToHeight="0" orientation="portrait" r:id="rId1"/>
  <headerFooter>
    <oddHeader>&amp;L栃木県病院医師現況調査&amp;R&amp;16様式１</oddHeader>
    <oddFooter>&amp;C&amp;P／&amp;N</oddFooter>
  </headerFooter>
  <rowBreaks count="2" manualBreakCount="2">
    <brk id="105" max="34" man="1"/>
    <brk id="154"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8"/>
  <sheetViews>
    <sheetView view="pageBreakPreview" zoomScale="75" zoomScaleNormal="75" zoomScaleSheetLayoutView="75" workbookViewId="0">
      <selection activeCell="Q10" sqref="Q10"/>
    </sheetView>
  </sheetViews>
  <sheetFormatPr defaultColWidth="4.109375" defaultRowHeight="22.5" customHeight="1" x14ac:dyDescent="0.2"/>
  <cols>
    <col min="1" max="1" width="3.88671875" style="2" customWidth="1"/>
    <col min="2" max="2" width="21.77734375" style="2" customWidth="1"/>
    <col min="3" max="3" width="7.109375" style="2" customWidth="1"/>
    <col min="4" max="5" width="9" style="2" customWidth="1"/>
    <col min="6" max="14" width="4.109375" style="2" customWidth="1"/>
    <col min="15" max="15" width="35.6640625" style="2" customWidth="1"/>
    <col min="16" max="17" width="51.44140625" style="2" customWidth="1"/>
    <col min="18" max="23" width="15.77734375" style="2" customWidth="1"/>
    <col min="24" max="246" width="9" style="2" customWidth="1"/>
    <col min="247" max="247" width="3.88671875" style="2" customWidth="1"/>
    <col min="248" max="248" width="21.77734375" style="2" customWidth="1"/>
    <col min="249" max="249" width="3.77734375" style="2" customWidth="1"/>
    <col min="250" max="251" width="9" style="2" customWidth="1"/>
    <col min="252" max="16384" width="4.109375" style="2"/>
  </cols>
  <sheetData>
    <row r="1" spans="1:17" ht="24.75" customHeight="1" x14ac:dyDescent="0.2">
      <c r="A1" s="1" t="s">
        <v>67</v>
      </c>
    </row>
    <row r="2" spans="1:17" ht="22.5" customHeight="1" x14ac:dyDescent="0.2">
      <c r="P2" s="3" t="s">
        <v>1</v>
      </c>
      <c r="Q2" s="4" t="e">
        <f>#REF!</f>
        <v>#REF!</v>
      </c>
    </row>
    <row r="3" spans="1:17" ht="22.5" customHeight="1" x14ac:dyDescent="0.2">
      <c r="P3" s="3" t="s">
        <v>0</v>
      </c>
      <c r="Q3" s="4" t="e">
        <f>#REF!</f>
        <v>#REF!</v>
      </c>
    </row>
    <row r="4" spans="1:17" ht="22.5" customHeight="1" thickBot="1" x14ac:dyDescent="0.25">
      <c r="P4" s="3"/>
      <c r="Q4" s="4"/>
    </row>
    <row r="5" spans="1:17" s="5" customFormat="1" ht="19.5" customHeight="1" x14ac:dyDescent="0.2">
      <c r="A5" s="358" t="s">
        <v>2</v>
      </c>
      <c r="B5" s="348" t="s">
        <v>3</v>
      </c>
      <c r="C5" s="365" t="s">
        <v>52</v>
      </c>
      <c r="D5" s="363" t="s">
        <v>4</v>
      </c>
      <c r="E5" s="364"/>
      <c r="F5" s="360" t="s">
        <v>5</v>
      </c>
      <c r="G5" s="360"/>
      <c r="H5" s="360"/>
      <c r="I5" s="360"/>
      <c r="J5" s="360"/>
      <c r="K5" s="360"/>
      <c r="L5" s="360"/>
      <c r="M5" s="360"/>
      <c r="N5" s="360"/>
      <c r="O5" s="360"/>
      <c r="P5" s="351" t="s">
        <v>6</v>
      </c>
      <c r="Q5" s="351" t="s">
        <v>7</v>
      </c>
    </row>
    <row r="6" spans="1:17" s="5" customFormat="1" ht="19.5" customHeight="1" x14ac:dyDescent="0.2">
      <c r="A6" s="359"/>
      <c r="B6" s="349"/>
      <c r="C6" s="366"/>
      <c r="D6" s="368" t="s">
        <v>8</v>
      </c>
      <c r="E6" s="370" t="s">
        <v>9</v>
      </c>
      <c r="F6" s="372" t="s">
        <v>10</v>
      </c>
      <c r="G6" s="298" t="s">
        <v>11</v>
      </c>
      <c r="H6" s="298" t="s">
        <v>12</v>
      </c>
      <c r="I6" s="298" t="s">
        <v>13</v>
      </c>
      <c r="J6" s="298" t="s">
        <v>14</v>
      </c>
      <c r="K6" s="298" t="s">
        <v>15</v>
      </c>
      <c r="L6" s="298" t="s">
        <v>16</v>
      </c>
      <c r="M6" s="298" t="s">
        <v>17</v>
      </c>
      <c r="N6" s="298" t="s">
        <v>18</v>
      </c>
      <c r="O6" s="361" t="s">
        <v>19</v>
      </c>
      <c r="P6" s="352"/>
      <c r="Q6" s="352"/>
    </row>
    <row r="7" spans="1:17" s="6" customFormat="1" ht="19.5" customHeight="1" x14ac:dyDescent="0.2">
      <c r="A7" s="359"/>
      <c r="B7" s="350"/>
      <c r="C7" s="367"/>
      <c r="D7" s="369"/>
      <c r="E7" s="371"/>
      <c r="F7" s="373"/>
      <c r="G7" s="299"/>
      <c r="H7" s="299"/>
      <c r="I7" s="299"/>
      <c r="J7" s="299"/>
      <c r="K7" s="299"/>
      <c r="L7" s="299"/>
      <c r="M7" s="299"/>
      <c r="N7" s="299"/>
      <c r="O7" s="362"/>
      <c r="P7" s="353"/>
      <c r="Q7" s="353"/>
    </row>
    <row r="8" spans="1:17" s="6" customFormat="1" ht="34.5" customHeight="1" x14ac:dyDescent="0.2">
      <c r="A8" s="354" t="s">
        <v>53</v>
      </c>
      <c r="B8" s="29"/>
      <c r="C8" s="30"/>
      <c r="D8" s="7"/>
      <c r="E8" s="8"/>
      <c r="F8" s="9"/>
      <c r="G8" s="10"/>
      <c r="H8" s="10"/>
      <c r="I8" s="10"/>
      <c r="J8" s="10"/>
      <c r="K8" s="10"/>
      <c r="L8" s="10"/>
      <c r="M8" s="10"/>
      <c r="N8" s="10"/>
      <c r="O8" s="11"/>
      <c r="P8" s="12"/>
      <c r="Q8" s="12"/>
    </row>
    <row r="9" spans="1:17" s="6" customFormat="1" ht="34.5" customHeight="1" x14ac:dyDescent="0.2">
      <c r="A9" s="355"/>
      <c r="B9" s="29"/>
      <c r="C9" s="30"/>
      <c r="D9" s="7"/>
      <c r="E9" s="8"/>
      <c r="F9" s="9"/>
      <c r="G9" s="10"/>
      <c r="H9" s="10"/>
      <c r="I9" s="10"/>
      <c r="J9" s="10"/>
      <c r="K9" s="10"/>
      <c r="L9" s="10"/>
      <c r="M9" s="10"/>
      <c r="N9" s="10"/>
      <c r="O9" s="11"/>
      <c r="P9" s="12"/>
      <c r="Q9" s="12"/>
    </row>
    <row r="10" spans="1:17" s="6" customFormat="1" ht="34.5" customHeight="1" x14ac:dyDescent="0.2">
      <c r="A10" s="355"/>
      <c r="B10" s="29"/>
      <c r="C10" s="30"/>
      <c r="D10" s="7"/>
      <c r="E10" s="8"/>
      <c r="F10" s="9"/>
      <c r="G10" s="10"/>
      <c r="H10" s="10"/>
      <c r="I10" s="10"/>
      <c r="J10" s="10"/>
      <c r="K10" s="10"/>
      <c r="L10" s="10"/>
      <c r="M10" s="10"/>
      <c r="N10" s="10"/>
      <c r="O10" s="11"/>
      <c r="P10" s="12"/>
      <c r="Q10" s="12"/>
    </row>
    <row r="11" spans="1:17" s="6" customFormat="1" ht="34.5" customHeight="1" x14ac:dyDescent="0.2">
      <c r="A11" s="355"/>
      <c r="B11" s="29"/>
      <c r="C11" s="30"/>
      <c r="D11" s="7"/>
      <c r="E11" s="8"/>
      <c r="F11" s="9"/>
      <c r="G11" s="10"/>
      <c r="H11" s="10"/>
      <c r="I11" s="10"/>
      <c r="J11" s="10"/>
      <c r="K11" s="10"/>
      <c r="L11" s="10"/>
      <c r="M11" s="10"/>
      <c r="N11" s="10"/>
      <c r="O11" s="11"/>
      <c r="P11" s="12"/>
      <c r="Q11" s="12"/>
    </row>
    <row r="12" spans="1:17" s="6" customFormat="1" ht="34.5" customHeight="1" thickBot="1" x14ac:dyDescent="0.25">
      <c r="A12" s="355"/>
      <c r="B12" s="49"/>
      <c r="C12" s="30"/>
      <c r="D12" s="7"/>
      <c r="E12" s="8"/>
      <c r="F12" s="9"/>
      <c r="G12" s="10"/>
      <c r="H12" s="10"/>
      <c r="I12" s="10"/>
      <c r="J12" s="10"/>
      <c r="K12" s="10"/>
      <c r="L12" s="10"/>
      <c r="M12" s="10"/>
      <c r="N12" s="10"/>
      <c r="O12" s="11"/>
      <c r="P12" s="12"/>
      <c r="Q12" s="12"/>
    </row>
    <row r="13" spans="1:17" s="6" customFormat="1" ht="34.5" customHeight="1" thickTop="1" x14ac:dyDescent="0.2">
      <c r="A13" s="355"/>
      <c r="B13" s="13" t="s">
        <v>70</v>
      </c>
      <c r="C13" s="31"/>
      <c r="D13" s="14"/>
      <c r="E13" s="15"/>
      <c r="F13" s="16"/>
      <c r="G13" s="17"/>
      <c r="H13" s="17"/>
      <c r="I13" s="17"/>
      <c r="J13" s="17"/>
      <c r="K13" s="17"/>
      <c r="L13" s="17"/>
      <c r="M13" s="17"/>
      <c r="N13" s="17"/>
      <c r="O13" s="18"/>
      <c r="P13" s="19"/>
      <c r="Q13" s="19"/>
    </row>
    <row r="14" spans="1:17" s="6" customFormat="1" ht="34.5" customHeight="1" x14ac:dyDescent="0.2">
      <c r="A14" s="355"/>
      <c r="B14" s="13"/>
      <c r="C14" s="32"/>
      <c r="D14" s="20"/>
      <c r="E14" s="21"/>
      <c r="F14" s="22"/>
      <c r="G14" s="23"/>
      <c r="H14" s="23"/>
      <c r="I14" s="23"/>
      <c r="J14" s="23"/>
      <c r="K14" s="23"/>
      <c r="L14" s="23"/>
      <c r="M14" s="23"/>
      <c r="N14" s="23"/>
      <c r="O14" s="24"/>
      <c r="P14" s="25"/>
      <c r="Q14" s="25"/>
    </row>
    <row r="15" spans="1:17" s="6" customFormat="1" ht="34.5" customHeight="1" x14ac:dyDescent="0.2">
      <c r="A15" s="355"/>
      <c r="B15" s="13"/>
      <c r="C15" s="32"/>
      <c r="D15" s="20"/>
      <c r="E15" s="21"/>
      <c r="F15" s="22"/>
      <c r="G15" s="23"/>
      <c r="H15" s="23"/>
      <c r="I15" s="23"/>
      <c r="J15" s="23"/>
      <c r="K15" s="23"/>
      <c r="L15" s="23"/>
      <c r="M15" s="23"/>
      <c r="N15" s="23"/>
      <c r="O15" s="24"/>
      <c r="P15" s="25"/>
      <c r="Q15" s="25"/>
    </row>
    <row r="16" spans="1:17" s="6" customFormat="1" ht="34.5" customHeight="1" x14ac:dyDescent="0.2">
      <c r="A16" s="355"/>
      <c r="B16" s="13"/>
      <c r="C16" s="32"/>
      <c r="D16" s="20"/>
      <c r="E16" s="21"/>
      <c r="F16" s="22"/>
      <c r="G16" s="23"/>
      <c r="H16" s="23"/>
      <c r="I16" s="23"/>
      <c r="J16" s="23"/>
      <c r="K16" s="23"/>
      <c r="L16" s="23"/>
      <c r="M16" s="23"/>
      <c r="N16" s="23"/>
      <c r="O16" s="24"/>
      <c r="P16" s="25"/>
      <c r="Q16" s="25"/>
    </row>
    <row r="17" spans="1:17" s="6" customFormat="1" ht="34.5" customHeight="1" thickBot="1" x14ac:dyDescent="0.25">
      <c r="A17" s="355"/>
      <c r="B17" s="33"/>
      <c r="C17" s="34"/>
      <c r="D17" s="35"/>
      <c r="E17" s="36"/>
      <c r="F17" s="37"/>
      <c r="G17" s="38"/>
      <c r="H17" s="38"/>
      <c r="I17" s="38"/>
      <c r="J17" s="38"/>
      <c r="K17" s="38"/>
      <c r="L17" s="38"/>
      <c r="M17" s="38"/>
      <c r="N17" s="38"/>
      <c r="O17" s="39"/>
      <c r="P17" s="40"/>
      <c r="Q17" s="40"/>
    </row>
    <row r="18" spans="1:17" s="6" customFormat="1" ht="34.5" customHeight="1" x14ac:dyDescent="0.2">
      <c r="A18" s="356" t="s">
        <v>54</v>
      </c>
      <c r="B18" s="41"/>
      <c r="C18" s="42"/>
      <c r="D18" s="43"/>
      <c r="E18" s="44"/>
      <c r="F18" s="45"/>
      <c r="G18" s="46"/>
      <c r="H18" s="46"/>
      <c r="I18" s="46"/>
      <c r="J18" s="46"/>
      <c r="K18" s="46"/>
      <c r="L18" s="46"/>
      <c r="M18" s="46"/>
      <c r="N18" s="46"/>
      <c r="O18" s="47"/>
      <c r="P18" s="48"/>
      <c r="Q18" s="48"/>
    </row>
    <row r="19" spans="1:17" s="6" customFormat="1" ht="34.5" customHeight="1" x14ac:dyDescent="0.2">
      <c r="A19" s="355"/>
      <c r="B19" s="29"/>
      <c r="C19" s="30"/>
      <c r="D19" s="7"/>
      <c r="E19" s="8"/>
      <c r="F19" s="9"/>
      <c r="G19" s="10"/>
      <c r="H19" s="10"/>
      <c r="I19" s="10"/>
      <c r="J19" s="10"/>
      <c r="K19" s="10"/>
      <c r="L19" s="10"/>
      <c r="M19" s="10"/>
      <c r="N19" s="10"/>
      <c r="O19" s="11"/>
      <c r="P19" s="12"/>
      <c r="Q19" s="12"/>
    </row>
    <row r="20" spans="1:17" s="6" customFormat="1" ht="34.5" customHeight="1" x14ac:dyDescent="0.2">
      <c r="A20" s="355"/>
      <c r="B20" s="29"/>
      <c r="C20" s="30"/>
      <c r="D20" s="7"/>
      <c r="E20" s="8"/>
      <c r="F20" s="9"/>
      <c r="G20" s="10"/>
      <c r="H20" s="10"/>
      <c r="I20" s="10"/>
      <c r="J20" s="10"/>
      <c r="K20" s="10"/>
      <c r="L20" s="10"/>
      <c r="M20" s="10"/>
      <c r="N20" s="10"/>
      <c r="O20" s="11"/>
      <c r="P20" s="12"/>
      <c r="Q20" s="12"/>
    </row>
    <row r="21" spans="1:17" s="6" customFormat="1" ht="34.5" customHeight="1" x14ac:dyDescent="0.2">
      <c r="A21" s="355"/>
      <c r="B21" s="29"/>
      <c r="C21" s="30"/>
      <c r="D21" s="7"/>
      <c r="E21" s="8"/>
      <c r="F21" s="9"/>
      <c r="G21" s="10"/>
      <c r="H21" s="10"/>
      <c r="I21" s="10"/>
      <c r="J21" s="10"/>
      <c r="K21" s="10"/>
      <c r="L21" s="10"/>
      <c r="M21" s="10"/>
      <c r="N21" s="10"/>
      <c r="O21" s="11"/>
      <c r="P21" s="12"/>
      <c r="Q21" s="12"/>
    </row>
    <row r="22" spans="1:17" s="6" customFormat="1" ht="34.5" customHeight="1" thickBot="1" x14ac:dyDescent="0.25">
      <c r="A22" s="355"/>
      <c r="B22" s="49"/>
      <c r="C22" s="30"/>
      <c r="D22" s="7"/>
      <c r="E22" s="8"/>
      <c r="F22" s="9"/>
      <c r="G22" s="10"/>
      <c r="H22" s="10"/>
      <c r="I22" s="10"/>
      <c r="J22" s="10"/>
      <c r="K22" s="10"/>
      <c r="L22" s="10"/>
      <c r="M22" s="10"/>
      <c r="N22" s="10"/>
      <c r="O22" s="11"/>
      <c r="P22" s="12"/>
      <c r="Q22" s="12"/>
    </row>
    <row r="23" spans="1:17" s="6" customFormat="1" ht="34.5" customHeight="1" thickTop="1" x14ac:dyDescent="0.2">
      <c r="A23" s="355"/>
      <c r="B23" s="13" t="s">
        <v>70</v>
      </c>
      <c r="C23" s="31"/>
      <c r="D23" s="14"/>
      <c r="E23" s="15"/>
      <c r="F23" s="16"/>
      <c r="G23" s="17"/>
      <c r="H23" s="17"/>
      <c r="I23" s="17"/>
      <c r="J23" s="17"/>
      <c r="K23" s="17"/>
      <c r="L23" s="17"/>
      <c r="M23" s="17"/>
      <c r="N23" s="17"/>
      <c r="O23" s="18"/>
      <c r="P23" s="19"/>
      <c r="Q23" s="19"/>
    </row>
    <row r="24" spans="1:17" s="6" customFormat="1" ht="34.5" customHeight="1" x14ac:dyDescent="0.2">
      <c r="A24" s="355"/>
      <c r="B24" s="13"/>
      <c r="C24" s="32"/>
      <c r="D24" s="20"/>
      <c r="E24" s="21"/>
      <c r="F24" s="22"/>
      <c r="G24" s="23"/>
      <c r="H24" s="23"/>
      <c r="I24" s="23"/>
      <c r="J24" s="23"/>
      <c r="K24" s="23"/>
      <c r="L24" s="23"/>
      <c r="M24" s="23"/>
      <c r="N24" s="23"/>
      <c r="O24" s="24"/>
      <c r="P24" s="25"/>
      <c r="Q24" s="25"/>
    </row>
    <row r="25" spans="1:17" s="6" customFormat="1" ht="34.5" customHeight="1" x14ac:dyDescent="0.2">
      <c r="A25" s="355"/>
      <c r="B25" s="13"/>
      <c r="C25" s="32"/>
      <c r="D25" s="20"/>
      <c r="E25" s="21"/>
      <c r="F25" s="22"/>
      <c r="G25" s="23"/>
      <c r="H25" s="23"/>
      <c r="I25" s="23"/>
      <c r="J25" s="23"/>
      <c r="K25" s="23"/>
      <c r="L25" s="23"/>
      <c r="M25" s="23"/>
      <c r="N25" s="23"/>
      <c r="O25" s="24"/>
      <c r="P25" s="25"/>
      <c r="Q25" s="25"/>
    </row>
    <row r="26" spans="1:17" s="6" customFormat="1" ht="34.5" customHeight="1" x14ac:dyDescent="0.2">
      <c r="A26" s="355"/>
      <c r="B26" s="13"/>
      <c r="C26" s="32"/>
      <c r="D26" s="20"/>
      <c r="E26" s="21"/>
      <c r="F26" s="22"/>
      <c r="G26" s="23"/>
      <c r="H26" s="23"/>
      <c r="I26" s="23"/>
      <c r="J26" s="23"/>
      <c r="K26" s="23"/>
      <c r="L26" s="23"/>
      <c r="M26" s="23"/>
      <c r="N26" s="23"/>
      <c r="O26" s="24"/>
      <c r="P26" s="25"/>
      <c r="Q26" s="25"/>
    </row>
    <row r="27" spans="1:17" s="6" customFormat="1" ht="34.5" customHeight="1" thickBot="1" x14ac:dyDescent="0.25">
      <c r="A27" s="357"/>
      <c r="B27" s="50"/>
      <c r="C27" s="51"/>
      <c r="D27" s="52"/>
      <c r="E27" s="53"/>
      <c r="F27" s="54"/>
      <c r="G27" s="55"/>
      <c r="H27" s="55"/>
      <c r="I27" s="55"/>
      <c r="J27" s="55"/>
      <c r="K27" s="55"/>
      <c r="L27" s="55"/>
      <c r="M27" s="55"/>
      <c r="N27" s="55"/>
      <c r="O27" s="56"/>
      <c r="P27" s="57"/>
      <c r="Q27" s="57"/>
    </row>
    <row r="28" spans="1:17" ht="34.5" customHeight="1" x14ac:dyDescent="0.2">
      <c r="P28" s="26"/>
      <c r="Q28" s="26"/>
    </row>
    <row r="29" spans="1:17" ht="34.5" customHeight="1" x14ac:dyDescent="0.2"/>
    <row r="30" spans="1:17" ht="34.5" customHeight="1" x14ac:dyDescent="0.2"/>
    <row r="37" spans="1:31" s="28" customFormat="1" ht="22.5" hidden="1" customHeight="1" x14ac:dyDescent="0.2">
      <c r="A37" s="27" t="s">
        <v>20</v>
      </c>
      <c r="B37" s="27" t="s">
        <v>21</v>
      </c>
      <c r="C37" s="27" t="s">
        <v>22</v>
      </c>
      <c r="D37" s="27" t="s">
        <v>23</v>
      </c>
      <c r="E37" s="27" t="s">
        <v>24</v>
      </c>
      <c r="F37" s="27" t="s">
        <v>25</v>
      </c>
      <c r="G37" s="27" t="s">
        <v>26</v>
      </c>
      <c r="H37" s="27" t="s">
        <v>27</v>
      </c>
      <c r="I37" s="27" t="s">
        <v>28</v>
      </c>
      <c r="J37" s="27" t="s">
        <v>29</v>
      </c>
      <c r="K37" s="27" t="s">
        <v>30</v>
      </c>
      <c r="L37" s="27" t="s">
        <v>31</v>
      </c>
      <c r="M37" s="27" t="s">
        <v>32</v>
      </c>
      <c r="N37" s="27" t="s">
        <v>33</v>
      </c>
      <c r="O37" s="27" t="s">
        <v>34</v>
      </c>
      <c r="P37" s="27" t="s">
        <v>35</v>
      </c>
      <c r="Q37" s="27" t="s">
        <v>36</v>
      </c>
      <c r="R37" s="27" t="s">
        <v>37</v>
      </c>
      <c r="S37" s="27" t="s">
        <v>38</v>
      </c>
      <c r="T37" s="27" t="s">
        <v>39</v>
      </c>
      <c r="U37" s="27" t="s">
        <v>40</v>
      </c>
      <c r="V37" s="27" t="s">
        <v>41</v>
      </c>
      <c r="W37" s="27" t="s">
        <v>42</v>
      </c>
      <c r="X37" s="27" t="s">
        <v>43</v>
      </c>
      <c r="Y37" s="27" t="s">
        <v>44</v>
      </c>
      <c r="Z37" s="27" t="s">
        <v>45</v>
      </c>
      <c r="AA37" s="27" t="s">
        <v>46</v>
      </c>
      <c r="AB37" s="27" t="s">
        <v>47</v>
      </c>
      <c r="AC37" s="27" t="s">
        <v>48</v>
      </c>
      <c r="AD37" s="27" t="s">
        <v>49</v>
      </c>
      <c r="AE37" s="27" t="s">
        <v>50</v>
      </c>
    </row>
    <row r="38" spans="1:31" ht="22.5" hidden="1" customHeight="1" x14ac:dyDescent="0.2">
      <c r="A38" s="2" t="s">
        <v>51</v>
      </c>
    </row>
  </sheetData>
  <mergeCells count="21">
    <mergeCell ref="Q5:Q7"/>
    <mergeCell ref="D6:D7"/>
    <mergeCell ref="E6:E7"/>
    <mergeCell ref="F6:F7"/>
    <mergeCell ref="G6:G7"/>
    <mergeCell ref="I6:I7"/>
    <mergeCell ref="H6:H7"/>
    <mergeCell ref="K6:K7"/>
    <mergeCell ref="B5:B7"/>
    <mergeCell ref="P5:P7"/>
    <mergeCell ref="A8:A17"/>
    <mergeCell ref="J6:J7"/>
    <mergeCell ref="A18:A27"/>
    <mergeCell ref="A5:A7"/>
    <mergeCell ref="F5:O5"/>
    <mergeCell ref="L6:L7"/>
    <mergeCell ref="M6:M7"/>
    <mergeCell ref="N6:N7"/>
    <mergeCell ref="O6:O7"/>
    <mergeCell ref="D5:E5"/>
    <mergeCell ref="C5:C7"/>
  </mergeCells>
  <phoneticPr fontId="1"/>
  <dataValidations count="2">
    <dataValidation type="list" allowBlank="1" showInputMessage="1" showErrorMessage="1" sqref="B8:B12 B65364:B65463 IN65364:IN65463" xr:uid="{00000000-0002-0000-0100-000000000000}">
      <formula1>$A$37:$AF$37</formula1>
    </dataValidation>
    <dataValidation type="list" allowBlank="1" showInputMessage="1" showErrorMessage="1" sqref="IR65364:IV65463 F8:N12 F65364:N65463" xr:uid="{00000000-0002-0000-0100-000001000000}">
      <formula1>$A$38:$B$38</formula1>
    </dataValidation>
  </dataValidations>
  <pageMargins left="0.39370078740157483" right="0.39370078740157483" top="0.74803149606299213" bottom="0.74803149606299213" header="0.31496062992125984" footer="0.31496062992125984"/>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8"/>
  <sheetViews>
    <sheetView view="pageBreakPreview" zoomScale="75" zoomScaleNormal="75" zoomScaleSheetLayoutView="75" workbookViewId="0">
      <selection activeCell="U21" sqref="U21"/>
    </sheetView>
  </sheetViews>
  <sheetFormatPr defaultColWidth="9" defaultRowHeight="22.5" customHeight="1" x14ac:dyDescent="0.2"/>
  <cols>
    <col min="1" max="1" width="3.88671875" style="2" customWidth="1"/>
    <col min="2" max="2" width="21.77734375" style="2" customWidth="1"/>
    <col min="3" max="3" width="3.77734375" style="2" customWidth="1"/>
    <col min="4" max="5" width="9" style="2" customWidth="1"/>
    <col min="6" max="14" width="4.109375" style="2" customWidth="1"/>
    <col min="15" max="15" width="26.44140625" style="2" customWidth="1"/>
    <col min="16" max="18" width="4.109375" style="2" customWidth="1"/>
    <col min="19" max="19" width="26.44140625" style="2" customWidth="1"/>
    <col min="20" max="20" width="12.88671875" style="2" customWidth="1"/>
    <col min="21" max="21" width="25.77734375" style="2" customWidth="1"/>
    <col min="22" max="22" width="33.77734375" style="2" customWidth="1"/>
    <col min="23" max="28" width="15.77734375" style="2" customWidth="1"/>
    <col min="29" max="16384" width="9" style="2"/>
  </cols>
  <sheetData>
    <row r="1" spans="1:22" ht="24.75" customHeight="1" x14ac:dyDescent="0.2">
      <c r="A1" s="1" t="s">
        <v>69</v>
      </c>
    </row>
    <row r="2" spans="1:22" ht="22.5" customHeight="1" x14ac:dyDescent="0.2">
      <c r="U2" s="3" t="s">
        <v>1</v>
      </c>
      <c r="V2" s="4" t="e">
        <f>#REF!</f>
        <v>#REF!</v>
      </c>
    </row>
    <row r="3" spans="1:22" ht="22.5" customHeight="1" x14ac:dyDescent="0.2">
      <c r="U3" s="3" t="s">
        <v>0</v>
      </c>
      <c r="V3" s="92" t="e">
        <f>#REF!</f>
        <v>#REF!</v>
      </c>
    </row>
    <row r="4" spans="1:22" ht="22.5" customHeight="1" thickBot="1" x14ac:dyDescent="0.25">
      <c r="U4" s="3"/>
      <c r="V4" s="4"/>
    </row>
    <row r="5" spans="1:22" s="5" customFormat="1" ht="39" customHeight="1" x14ac:dyDescent="0.2">
      <c r="A5" s="358" t="s">
        <v>2</v>
      </c>
      <c r="B5" s="378" t="s">
        <v>55</v>
      </c>
      <c r="C5" s="380" t="s">
        <v>68</v>
      </c>
      <c r="D5" s="363" t="s">
        <v>56</v>
      </c>
      <c r="E5" s="364"/>
      <c r="F5" s="375" t="s">
        <v>57</v>
      </c>
      <c r="G5" s="360"/>
      <c r="H5" s="360"/>
      <c r="I5" s="360"/>
      <c r="J5" s="360"/>
      <c r="K5" s="360"/>
      <c r="L5" s="360"/>
      <c r="M5" s="360"/>
      <c r="N5" s="360"/>
      <c r="O5" s="376"/>
      <c r="P5" s="375" t="s">
        <v>58</v>
      </c>
      <c r="Q5" s="360"/>
      <c r="R5" s="360"/>
      <c r="S5" s="376"/>
      <c r="T5" s="383" t="s">
        <v>59</v>
      </c>
      <c r="U5" s="384"/>
      <c r="V5" s="385"/>
    </row>
    <row r="6" spans="1:22" s="5" customFormat="1" ht="19.5" customHeight="1" x14ac:dyDescent="0.2">
      <c r="A6" s="359"/>
      <c r="B6" s="362"/>
      <c r="C6" s="381"/>
      <c r="D6" s="368" t="s">
        <v>8</v>
      </c>
      <c r="E6" s="370" t="s">
        <v>9</v>
      </c>
      <c r="F6" s="327" t="s">
        <v>10</v>
      </c>
      <c r="G6" s="298" t="s">
        <v>11</v>
      </c>
      <c r="H6" s="298" t="s">
        <v>12</v>
      </c>
      <c r="I6" s="298" t="s">
        <v>13</v>
      </c>
      <c r="J6" s="298" t="s">
        <v>14</v>
      </c>
      <c r="K6" s="298" t="s">
        <v>15</v>
      </c>
      <c r="L6" s="298" t="s">
        <v>16</v>
      </c>
      <c r="M6" s="298" t="s">
        <v>17</v>
      </c>
      <c r="N6" s="298" t="s">
        <v>18</v>
      </c>
      <c r="O6" s="395" t="s">
        <v>19</v>
      </c>
      <c r="P6" s="327" t="s">
        <v>10</v>
      </c>
      <c r="Q6" s="298" t="s">
        <v>11</v>
      </c>
      <c r="R6" s="298" t="s">
        <v>12</v>
      </c>
      <c r="S6" s="395" t="s">
        <v>60</v>
      </c>
      <c r="T6" s="386"/>
      <c r="U6" s="387"/>
      <c r="V6" s="388"/>
    </row>
    <row r="7" spans="1:22" s="6" customFormat="1" ht="19.5" customHeight="1" thickBot="1" x14ac:dyDescent="0.25">
      <c r="A7" s="377"/>
      <c r="B7" s="379"/>
      <c r="C7" s="382"/>
      <c r="D7" s="392"/>
      <c r="E7" s="393"/>
      <c r="F7" s="394"/>
      <c r="G7" s="374"/>
      <c r="H7" s="374"/>
      <c r="I7" s="374"/>
      <c r="J7" s="374"/>
      <c r="K7" s="374"/>
      <c r="L7" s="374"/>
      <c r="M7" s="374"/>
      <c r="N7" s="374"/>
      <c r="O7" s="396"/>
      <c r="P7" s="394"/>
      <c r="Q7" s="374"/>
      <c r="R7" s="374"/>
      <c r="S7" s="396"/>
      <c r="T7" s="389"/>
      <c r="U7" s="390"/>
      <c r="V7" s="391"/>
    </row>
    <row r="8" spans="1:22" s="6" customFormat="1" ht="34.5" customHeight="1" x14ac:dyDescent="0.2">
      <c r="A8" s="356" t="s">
        <v>53</v>
      </c>
      <c r="B8" s="91"/>
      <c r="C8" s="32"/>
      <c r="D8" s="20"/>
      <c r="E8" s="21"/>
      <c r="F8" s="58"/>
      <c r="G8" s="59"/>
      <c r="H8" s="59"/>
      <c r="I8" s="59"/>
      <c r="J8" s="59"/>
      <c r="K8" s="59"/>
      <c r="L8" s="59"/>
      <c r="M8" s="59"/>
      <c r="N8" s="59"/>
      <c r="O8" s="60"/>
      <c r="P8" s="58"/>
      <c r="Q8" s="59"/>
      <c r="R8" s="59"/>
      <c r="S8" s="60"/>
      <c r="T8" s="61"/>
      <c r="U8" s="62"/>
      <c r="V8" s="63"/>
    </row>
    <row r="9" spans="1:22" s="6" customFormat="1" ht="34.5" customHeight="1" x14ac:dyDescent="0.2">
      <c r="A9" s="355"/>
      <c r="B9" s="29"/>
      <c r="C9" s="30"/>
      <c r="D9" s="7"/>
      <c r="E9" s="8"/>
      <c r="F9" s="64"/>
      <c r="G9" s="10"/>
      <c r="H9" s="10"/>
      <c r="I9" s="10"/>
      <c r="J9" s="10"/>
      <c r="K9" s="10"/>
      <c r="L9" s="10"/>
      <c r="M9" s="10"/>
      <c r="N9" s="10"/>
      <c r="O9" s="65"/>
      <c r="P9" s="64"/>
      <c r="Q9" s="10"/>
      <c r="R9" s="10"/>
      <c r="S9" s="65"/>
      <c r="T9" s="66"/>
      <c r="U9" s="67"/>
      <c r="V9" s="68"/>
    </row>
    <row r="10" spans="1:22" s="6" customFormat="1" ht="34.5" customHeight="1" x14ac:dyDescent="0.2">
      <c r="A10" s="355"/>
      <c r="B10" s="29"/>
      <c r="C10" s="30"/>
      <c r="D10" s="7"/>
      <c r="E10" s="8"/>
      <c r="F10" s="64"/>
      <c r="G10" s="10"/>
      <c r="H10" s="10"/>
      <c r="I10" s="10"/>
      <c r="J10" s="10"/>
      <c r="K10" s="10"/>
      <c r="L10" s="10"/>
      <c r="M10" s="10"/>
      <c r="N10" s="10"/>
      <c r="O10" s="65"/>
      <c r="P10" s="64"/>
      <c r="Q10" s="10"/>
      <c r="R10" s="10"/>
      <c r="S10" s="65"/>
      <c r="T10" s="66"/>
      <c r="U10" s="67"/>
      <c r="V10" s="68"/>
    </row>
    <row r="11" spans="1:22" s="6" customFormat="1" ht="34.5" customHeight="1" x14ac:dyDescent="0.2">
      <c r="A11" s="355"/>
      <c r="B11" s="29"/>
      <c r="C11" s="30"/>
      <c r="D11" s="7"/>
      <c r="E11" s="8"/>
      <c r="F11" s="64"/>
      <c r="G11" s="10"/>
      <c r="H11" s="10"/>
      <c r="I11" s="10"/>
      <c r="J11" s="10"/>
      <c r="K11" s="10"/>
      <c r="L11" s="10"/>
      <c r="M11" s="10"/>
      <c r="N11" s="10"/>
      <c r="O11" s="65"/>
      <c r="P11" s="64"/>
      <c r="Q11" s="10"/>
      <c r="R11" s="10"/>
      <c r="S11" s="65"/>
      <c r="T11" s="66"/>
      <c r="U11" s="67"/>
      <c r="V11" s="68"/>
    </row>
    <row r="12" spans="1:22" s="6" customFormat="1" ht="34.5" customHeight="1" thickBot="1" x14ac:dyDescent="0.25">
      <c r="A12" s="355"/>
      <c r="B12" s="29"/>
      <c r="C12" s="30"/>
      <c r="D12" s="7"/>
      <c r="E12" s="8"/>
      <c r="F12" s="64"/>
      <c r="G12" s="10"/>
      <c r="H12" s="10"/>
      <c r="I12" s="10"/>
      <c r="J12" s="10"/>
      <c r="K12" s="10"/>
      <c r="L12" s="10"/>
      <c r="M12" s="10"/>
      <c r="N12" s="10"/>
      <c r="O12" s="65"/>
      <c r="P12" s="64"/>
      <c r="Q12" s="10"/>
      <c r="R12" s="10"/>
      <c r="S12" s="65"/>
      <c r="T12" s="66"/>
      <c r="U12" s="67"/>
      <c r="V12" s="68"/>
    </row>
    <row r="13" spans="1:22" s="6" customFormat="1" ht="34.5" customHeight="1" thickTop="1" x14ac:dyDescent="0.2">
      <c r="A13" s="355"/>
      <c r="B13" s="69" t="s">
        <v>70</v>
      </c>
      <c r="C13" s="31"/>
      <c r="D13" s="14"/>
      <c r="E13" s="15"/>
      <c r="F13" s="70"/>
      <c r="G13" s="17"/>
      <c r="H13" s="17"/>
      <c r="I13" s="17"/>
      <c r="J13" s="17"/>
      <c r="K13" s="17"/>
      <c r="L13" s="17"/>
      <c r="M13" s="17"/>
      <c r="N13" s="17"/>
      <c r="O13" s="71"/>
      <c r="P13" s="70"/>
      <c r="Q13" s="17"/>
      <c r="R13" s="72"/>
      <c r="S13" s="71"/>
      <c r="T13" s="73"/>
      <c r="U13" s="74"/>
      <c r="V13" s="75"/>
    </row>
    <row r="14" spans="1:22" s="6" customFormat="1" ht="34.5" customHeight="1" x14ac:dyDescent="0.2">
      <c r="A14" s="355"/>
      <c r="B14" s="13"/>
      <c r="C14" s="32"/>
      <c r="D14" s="20"/>
      <c r="E14" s="21"/>
      <c r="F14" s="76"/>
      <c r="G14" s="23"/>
      <c r="H14" s="23"/>
      <c r="I14" s="23"/>
      <c r="J14" s="23"/>
      <c r="K14" s="23"/>
      <c r="L14" s="23"/>
      <c r="M14" s="23"/>
      <c r="N14" s="23"/>
      <c r="O14" s="60"/>
      <c r="P14" s="76"/>
      <c r="Q14" s="23"/>
      <c r="R14" s="77"/>
      <c r="S14" s="60"/>
      <c r="T14" s="78"/>
      <c r="U14" s="62"/>
      <c r="V14" s="79"/>
    </row>
    <row r="15" spans="1:22" s="6" customFormat="1" ht="34.5" customHeight="1" x14ac:dyDescent="0.2">
      <c r="A15" s="355"/>
      <c r="B15" s="13"/>
      <c r="C15" s="32"/>
      <c r="D15" s="20"/>
      <c r="E15" s="21"/>
      <c r="F15" s="76"/>
      <c r="G15" s="23"/>
      <c r="H15" s="23"/>
      <c r="I15" s="23"/>
      <c r="J15" s="23"/>
      <c r="K15" s="23"/>
      <c r="L15" s="23"/>
      <c r="M15" s="23"/>
      <c r="N15" s="23"/>
      <c r="O15" s="60"/>
      <c r="P15" s="76"/>
      <c r="Q15" s="23"/>
      <c r="R15" s="77"/>
      <c r="S15" s="60"/>
      <c r="T15" s="78"/>
      <c r="U15" s="62"/>
      <c r="V15" s="79"/>
    </row>
    <row r="16" spans="1:22" s="6" customFormat="1" ht="34.5" customHeight="1" x14ac:dyDescent="0.2">
      <c r="A16" s="355"/>
      <c r="B16" s="13"/>
      <c r="C16" s="32"/>
      <c r="D16" s="20"/>
      <c r="E16" s="21"/>
      <c r="F16" s="76"/>
      <c r="G16" s="23"/>
      <c r="H16" s="23"/>
      <c r="I16" s="23"/>
      <c r="J16" s="23"/>
      <c r="K16" s="23"/>
      <c r="L16" s="23"/>
      <c r="M16" s="23"/>
      <c r="N16" s="23"/>
      <c r="O16" s="60"/>
      <c r="P16" s="76"/>
      <c r="Q16" s="23"/>
      <c r="R16" s="77"/>
      <c r="S16" s="60"/>
      <c r="T16" s="78"/>
      <c r="U16" s="62"/>
      <c r="V16" s="79"/>
    </row>
    <row r="17" spans="1:22" s="6" customFormat="1" ht="34.5" customHeight="1" thickBot="1" x14ac:dyDescent="0.25">
      <c r="A17" s="355"/>
      <c r="B17" s="33"/>
      <c r="C17" s="34"/>
      <c r="D17" s="35"/>
      <c r="E17" s="36"/>
      <c r="F17" s="80"/>
      <c r="G17" s="38"/>
      <c r="H17" s="38"/>
      <c r="I17" s="38"/>
      <c r="J17" s="38"/>
      <c r="K17" s="38"/>
      <c r="L17" s="38"/>
      <c r="M17" s="38"/>
      <c r="N17" s="38"/>
      <c r="O17" s="81"/>
      <c r="P17" s="80"/>
      <c r="Q17" s="38"/>
      <c r="R17" s="82"/>
      <c r="S17" s="81"/>
      <c r="T17" s="83"/>
      <c r="U17" s="84"/>
      <c r="V17" s="85"/>
    </row>
    <row r="18" spans="1:22" s="6" customFormat="1" ht="34.5" customHeight="1" x14ac:dyDescent="0.2">
      <c r="A18" s="356" t="s">
        <v>66</v>
      </c>
      <c r="B18" s="41"/>
      <c r="C18" s="42"/>
      <c r="D18" s="43"/>
      <c r="E18" s="44"/>
      <c r="F18" s="86"/>
      <c r="G18" s="46"/>
      <c r="H18" s="46"/>
      <c r="I18" s="46"/>
      <c r="J18" s="46"/>
      <c r="K18" s="46"/>
      <c r="L18" s="46"/>
      <c r="M18" s="46"/>
      <c r="N18" s="46"/>
      <c r="O18" s="87"/>
      <c r="P18" s="86"/>
      <c r="Q18" s="46"/>
      <c r="R18" s="46"/>
      <c r="S18" s="87"/>
      <c r="T18" s="61"/>
      <c r="U18" s="88"/>
      <c r="V18" s="89"/>
    </row>
    <row r="19" spans="1:22" s="6" customFormat="1" ht="34.5" customHeight="1" x14ac:dyDescent="0.2">
      <c r="A19" s="355"/>
      <c r="B19" s="29"/>
      <c r="C19" s="30"/>
      <c r="D19" s="7"/>
      <c r="E19" s="8"/>
      <c r="F19" s="64"/>
      <c r="G19" s="10"/>
      <c r="H19" s="10"/>
      <c r="I19" s="10"/>
      <c r="J19" s="10"/>
      <c r="K19" s="10"/>
      <c r="L19" s="10"/>
      <c r="M19" s="10"/>
      <c r="N19" s="10"/>
      <c r="O19" s="65"/>
      <c r="P19" s="64"/>
      <c r="Q19" s="10"/>
      <c r="R19" s="10"/>
      <c r="S19" s="60"/>
      <c r="T19" s="78"/>
      <c r="U19" s="62"/>
      <c r="V19" s="79"/>
    </row>
    <row r="20" spans="1:22" s="6" customFormat="1" ht="34.5" customHeight="1" x14ac:dyDescent="0.2">
      <c r="A20" s="355"/>
      <c r="B20" s="29"/>
      <c r="C20" s="30"/>
      <c r="D20" s="7"/>
      <c r="E20" s="8"/>
      <c r="F20" s="64"/>
      <c r="G20" s="10"/>
      <c r="H20" s="10"/>
      <c r="I20" s="10"/>
      <c r="J20" s="10"/>
      <c r="K20" s="10"/>
      <c r="L20" s="10"/>
      <c r="M20" s="10"/>
      <c r="N20" s="10"/>
      <c r="O20" s="65"/>
      <c r="P20" s="64"/>
      <c r="Q20" s="10"/>
      <c r="R20" s="10"/>
      <c r="S20" s="60"/>
      <c r="T20" s="78"/>
      <c r="U20" s="62"/>
      <c r="V20" s="79"/>
    </row>
    <row r="21" spans="1:22" s="6" customFormat="1" ht="34.5" customHeight="1" x14ac:dyDescent="0.2">
      <c r="A21" s="355"/>
      <c r="B21" s="29"/>
      <c r="C21" s="30"/>
      <c r="D21" s="7"/>
      <c r="E21" s="8"/>
      <c r="F21" s="64"/>
      <c r="G21" s="10"/>
      <c r="H21" s="10"/>
      <c r="I21" s="10"/>
      <c r="J21" s="10"/>
      <c r="K21" s="10"/>
      <c r="L21" s="10"/>
      <c r="M21" s="10"/>
      <c r="N21" s="10"/>
      <c r="O21" s="65"/>
      <c r="P21" s="64"/>
      <c r="Q21" s="10"/>
      <c r="R21" s="10"/>
      <c r="S21" s="60"/>
      <c r="T21" s="78"/>
      <c r="U21" s="62"/>
      <c r="V21" s="79"/>
    </row>
    <row r="22" spans="1:22" s="6" customFormat="1" ht="34.5" customHeight="1" thickBot="1" x14ac:dyDescent="0.25">
      <c r="A22" s="355"/>
      <c r="B22" s="29"/>
      <c r="C22" s="30"/>
      <c r="D22" s="7"/>
      <c r="E22" s="8"/>
      <c r="F22" s="64"/>
      <c r="G22" s="10"/>
      <c r="H22" s="10"/>
      <c r="I22" s="10"/>
      <c r="J22" s="10"/>
      <c r="K22" s="10"/>
      <c r="L22" s="10"/>
      <c r="M22" s="10"/>
      <c r="N22" s="10"/>
      <c r="O22" s="65"/>
      <c r="P22" s="64"/>
      <c r="Q22" s="10"/>
      <c r="R22" s="10"/>
      <c r="S22" s="81"/>
      <c r="T22" s="83"/>
      <c r="U22" s="84"/>
      <c r="V22" s="85"/>
    </row>
    <row r="23" spans="1:22" s="6" customFormat="1" ht="34.5" customHeight="1" thickTop="1" x14ac:dyDescent="0.2">
      <c r="A23" s="355"/>
      <c r="B23" s="69" t="s">
        <v>70</v>
      </c>
      <c r="C23" s="31"/>
      <c r="D23" s="14"/>
      <c r="E23" s="15"/>
      <c r="F23" s="70"/>
      <c r="G23" s="17"/>
      <c r="H23" s="17"/>
      <c r="I23" s="17"/>
      <c r="J23" s="17"/>
      <c r="K23" s="17"/>
      <c r="L23" s="17"/>
      <c r="M23" s="17"/>
      <c r="N23" s="17"/>
      <c r="O23" s="71"/>
      <c r="P23" s="70"/>
      <c r="Q23" s="17"/>
      <c r="R23" s="72"/>
      <c r="S23" s="71"/>
      <c r="T23" s="73"/>
      <c r="U23" s="74"/>
      <c r="V23" s="75"/>
    </row>
    <row r="24" spans="1:22" s="6" customFormat="1" ht="34.5" customHeight="1" x14ac:dyDescent="0.2">
      <c r="A24" s="355"/>
      <c r="B24" s="13"/>
      <c r="C24" s="32"/>
      <c r="D24" s="20"/>
      <c r="E24" s="21"/>
      <c r="F24" s="76"/>
      <c r="G24" s="23"/>
      <c r="H24" s="23"/>
      <c r="I24" s="23"/>
      <c r="J24" s="23"/>
      <c r="K24" s="23"/>
      <c r="L24" s="23"/>
      <c r="M24" s="23"/>
      <c r="N24" s="23"/>
      <c r="O24" s="60"/>
      <c r="P24" s="76"/>
      <c r="Q24" s="23"/>
      <c r="R24" s="77"/>
      <c r="S24" s="60"/>
      <c r="T24" s="78"/>
      <c r="U24" s="62"/>
      <c r="V24" s="79"/>
    </row>
    <row r="25" spans="1:22" s="6" customFormat="1" ht="34.5" customHeight="1" x14ac:dyDescent="0.2">
      <c r="A25" s="355"/>
      <c r="B25" s="13"/>
      <c r="C25" s="32"/>
      <c r="D25" s="20"/>
      <c r="E25" s="21"/>
      <c r="F25" s="76"/>
      <c r="G25" s="23"/>
      <c r="H25" s="23"/>
      <c r="I25" s="23"/>
      <c r="J25" s="23"/>
      <c r="K25" s="23"/>
      <c r="L25" s="23"/>
      <c r="M25" s="23"/>
      <c r="N25" s="23"/>
      <c r="O25" s="60"/>
      <c r="P25" s="76"/>
      <c r="Q25" s="23"/>
      <c r="R25" s="77"/>
      <c r="S25" s="60"/>
      <c r="T25" s="78"/>
      <c r="U25" s="62"/>
      <c r="V25" s="79"/>
    </row>
    <row r="26" spans="1:22" s="6" customFormat="1" ht="34.5" customHeight="1" x14ac:dyDescent="0.2">
      <c r="A26" s="355"/>
      <c r="B26" s="13"/>
      <c r="C26" s="32"/>
      <c r="D26" s="20"/>
      <c r="E26" s="21"/>
      <c r="F26" s="76"/>
      <c r="G26" s="23"/>
      <c r="H26" s="23"/>
      <c r="I26" s="23"/>
      <c r="J26" s="23"/>
      <c r="K26" s="23"/>
      <c r="L26" s="23"/>
      <c r="M26" s="23"/>
      <c r="N26" s="23"/>
      <c r="O26" s="60"/>
      <c r="P26" s="76"/>
      <c r="Q26" s="23"/>
      <c r="R26" s="77"/>
      <c r="S26" s="60"/>
      <c r="T26" s="78"/>
      <c r="U26" s="62"/>
      <c r="V26" s="79"/>
    </row>
    <row r="27" spans="1:22" s="6" customFormat="1" ht="34.5" customHeight="1" thickBot="1" x14ac:dyDescent="0.25">
      <c r="A27" s="357"/>
      <c r="B27" s="50"/>
      <c r="C27" s="93"/>
      <c r="D27" s="94"/>
      <c r="E27" s="95"/>
      <c r="F27" s="96"/>
      <c r="G27" s="97"/>
      <c r="H27" s="97"/>
      <c r="I27" s="97"/>
      <c r="J27" s="97"/>
      <c r="K27" s="97"/>
      <c r="L27" s="97"/>
      <c r="M27" s="97"/>
      <c r="N27" s="97"/>
      <c r="O27" s="98"/>
      <c r="P27" s="96"/>
      <c r="Q27" s="97"/>
      <c r="R27" s="99"/>
      <c r="S27" s="98"/>
      <c r="T27" s="100"/>
      <c r="U27" s="101"/>
      <c r="V27" s="102"/>
    </row>
    <row r="28" spans="1:22" ht="34.5" customHeight="1" x14ac:dyDescent="0.2">
      <c r="U28" s="26"/>
      <c r="V28" s="26"/>
    </row>
    <row r="29" spans="1:22" ht="34.5" customHeight="1" x14ac:dyDescent="0.2"/>
    <row r="30" spans="1:22" ht="34.5" customHeight="1" x14ac:dyDescent="0.2"/>
    <row r="37" spans="1:36" s="28" customFormat="1" ht="22.5" hidden="1" customHeight="1" x14ac:dyDescent="0.2">
      <c r="A37" s="27" t="s">
        <v>20</v>
      </c>
      <c r="B37" s="27" t="s">
        <v>21</v>
      </c>
      <c r="C37" s="27" t="s">
        <v>22</v>
      </c>
      <c r="D37" s="27" t="s">
        <v>23</v>
      </c>
      <c r="E37" s="27" t="s">
        <v>24</v>
      </c>
      <c r="F37" s="27" t="s">
        <v>25</v>
      </c>
      <c r="G37" s="27" t="s">
        <v>26</v>
      </c>
      <c r="H37" s="27" t="s">
        <v>27</v>
      </c>
      <c r="I37" s="27" t="s">
        <v>28</v>
      </c>
      <c r="J37" s="27" t="s">
        <v>29</v>
      </c>
      <c r="K37" s="27" t="s">
        <v>30</v>
      </c>
      <c r="L37" s="27" t="s">
        <v>31</v>
      </c>
      <c r="M37" s="27" t="s">
        <v>32</v>
      </c>
      <c r="N37" s="27" t="s">
        <v>33</v>
      </c>
      <c r="O37" s="27" t="s">
        <v>34</v>
      </c>
      <c r="P37" s="27" t="s">
        <v>61</v>
      </c>
      <c r="Q37" s="27" t="s">
        <v>62</v>
      </c>
      <c r="R37" s="27" t="s">
        <v>63</v>
      </c>
      <c r="S37" s="27" t="s">
        <v>64</v>
      </c>
      <c r="T37" s="27" t="s">
        <v>65</v>
      </c>
      <c r="U37" s="27" t="s">
        <v>35</v>
      </c>
      <c r="V37" s="27" t="s">
        <v>36</v>
      </c>
      <c r="W37" s="27" t="s">
        <v>37</v>
      </c>
      <c r="X37" s="27" t="s">
        <v>38</v>
      </c>
      <c r="Y37" s="27" t="s">
        <v>39</v>
      </c>
      <c r="Z37" s="27" t="s">
        <v>40</v>
      </c>
      <c r="AA37" s="27" t="s">
        <v>41</v>
      </c>
      <c r="AB37" s="27" t="s">
        <v>42</v>
      </c>
      <c r="AC37" s="27" t="s">
        <v>43</v>
      </c>
      <c r="AD37" s="27" t="s">
        <v>44</v>
      </c>
      <c r="AE37" s="27" t="s">
        <v>45</v>
      </c>
      <c r="AF37" s="27" t="s">
        <v>46</v>
      </c>
      <c r="AG37" s="27" t="s">
        <v>47</v>
      </c>
      <c r="AH37" s="27" t="s">
        <v>48</v>
      </c>
      <c r="AI37" s="27" t="s">
        <v>49</v>
      </c>
      <c r="AJ37" s="27" t="s">
        <v>50</v>
      </c>
    </row>
    <row r="38" spans="1:36" ht="22.5" hidden="1" customHeight="1" x14ac:dyDescent="0.2">
      <c r="A38" s="2" t="s">
        <v>51</v>
      </c>
    </row>
  </sheetData>
  <mergeCells count="25">
    <mergeCell ref="T5:V7"/>
    <mergeCell ref="D6:D7"/>
    <mergeCell ref="E6:E7"/>
    <mergeCell ref="F6:F7"/>
    <mergeCell ref="G6:G7"/>
    <mergeCell ref="O6:O7"/>
    <mergeCell ref="P6:P7"/>
    <mergeCell ref="J6:J7"/>
    <mergeCell ref="Q6:Q7"/>
    <mergeCell ref="R6:R7"/>
    <mergeCell ref="P5:S5"/>
    <mergeCell ref="L6:L7"/>
    <mergeCell ref="M6:M7"/>
    <mergeCell ref="S6:S7"/>
    <mergeCell ref="I6:I7"/>
    <mergeCell ref="K6:K7"/>
    <mergeCell ref="A8:A17"/>
    <mergeCell ref="H6:H7"/>
    <mergeCell ref="D5:E5"/>
    <mergeCell ref="F5:O5"/>
    <mergeCell ref="A18:A27"/>
    <mergeCell ref="A5:A7"/>
    <mergeCell ref="B5:B7"/>
    <mergeCell ref="C5:C7"/>
    <mergeCell ref="N6:N7"/>
  </mergeCells>
  <phoneticPr fontId="1"/>
  <dataValidations count="2">
    <dataValidation type="list" allowBlank="1" showInputMessage="1" showErrorMessage="1" sqref="F65364:N65463 F18:N22 P18:R22 F8:N12" xr:uid="{00000000-0002-0000-0200-000000000000}">
      <formula1>$A$38:$B$38</formula1>
    </dataValidation>
    <dataValidation type="list" allowBlank="1" showInputMessage="1" showErrorMessage="1" sqref="B65364:B65463 B18:B22 B8:B12" xr:uid="{00000000-0002-0000-0200-000001000000}">
      <formula1>$A$37:$AK$37</formula1>
    </dataValidation>
  </dataValidations>
  <pageMargins left="0.59055118110236227" right="0.59055118110236227" top="0.78740157480314965" bottom="0.39370078740157483" header="0.31496062992125984" footer="0.31496062992125984"/>
  <pageSetup paperSize="9"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調査票</vt:lpstr>
      <vt:lpstr>必要求人医師数</vt:lpstr>
      <vt:lpstr>必要非求人医師数</vt:lpstr>
      <vt:lpstr>調査票!Print_Area</vt:lpstr>
      <vt:lpstr>必要非求人医師数!Print_Area</vt:lpstr>
      <vt:lpstr>調査票!Print_Titles</vt:lpstr>
      <vt:lpstr>必要求人医師数!Print_Titles</vt:lpstr>
      <vt:lpstr>必要非求人医師数!Print_Titles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2023-04-13T00:09:48Z</dcterms:modified>
</cp:coreProperties>
</file>