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施設担当\100_地域医療介護総合確保基金\001交付要領\4_簡易陰圧装置\20200615制定\簡易陰圧装置補助金様式\"/>
    </mc:Choice>
  </mc:AlternateContent>
  <bookViews>
    <workbookView xWindow="-15" yWindow="-15" windowWidth="15330" windowHeight="4275"/>
  </bookViews>
  <sheets>
    <sheet name="別紙１" sheetId="4" r:id="rId1"/>
  </sheets>
  <calcPr calcId="162913"/>
</workbook>
</file>

<file path=xl/calcChain.xml><?xml version="1.0" encoding="utf-8"?>
<calcChain xmlns="http://schemas.openxmlformats.org/spreadsheetml/2006/main">
  <c r="N9" i="4" l="1"/>
  <c r="N10" i="4"/>
  <c r="M8" i="4"/>
  <c r="G9" i="4" l="1"/>
  <c r="G10" i="4"/>
  <c r="G8" i="4"/>
  <c r="H8" i="4" s="1"/>
  <c r="J8" i="4" s="1"/>
  <c r="H10" i="4"/>
  <c r="J10" i="4"/>
  <c r="H9" i="4"/>
  <c r="J9" i="4"/>
  <c r="L11" i="4"/>
  <c r="K11" i="4"/>
  <c r="I11" i="4"/>
  <c r="M10" i="4"/>
  <c r="M9" i="4"/>
  <c r="M11" i="4"/>
  <c r="J11" i="4" l="1"/>
  <c r="N8" i="4"/>
  <c r="N11" i="4" s="1"/>
</calcChain>
</file>

<file path=xl/sharedStrings.xml><?xml version="1.0" encoding="utf-8"?>
<sst xmlns="http://schemas.openxmlformats.org/spreadsheetml/2006/main" count="36" uniqueCount="29">
  <si>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</si>
  <si>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ナ</t>
    </rPh>
    <phoneticPr fontId="2"/>
  </si>
  <si>
    <t>施設所在地</t>
    <rPh sb="0" eb="2">
      <t>シセツ</t>
    </rPh>
    <rPh sb="2" eb="5">
      <t>ショザイチ</t>
    </rPh>
    <phoneticPr fontId="2"/>
  </si>
  <si>
    <t>申請額</t>
    <rPh sb="0" eb="3">
      <t>シンセイガク</t>
    </rPh>
    <phoneticPr fontId="2"/>
  </si>
  <si>
    <t>補助基準
基礎額</t>
    <rPh sb="0" eb="2">
      <t>ホジョ</t>
    </rPh>
    <rPh sb="2" eb="4">
      <t>キジュン</t>
    </rPh>
    <rPh sb="5" eb="8">
      <t>キソガク</t>
    </rPh>
    <phoneticPr fontId="2"/>
  </si>
  <si>
    <t>前年度
交付額</t>
    <rPh sb="0" eb="3">
      <t>ゼンネンド</t>
    </rPh>
    <rPh sb="4" eb="7">
      <t>コウフガク</t>
    </rPh>
    <phoneticPr fontId="2"/>
  </si>
  <si>
    <t>補助
基準額</t>
    <rPh sb="0" eb="2">
      <t>ホジョ</t>
    </rPh>
    <rPh sb="3" eb="5">
      <t>キジュン</t>
    </rPh>
    <rPh sb="5" eb="6">
      <t>ガク</t>
    </rPh>
    <phoneticPr fontId="2"/>
  </si>
  <si>
    <t>対象経費の
実支出予定額</t>
    <rPh sb="0" eb="2">
      <t>タイショウ</t>
    </rPh>
    <rPh sb="2" eb="4">
      <t>ケイヒ</t>
    </rPh>
    <rPh sb="6" eb="7">
      <t>ジツ</t>
    </rPh>
    <rPh sb="7" eb="9">
      <t>シシュツ</t>
    </rPh>
    <rPh sb="9" eb="11">
      <t>ヨテイ</t>
    </rPh>
    <rPh sb="11" eb="12">
      <t>ガク</t>
    </rPh>
    <phoneticPr fontId="2"/>
  </si>
  <si>
    <t>寄付金その
他の収入額</t>
    <rPh sb="0" eb="3">
      <t>キフキン</t>
    </rPh>
    <rPh sb="6" eb="7">
      <t>タ</t>
    </rPh>
    <rPh sb="8" eb="11">
      <t>シュウニュウガク</t>
    </rPh>
    <phoneticPr fontId="2"/>
  </si>
  <si>
    <t>差引後
実支出予定額</t>
    <rPh sb="0" eb="2">
      <t>サシヒキ</t>
    </rPh>
    <rPh sb="2" eb="3">
      <t>ゴ</t>
    </rPh>
    <rPh sb="4" eb="5">
      <t>ジツ</t>
    </rPh>
    <rPh sb="5" eb="7">
      <t>シシュツ</t>
    </rPh>
    <rPh sb="7" eb="10">
      <t>ヨテイガク</t>
    </rPh>
    <phoneticPr fontId="2"/>
  </si>
  <si>
    <t>（円）</t>
    <rPh sb="1" eb="2">
      <t>エン</t>
    </rPh>
    <phoneticPr fontId="2"/>
  </si>
  <si>
    <t>（ＥとＨを比較して少ない方の額）</t>
    <rPh sb="5" eb="7">
      <t>ヒカク</t>
    </rPh>
    <rPh sb="9" eb="10">
      <t>スク</t>
    </rPh>
    <rPh sb="12" eb="13">
      <t>ホウ</t>
    </rPh>
    <rPh sb="14" eb="15">
      <t>ガク</t>
    </rPh>
    <phoneticPr fontId="2"/>
  </si>
  <si>
    <t>（Ａ）</t>
    <phoneticPr fontId="2"/>
  </si>
  <si>
    <t>（Ｂ）</t>
    <phoneticPr fontId="2"/>
  </si>
  <si>
    <t>（Ｃ＝Ａ×Ｂ）</t>
    <phoneticPr fontId="2"/>
  </si>
  <si>
    <t>（Ｄ）</t>
    <phoneticPr fontId="2"/>
  </si>
  <si>
    <t>（Ｅ＝Ｃ－Ｄ）</t>
    <phoneticPr fontId="2"/>
  </si>
  <si>
    <t>（Ｆ）</t>
    <phoneticPr fontId="2"/>
  </si>
  <si>
    <t>（Ｇ）</t>
    <phoneticPr fontId="2"/>
  </si>
  <si>
    <t>（Ｈ＝Ｆ－Ｇ）</t>
    <phoneticPr fontId="2"/>
  </si>
  <si>
    <t>設置主体</t>
    <rPh sb="0" eb="2">
      <t>セッチ</t>
    </rPh>
    <rPh sb="2" eb="4">
      <t>シュタイ</t>
    </rPh>
    <phoneticPr fontId="2"/>
  </si>
  <si>
    <t>配分
基礎単価</t>
    <rPh sb="0" eb="2">
      <t>ハイブン</t>
    </rPh>
    <rPh sb="3" eb="5">
      <t>キソ</t>
    </rPh>
    <rPh sb="5" eb="7">
      <t>タンカ</t>
    </rPh>
    <phoneticPr fontId="2"/>
  </si>
  <si>
    <t>設置予定
年月日</t>
    <rPh sb="0" eb="2">
      <t>セッチ</t>
    </rPh>
    <rPh sb="2" eb="4">
      <t>ヨテイ</t>
    </rPh>
    <rPh sb="5" eb="8">
      <t>ネンガッピ</t>
    </rPh>
    <phoneticPr fontId="2"/>
  </si>
  <si>
    <t>（台）</t>
    <rPh sb="1" eb="2">
      <t>ダイ</t>
    </rPh>
    <phoneticPr fontId="2"/>
  </si>
  <si>
    <t>（注１）「設置台数」欄は、定員数を上限とすること。</t>
    <rPh sb="5" eb="7">
      <t>セッチ</t>
    </rPh>
    <rPh sb="7" eb="9">
      <t>ダイスウ</t>
    </rPh>
    <rPh sb="13" eb="16">
      <t>テイインスウ</t>
    </rPh>
    <rPh sb="17" eb="19">
      <t>ジョウゲン</t>
    </rPh>
    <phoneticPr fontId="2"/>
  </si>
  <si>
    <t>（注２）「申請額」欄には、千円未満を切り捨てた額を記載すること。</t>
    <phoneticPr fontId="2"/>
  </si>
  <si>
    <t>合　計</t>
    <rPh sb="0" eb="1">
      <t>ゴウ</t>
    </rPh>
    <rPh sb="2" eb="3">
      <t>ケイ</t>
    </rPh>
    <phoneticPr fontId="2"/>
  </si>
  <si>
    <t>設置
台数</t>
    <rPh sb="0" eb="2">
      <t>セッチ</t>
    </rPh>
    <rPh sb="3" eb="5">
      <t>ダイスウ</t>
    </rPh>
    <phoneticPr fontId="2"/>
  </si>
  <si>
    <t>事業概要及び補助金協議額算出内訳</t>
    <rPh sb="0" eb="2">
      <t>ジギョウ</t>
    </rPh>
    <rPh sb="2" eb="4">
      <t>ガイヨウ</t>
    </rPh>
    <rPh sb="4" eb="5">
      <t>オヨ</t>
    </rPh>
    <rPh sb="6" eb="9">
      <t>ホジョキン</t>
    </rPh>
    <rPh sb="9" eb="11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</si>
</sst>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vertical="center" wrapText="1"/>
    </xf>
    <xf numFmtId="176" fontId="5" fillId="2" borderId="4" xfId="1" applyNumberFormat="1" applyFont="1" applyFill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0" fontId="0" fillId="0" borderId="1" xfId="0" applyBorder="1" applyAlignment="1">
      <alignment horizontal="distributed" vertical="center" wrapText="1" justifyLastLine="1"/>
    </xf>
    <xf numFmtId="0" fontId="0" fillId="2" borderId="1" xfId="0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right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7" fontId="0" fillId="0" borderId="4" xfId="0" applyNumberFormat="1" applyBorder="1" applyAlignment="1">
      <alignment horizontal="center" vertical="center"/>
    </xf>
    <xf numFmtId="176" fontId="0" fillId="0" borderId="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N1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 x14ac:dyDescent="0.15"/>
  <cols>
    <col min="1" max="1" width="11.75" customWidth="1"/>
    <col min="2" max="4" width="18.125" customWidth="1"/>
    <col min="5" max="5" width="9.375" bestFit="1" customWidth="1"/>
    <col min="6" max="6" width="6.625" customWidth="1"/>
    <col min="7" max="7" width="11.75" customWidth="1"/>
    <col min="8" max="15" width="13.625" customWidth="1"/>
  </cols>
  <sheetData>
    <row r="2" spans="1:14" x14ac:dyDescent="0.15">
      <c r="N2" s="8"/>
    </row>
    <row r="3" spans="1:14" ht="23.25" customHeight="1" x14ac:dyDescent="0.2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1:14" ht="27" x14ac:dyDescent="0.15">
      <c r="A5" s="29" t="s">
        <v>0</v>
      </c>
      <c r="B5" s="29" t="s">
        <v>1</v>
      </c>
      <c r="C5" s="29" t="s">
        <v>20</v>
      </c>
      <c r="D5" s="29" t="s">
        <v>2</v>
      </c>
      <c r="E5" s="30" t="s">
        <v>22</v>
      </c>
      <c r="F5" s="19" t="s">
        <v>27</v>
      </c>
      <c r="G5" s="20" t="s">
        <v>21</v>
      </c>
      <c r="H5" s="20" t="s">
        <v>4</v>
      </c>
      <c r="I5" s="19" t="s">
        <v>5</v>
      </c>
      <c r="J5" s="20" t="s">
        <v>6</v>
      </c>
      <c r="K5" s="19" t="s">
        <v>7</v>
      </c>
      <c r="L5" s="19" t="s">
        <v>8</v>
      </c>
      <c r="M5" s="20" t="s">
        <v>9</v>
      </c>
      <c r="N5" s="20" t="s">
        <v>3</v>
      </c>
    </row>
    <row r="6" spans="1:14" s="1" customFormat="1" ht="11.25" customHeight="1" x14ac:dyDescent="0.15">
      <c r="A6" s="29"/>
      <c r="B6" s="29"/>
      <c r="C6" s="29"/>
      <c r="D6" s="29"/>
      <c r="E6" s="30"/>
      <c r="F6" s="3" t="s">
        <v>23</v>
      </c>
      <c r="G6" s="6" t="s">
        <v>10</v>
      </c>
      <c r="H6" s="6" t="s">
        <v>10</v>
      </c>
      <c r="I6" s="3" t="s">
        <v>10</v>
      </c>
      <c r="J6" s="6" t="s">
        <v>10</v>
      </c>
      <c r="K6" s="3" t="s">
        <v>10</v>
      </c>
      <c r="L6" s="3" t="s">
        <v>10</v>
      </c>
      <c r="M6" s="6" t="s">
        <v>10</v>
      </c>
      <c r="N6" s="6" t="s">
        <v>10</v>
      </c>
    </row>
    <row r="7" spans="1:14" s="1" customFormat="1" ht="22.5" x14ac:dyDescent="0.15">
      <c r="A7" s="29"/>
      <c r="B7" s="29"/>
      <c r="C7" s="29"/>
      <c r="D7" s="29"/>
      <c r="E7" s="30"/>
      <c r="F7" s="2" t="s">
        <v>12</v>
      </c>
      <c r="G7" s="7" t="s">
        <v>13</v>
      </c>
      <c r="H7" s="7" t="s">
        <v>14</v>
      </c>
      <c r="I7" s="2" t="s">
        <v>15</v>
      </c>
      <c r="J7" s="7" t="s">
        <v>16</v>
      </c>
      <c r="K7" s="2" t="s">
        <v>17</v>
      </c>
      <c r="L7" s="2" t="s">
        <v>18</v>
      </c>
      <c r="M7" s="7" t="s">
        <v>19</v>
      </c>
      <c r="N7" s="21" t="s">
        <v>11</v>
      </c>
    </row>
    <row r="8" spans="1:14" s="5" customFormat="1" ht="81.75" customHeight="1" x14ac:dyDescent="0.15">
      <c r="A8" s="9"/>
      <c r="B8" s="4"/>
      <c r="C8" s="4"/>
      <c r="D8" s="4"/>
      <c r="E8" s="24"/>
      <c r="F8" s="22"/>
      <c r="G8" s="10" t="str">
        <f>IF(F8="","",4320000)</f>
        <v/>
      </c>
      <c r="H8" s="10" t="str">
        <f>IF(F8="","",F8*G8)</f>
        <v/>
      </c>
      <c r="I8" s="11"/>
      <c r="J8" s="12" t="str">
        <f>IF(H8="","",H8-I8)</f>
        <v/>
      </c>
      <c r="K8" s="11"/>
      <c r="L8" s="11"/>
      <c r="M8" s="12" t="str">
        <f>IF(K8="","",K8-L8)</f>
        <v/>
      </c>
      <c r="N8" s="12" t="str">
        <f>IF(M8="","",ROUNDDOWN(MIN(J8,M8),-3))</f>
        <v/>
      </c>
    </row>
    <row r="9" spans="1:14" s="5" customFormat="1" ht="81.75" customHeight="1" x14ac:dyDescent="0.15">
      <c r="A9" s="9"/>
      <c r="B9" s="4"/>
      <c r="C9" s="4"/>
      <c r="D9" s="4"/>
      <c r="E9" s="24"/>
      <c r="F9" s="22"/>
      <c r="G9" s="10" t="str">
        <f>IF(F9="","",4320000)</f>
        <v/>
      </c>
      <c r="H9" s="10" t="str">
        <f>IF(F9="","",F9*G9)</f>
        <v/>
      </c>
      <c r="I9" s="11"/>
      <c r="J9" s="12" t="str">
        <f>IF(H9="","",H9-I9)</f>
        <v/>
      </c>
      <c r="K9" s="11"/>
      <c r="L9" s="11"/>
      <c r="M9" s="12" t="str">
        <f>IF(K9="","",K9-L9)</f>
        <v/>
      </c>
      <c r="N9" s="12" t="str">
        <f>IF(M9="","",ROUNDDOWN(MIN(J9,M9),-3))</f>
        <v/>
      </c>
    </row>
    <row r="10" spans="1:14" s="5" customFormat="1" ht="81.75" customHeight="1" thickBot="1" x14ac:dyDescent="0.2">
      <c r="A10" s="13"/>
      <c r="B10" s="14"/>
      <c r="C10" s="14"/>
      <c r="D10" s="14"/>
      <c r="E10" s="24"/>
      <c r="F10" s="23"/>
      <c r="G10" s="10" t="str">
        <f>IF(F10="","",4320000)</f>
        <v/>
      </c>
      <c r="H10" s="10" t="str">
        <f>IF(F10="","",F10*G10)</f>
        <v/>
      </c>
      <c r="I10" s="15"/>
      <c r="J10" s="16" t="str">
        <f>IF(H10="","",H10-I10)</f>
        <v/>
      </c>
      <c r="K10" s="15"/>
      <c r="L10" s="15"/>
      <c r="M10" s="16" t="str">
        <f>IF(K10="","",K10-L10)</f>
        <v/>
      </c>
      <c r="N10" s="16" t="str">
        <f>IF(M10="","",ROUNDDOWN(MIN(J10,M10),-3))</f>
        <v/>
      </c>
    </row>
    <row r="11" spans="1:14" s="5" customFormat="1" ht="81.75" customHeight="1" thickTop="1" x14ac:dyDescent="0.15">
      <c r="A11" s="25" t="s">
        <v>26</v>
      </c>
      <c r="B11" s="26"/>
      <c r="C11" s="26"/>
      <c r="D11" s="26"/>
      <c r="E11" s="26"/>
      <c r="F11" s="26"/>
      <c r="G11" s="26"/>
      <c r="H11" s="27"/>
      <c r="I11" s="17" t="str">
        <f t="shared" ref="I11:N11" si="0">IF(SUM(I8:I10)=0,"",SUM(I8:I10))</f>
        <v/>
      </c>
      <c r="J11" s="18" t="str">
        <f t="shared" si="0"/>
        <v/>
      </c>
      <c r="K11" s="17" t="str">
        <f t="shared" si="0"/>
        <v/>
      </c>
      <c r="L11" s="17" t="str">
        <f t="shared" si="0"/>
        <v/>
      </c>
      <c r="M11" s="18" t="str">
        <f t="shared" si="0"/>
        <v/>
      </c>
      <c r="N11" s="18" t="str">
        <f t="shared" si="0"/>
        <v/>
      </c>
    </row>
    <row r="12" spans="1:14" x14ac:dyDescent="0.15">
      <c r="A12" t="s">
        <v>24</v>
      </c>
    </row>
    <row r="13" spans="1:14" x14ac:dyDescent="0.15">
      <c r="A13" t="s">
        <v>25</v>
      </c>
    </row>
  </sheetData>
  <mergeCells count="7">
    <mergeCell ref="A11:H11"/>
    <mergeCell ref="A3:N3"/>
    <mergeCell ref="A5:A7"/>
    <mergeCell ref="C5:C7"/>
    <mergeCell ref="B5:B7"/>
    <mergeCell ref="D5:D7"/>
    <mergeCell ref="E5:E7"/>
  </mergeCells>
  <phoneticPr fontId="2"/>
  <printOptions horizontalCentered="1"/>
  <pageMargins left="0.39370078740157483" right="0.39370078740157483" top="0.6692913385826772" bottom="0.98425196850393704" header="0.51181102362204722" footer="0.51181102362204722"/>
  <pageSetup paperSize="9" scale="6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冨士山　哲人</dc:creator>
  <cp:lastModifiedBy>Administrator</cp:lastModifiedBy>
  <cp:lastPrinted>2020-06-19T05:54:56Z</cp:lastPrinted>
  <dcterms:created xsi:type="dcterms:W3CDTF">1997-01-08T22:48:59Z</dcterms:created>
  <dcterms:modified xsi:type="dcterms:W3CDTF">2020-07-09T06:47:51Z</dcterms:modified>
</cp:coreProperties>
</file>