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60" activeTab="0"/>
  </bookViews>
  <sheets>
    <sheet name="１－１－３" sheetId="1" r:id="rId1"/>
  </sheets>
  <definedNames>
    <definedName name="_xlnm.Print_Titles" localSheetId="0">'１－１－３'!$A:$B</definedName>
  </definedNames>
  <calcPr fullCalcOnLoad="1"/>
</workbook>
</file>

<file path=xl/sharedStrings.xml><?xml version="1.0" encoding="utf-8"?>
<sst xmlns="http://schemas.openxmlformats.org/spreadsheetml/2006/main" count="105" uniqueCount="62">
  <si>
    <t>総　　数</t>
  </si>
  <si>
    <t>０～４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</si>
  <si>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</si>
  <si>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</si>
  <si>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</si>
  <si>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</si>
  <si>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</si>
  <si>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</si>
  <si>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</si>
  <si>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</si>
  <si>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</si>
  <si>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</si>
  <si>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</si>
  <si>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</si>
  <si>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</si>
  <si>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</si>
  <si>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</si>
  <si>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</si>
  <si>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</si>
  <si>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不詳</t>
  </si>
  <si>
    <t>宇都宮市保健所</t>
  </si>
  <si>
    <t>宇都宮市　</t>
  </si>
  <si>
    <t>県西健康福祉センター</t>
  </si>
  <si>
    <t>鹿沼市</t>
  </si>
  <si>
    <t>日光市</t>
  </si>
  <si>
    <t xml:space="preserve">西方町 </t>
  </si>
  <si>
    <t>県東健康福祉センター</t>
  </si>
  <si>
    <t>真岡市</t>
  </si>
  <si>
    <t>益子町</t>
  </si>
  <si>
    <t>茂木町</t>
  </si>
  <si>
    <t>市貝町</t>
  </si>
  <si>
    <t>県南健康福祉センター</t>
  </si>
  <si>
    <t>栃木市</t>
  </si>
  <si>
    <t>小山市</t>
  </si>
  <si>
    <t>上三川町</t>
  </si>
  <si>
    <t>野木町</t>
  </si>
  <si>
    <t>大平町</t>
  </si>
  <si>
    <t>藤岡町</t>
  </si>
  <si>
    <t>岩舟町</t>
  </si>
  <si>
    <t>都賀町</t>
  </si>
  <si>
    <t>県北健康福祉センター</t>
  </si>
  <si>
    <t>大田原市</t>
  </si>
  <si>
    <t>矢板市</t>
  </si>
  <si>
    <t xml:space="preserve">塩谷町 </t>
  </si>
  <si>
    <t>高根沢町</t>
  </si>
  <si>
    <t>那須町</t>
  </si>
  <si>
    <t>安足健康福祉センター</t>
  </si>
  <si>
    <t>足利市</t>
  </si>
  <si>
    <t>佐野市</t>
  </si>
  <si>
    <t>．</t>
  </si>
  <si>
    <t>総数</t>
  </si>
  <si>
    <t>男</t>
  </si>
  <si>
    <t>女</t>
  </si>
  <si>
    <t>人口　性・年齢（５歳階級）別（保健所・市町村別）</t>
  </si>
  <si>
    <t>那須烏山市</t>
  </si>
  <si>
    <t>那珂川町</t>
  </si>
  <si>
    <t>那須塩原市</t>
  </si>
  <si>
    <t>さくら市</t>
  </si>
  <si>
    <t>芳賀町</t>
  </si>
  <si>
    <t>下野市</t>
  </si>
  <si>
    <t>壬生町</t>
  </si>
  <si>
    <t>栃木県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</si>
</sst>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00_ "/>
    <numFmt numFmtId="179" formatCode="_ * #,##0.0_ ;_ * \-#,##0.0_ ;_ * &quot;-&quot;?_ ;_ @_ "/>
    <numFmt numFmtId="180" formatCode="#,##0.0"/>
    <numFmt numFmtId="181" formatCode="0.00_);[Red]\(0.00\)"/>
    <numFmt numFmtId="182" formatCode="#,##0.0_ "/>
    <numFmt numFmtId="183" formatCode="0.0_);[Red]\(0.0\)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7"/>
      <name val="ＭＳ 明朝"/>
      <family val="1"/>
    </font>
    <font>
      <sz val="7"/>
      <name val="ＭＳ 明朝"/>
      <family val="1"/>
    </font>
    <font>
      <i/>
      <sz val="7"/>
      <name val="ＭＳ 明朝"/>
      <family val="1"/>
    </font>
    <font>
      <sz val="12"/>
      <name val="ＭＳ ゴシック"/>
      <family val="3"/>
    </font>
    <font>
      <b/>
      <sz val="7"/>
      <name val="ＭＳ ゴシック"/>
      <family val="3"/>
    </font>
    <font>
      <b/>
      <sz val="8"/>
      <name val="ＭＳ Ｐゴシック"/>
      <family val="3"/>
    </font>
    <font>
      <b/>
      <sz val="7.5"/>
      <name val="ＭＳ Ｐゴシック"/>
      <family val="3"/>
    </font>
    <font>
      <sz val="8"/>
      <name val="ＭＳ Ｐゴシック"/>
      <family val="3"/>
    </font>
    <font>
      <sz val="7"/>
      <name val="ＭＳ Ｐ明朝"/>
      <family val="1"/>
    </font>
    <font>
      <sz val="11"/>
      <name val="ＭＳ Ｐ明朝"/>
      <family val="1"/>
    </font>
    <font>
      <b/>
      <sz val="8"/>
      <name val="ＭＳ Ｐ明朝"/>
      <family val="1"/>
    </font>
    <font>
      <b/>
      <sz val="7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38" fontId="6" fillId="0" borderId="0" xfId="48" applyFont="1" applyFill="1" applyBorder="1" applyAlignment="1">
      <alignment vertical="center"/>
    </xf>
    <xf numFmtId="38" fontId="6" fillId="0" borderId="10" xfId="48" applyFont="1" applyFill="1" applyBorder="1" applyAlignment="1">
      <alignment horizontal="right" vertical="center"/>
    </xf>
    <xf numFmtId="38" fontId="6" fillId="0" borderId="0" xfId="48" applyFont="1" applyFill="1" applyAlignment="1">
      <alignment vertical="center"/>
    </xf>
    <xf numFmtId="38" fontId="12" fillId="0" borderId="11" xfId="48" applyFont="1" applyFill="1" applyBorder="1" applyAlignment="1">
      <alignment horizontal="right" vertical="center"/>
    </xf>
    <xf numFmtId="3" fontId="12" fillId="0" borderId="11" xfId="48" applyNumberFormat="1" applyFont="1" applyFill="1" applyBorder="1" applyAlignment="1">
      <alignment horizontal="right" vertical="center"/>
    </xf>
    <xf numFmtId="3" fontId="12" fillId="0" borderId="12" xfId="48" applyNumberFormat="1" applyFont="1" applyFill="1" applyBorder="1" applyAlignment="1">
      <alignment horizontal="right" vertical="center"/>
    </xf>
    <xf numFmtId="38" fontId="13" fillId="0" borderId="13" xfId="48" applyFont="1" applyFill="1" applyBorder="1" applyAlignment="1">
      <alignment vertical="center"/>
    </xf>
    <xf numFmtId="38" fontId="13" fillId="0" borderId="14" xfId="48" applyFont="1" applyFill="1" applyBorder="1" applyAlignment="1">
      <alignment vertical="center"/>
    </xf>
    <xf numFmtId="38" fontId="13" fillId="0" borderId="15" xfId="48" applyFont="1" applyFill="1" applyBorder="1" applyAlignment="1">
      <alignment horizontal="center" vertical="center"/>
    </xf>
    <xf numFmtId="38" fontId="8" fillId="0" borderId="0" xfId="48" applyFont="1" applyFill="1" applyAlignment="1">
      <alignment horizontal="left" vertical="center"/>
    </xf>
    <xf numFmtId="38" fontId="13" fillId="0" borderId="16" xfId="48" applyFont="1" applyFill="1" applyBorder="1" applyAlignment="1">
      <alignment vertical="center"/>
    </xf>
    <xf numFmtId="38" fontId="13" fillId="0" borderId="17" xfId="48" applyFont="1" applyFill="1" applyBorder="1" applyAlignment="1">
      <alignment vertical="center"/>
    </xf>
    <xf numFmtId="38" fontId="17" fillId="0" borderId="11" xfId="48" applyFont="1" applyFill="1" applyBorder="1" applyAlignment="1">
      <alignment horizontal="distributed" vertical="center"/>
    </xf>
    <xf numFmtId="38" fontId="7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0" fontId="0" fillId="0" borderId="0" xfId="0" applyFill="1" applyAlignment="1">
      <alignment/>
    </xf>
    <xf numFmtId="41" fontId="6" fillId="0" borderId="0" xfId="48" applyNumberFormat="1" applyFont="1" applyFill="1" applyAlignment="1">
      <alignment vertical="center"/>
    </xf>
    <xf numFmtId="38" fontId="0" fillId="0" borderId="0" xfId="48" applyFont="1" applyFill="1" applyAlignment="1">
      <alignment horizontal="left" vertical="center"/>
    </xf>
    <xf numFmtId="38" fontId="6" fillId="0" borderId="0" xfId="48" applyFont="1" applyFill="1" applyAlignment="1">
      <alignment horizontal="right" vertical="center"/>
    </xf>
    <xf numFmtId="38" fontId="13" fillId="0" borderId="18" xfId="48" applyFont="1" applyFill="1" applyBorder="1" applyAlignment="1">
      <alignment vertical="center"/>
    </xf>
    <xf numFmtId="38" fontId="13" fillId="0" borderId="19" xfId="48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41" fontId="13" fillId="0" borderId="14" xfId="48" applyNumberFormat="1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13" fillId="0" borderId="20" xfId="48" applyFont="1" applyFill="1" applyBorder="1" applyAlignment="1">
      <alignment vertical="center"/>
    </xf>
    <xf numFmtId="38" fontId="13" fillId="0" borderId="0" xfId="48" applyFont="1" applyFill="1" applyBorder="1" applyAlignment="1">
      <alignment horizontal="center" vertical="center"/>
    </xf>
    <xf numFmtId="41" fontId="13" fillId="0" borderId="15" xfId="48" applyNumberFormat="1" applyFont="1" applyFill="1" applyBorder="1" applyAlignment="1">
      <alignment horizontal="center" vertical="center"/>
    </xf>
    <xf numFmtId="38" fontId="11" fillId="0" borderId="21" xfId="48" applyFont="1" applyFill="1" applyBorder="1" applyAlignment="1">
      <alignment horizontal="right" vertical="center"/>
    </xf>
    <xf numFmtId="3" fontId="10" fillId="0" borderId="21" xfId="48" applyNumberFormat="1" applyFont="1" applyFill="1" applyBorder="1" applyAlignment="1">
      <alignment horizontal="right" vertical="center"/>
    </xf>
    <xf numFmtId="3" fontId="10" fillId="0" borderId="16" xfId="48" applyNumberFormat="1" applyFont="1" applyFill="1" applyBorder="1" applyAlignment="1">
      <alignment horizontal="right" vertical="center"/>
    </xf>
    <xf numFmtId="3" fontId="11" fillId="0" borderId="12" xfId="48" applyNumberFormat="1" applyFont="1" applyFill="1" applyBorder="1" applyAlignment="1">
      <alignment vertical="center"/>
    </xf>
    <xf numFmtId="3" fontId="10" fillId="0" borderId="12" xfId="48" applyNumberFormat="1" applyFont="1" applyFill="1" applyBorder="1" applyAlignment="1">
      <alignment vertical="center"/>
    </xf>
    <xf numFmtId="3" fontId="10" fillId="0" borderId="21" xfId="48" applyNumberFormat="1" applyFont="1" applyFill="1" applyBorder="1" applyAlignment="1">
      <alignment vertical="center"/>
    </xf>
    <xf numFmtId="38" fontId="9" fillId="0" borderId="0" xfId="48" applyFont="1" applyFill="1" applyAlignment="1">
      <alignment vertical="center"/>
    </xf>
    <xf numFmtId="38" fontId="10" fillId="0" borderId="12" xfId="48" applyFont="1" applyFill="1" applyBorder="1" applyAlignment="1">
      <alignment horizontal="right" vertical="center"/>
    </xf>
    <xf numFmtId="3" fontId="10" fillId="0" borderId="12" xfId="48" applyNumberFormat="1" applyFont="1" applyFill="1" applyBorder="1" applyAlignment="1">
      <alignment horizontal="right" vertical="center"/>
    </xf>
    <xf numFmtId="3" fontId="10" fillId="0" borderId="11" xfId="48" applyNumberFormat="1" applyFont="1" applyFill="1" applyBorder="1" applyAlignment="1">
      <alignment horizontal="right" vertical="center"/>
    </xf>
    <xf numFmtId="38" fontId="17" fillId="0" borderId="22" xfId="48" applyFont="1" applyFill="1" applyBorder="1" applyAlignment="1">
      <alignment vertical="center"/>
    </xf>
    <xf numFmtId="38" fontId="12" fillId="0" borderId="0" xfId="48" applyFont="1" applyFill="1" applyBorder="1" applyAlignment="1">
      <alignment horizontal="right" vertical="center"/>
    </xf>
    <xf numFmtId="38" fontId="12" fillId="0" borderId="12" xfId="48" applyFont="1" applyFill="1" applyBorder="1" applyAlignment="1">
      <alignment horizontal="right" vertical="center"/>
    </xf>
    <xf numFmtId="3" fontId="12" fillId="0" borderId="0" xfId="48" applyNumberFormat="1" applyFont="1" applyFill="1" applyAlignment="1">
      <alignment horizontal="right" vertical="center"/>
    </xf>
    <xf numFmtId="3" fontId="12" fillId="0" borderId="12" xfId="48" applyNumberFormat="1" applyFont="1" applyFill="1" applyBorder="1" applyAlignment="1">
      <alignment vertical="center"/>
    </xf>
    <xf numFmtId="38" fontId="10" fillId="0" borderId="0" xfId="48" applyFont="1" applyFill="1" applyBorder="1" applyAlignment="1">
      <alignment horizontal="right" vertical="center"/>
    </xf>
    <xf numFmtId="3" fontId="10" fillId="0" borderId="0" xfId="48" applyNumberFormat="1" applyFont="1" applyFill="1" applyAlignment="1">
      <alignment horizontal="right" vertical="center"/>
    </xf>
    <xf numFmtId="38" fontId="17" fillId="0" borderId="20" xfId="48" applyFont="1" applyFill="1" applyBorder="1" applyAlignment="1">
      <alignment vertical="center"/>
    </xf>
    <xf numFmtId="38" fontId="17" fillId="0" borderId="17" xfId="48" applyFont="1" applyFill="1" applyBorder="1" applyAlignment="1">
      <alignment horizontal="distributed" vertical="center"/>
    </xf>
    <xf numFmtId="38" fontId="12" fillId="0" borderId="10" xfId="48" applyFont="1" applyFill="1" applyBorder="1" applyAlignment="1">
      <alignment horizontal="right" vertical="center"/>
    </xf>
    <xf numFmtId="3" fontId="10" fillId="33" borderId="12" xfId="48" applyNumberFormat="1" applyFont="1" applyFill="1" applyBorder="1" applyAlignment="1">
      <alignment horizontal="right" vertical="center"/>
    </xf>
    <xf numFmtId="3" fontId="10" fillId="33" borderId="11" xfId="48" applyNumberFormat="1" applyFont="1" applyFill="1" applyBorder="1" applyAlignment="1">
      <alignment horizontal="right" vertical="center"/>
    </xf>
    <xf numFmtId="38" fontId="10" fillId="33" borderId="12" xfId="48" applyFont="1" applyFill="1" applyBorder="1" applyAlignment="1">
      <alignment horizontal="right" vertical="center"/>
    </xf>
    <xf numFmtId="38" fontId="12" fillId="33" borderId="12" xfId="48" applyFont="1" applyFill="1" applyBorder="1" applyAlignment="1">
      <alignment horizontal="right" vertical="center"/>
    </xf>
    <xf numFmtId="38" fontId="12" fillId="33" borderId="11" xfId="48" applyFont="1" applyFill="1" applyBorder="1" applyAlignment="1">
      <alignment horizontal="right" vertical="center"/>
    </xf>
    <xf numFmtId="3" fontId="12" fillId="0" borderId="23" xfId="48" applyNumberFormat="1" applyFont="1" applyFill="1" applyBorder="1" applyAlignment="1">
      <alignment vertical="center"/>
    </xf>
    <xf numFmtId="3" fontId="12" fillId="0" borderId="10" xfId="48" applyNumberFormat="1" applyFont="1" applyFill="1" applyBorder="1" applyAlignment="1">
      <alignment horizontal="right" vertical="center"/>
    </xf>
    <xf numFmtId="38" fontId="12" fillId="0" borderId="23" xfId="48" applyFont="1" applyFill="1" applyBorder="1" applyAlignment="1">
      <alignment horizontal="right" vertical="center"/>
    </xf>
    <xf numFmtId="38" fontId="12" fillId="0" borderId="17" xfId="48" applyFont="1" applyFill="1" applyBorder="1" applyAlignment="1">
      <alignment horizontal="right" vertical="center"/>
    </xf>
    <xf numFmtId="3" fontId="12" fillId="0" borderId="23" xfId="48" applyNumberFormat="1" applyFont="1" applyFill="1" applyBorder="1" applyAlignment="1">
      <alignment horizontal="right" vertical="center"/>
    </xf>
    <xf numFmtId="3" fontId="12" fillId="0" borderId="17" xfId="48" applyNumberFormat="1" applyFont="1" applyFill="1" applyBorder="1" applyAlignment="1">
      <alignment horizontal="right" vertical="center"/>
    </xf>
    <xf numFmtId="38" fontId="16" fillId="0" borderId="22" xfId="48" applyFont="1" applyFill="1" applyBorder="1" applyAlignment="1">
      <alignment horizontal="distributed" vertical="center"/>
    </xf>
    <xf numFmtId="0" fontId="16" fillId="0" borderId="11" xfId="0" applyFont="1" applyFill="1" applyBorder="1" applyAlignment="1">
      <alignment horizontal="distributed" vertical="center"/>
    </xf>
    <xf numFmtId="38" fontId="15" fillId="0" borderId="18" xfId="48" applyFont="1" applyFill="1" applyBorder="1" applyAlignment="1">
      <alignment horizontal="distributed" vertical="center"/>
    </xf>
    <xf numFmtId="0" fontId="15" fillId="0" borderId="16" xfId="0" applyFont="1" applyFill="1" applyBorder="1" applyAlignment="1">
      <alignment horizontal="distributed" vertical="center"/>
    </xf>
    <xf numFmtId="38" fontId="16" fillId="0" borderId="11" xfId="48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42</xdr:row>
      <xdr:rowOff>9525</xdr:rowOff>
    </xdr:from>
    <xdr:to>
      <xdr:col>20</xdr:col>
      <xdr:colOff>0</xdr:colOff>
      <xdr:row>42</xdr:row>
      <xdr:rowOff>9525</xdr:rowOff>
    </xdr:to>
    <xdr:sp>
      <xdr:nvSpPr>
        <xdr:cNvPr id="1" name="Line 1"/>
        <xdr:cNvSpPr>
          <a:spLocks/>
        </xdr:cNvSpPr>
      </xdr:nvSpPr>
      <xdr:spPr>
        <a:xfrm>
          <a:off x="8763000" y="66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21</xdr:col>
      <xdr:colOff>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>
          <a:off x="8763000" y="66770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5"/>
  <sheetViews>
    <sheetView tabSelected="1" zoomScaleSheetLayoutView="75" zoomScalePageLayoutView="0" workbookViewId="0" topLeftCell="A1">
      <selection activeCell="A7" sqref="A7:B7"/>
    </sheetView>
  </sheetViews>
  <sheetFormatPr defaultColWidth="8.50390625" defaultRowHeight="13.5"/>
  <cols>
    <col min="1" max="1" width="1.625" style="3" customWidth="1"/>
    <col min="2" max="2" width="12.00390625" style="3" customWidth="1"/>
    <col min="3" max="3" width="7.375" style="19" customWidth="1"/>
    <col min="4" max="8" width="5.00390625" style="19" customWidth="1"/>
    <col min="9" max="13" width="5.75390625" style="19" customWidth="1"/>
    <col min="14" max="24" width="5.75390625" style="16" customWidth="1"/>
    <col min="25" max="26" width="5.375" style="16" customWidth="1"/>
    <col min="27" max="27" width="4.875" style="16" customWidth="1"/>
    <col min="28" max="28" width="7.75390625" style="19" customWidth="1"/>
    <col min="29" max="33" width="4.875" style="19" customWidth="1"/>
    <col min="34" max="38" width="5.75390625" style="19" customWidth="1"/>
    <col min="39" max="39" width="5.75390625" style="17" customWidth="1"/>
    <col min="40" max="50" width="5.75390625" style="3" customWidth="1"/>
    <col min="51" max="51" width="5.375" style="3" customWidth="1"/>
    <col min="52" max="52" width="4.875" style="3" customWidth="1"/>
    <col min="53" max="53" width="7.25390625" style="3" customWidth="1"/>
    <col min="54" max="58" width="4.875" style="3" customWidth="1"/>
    <col min="59" max="69" width="5.75390625" style="3" customWidth="1"/>
    <col min="70" max="70" width="6.00390625" style="3" customWidth="1"/>
    <col min="71" max="76" width="5.75390625" style="3" customWidth="1"/>
    <col min="77" max="77" width="4.875" style="3" customWidth="1"/>
    <col min="78" max="16384" width="8.50390625" style="3" customWidth="1"/>
  </cols>
  <sheetData>
    <row r="1" spans="2:68" ht="8.25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BP1" s="3" t="s">
        <v>49</v>
      </c>
    </row>
    <row r="2" spans="3:52" ht="13.5">
      <c r="C2" s="18" t="s">
        <v>53</v>
      </c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1:52" ht="8.25" customHeight="1">
      <c r="K3" s="2"/>
      <c r="L3" s="2"/>
      <c r="M3" s="2"/>
      <c r="N3" s="3"/>
      <c r="O3" s="3"/>
      <c r="P3" s="1"/>
      <c r="Q3" s="1"/>
      <c r="R3" s="1"/>
      <c r="S3" s="1"/>
      <c r="T3" s="1"/>
      <c r="U3" s="1"/>
      <c r="V3" s="1"/>
      <c r="W3" s="1"/>
      <c r="X3" s="1"/>
      <c r="Y3" s="2"/>
      <c r="Z3" s="2"/>
      <c r="AA3" s="2"/>
      <c r="AB3" s="3"/>
      <c r="AC3" s="3"/>
      <c r="AD3" s="3"/>
      <c r="AE3" s="3"/>
      <c r="AF3" s="3"/>
      <c r="AG3" s="3"/>
      <c r="AH3" s="3"/>
      <c r="AI3" s="3"/>
      <c r="AJ3" s="3"/>
      <c r="AK3" s="2"/>
      <c r="AL3" s="2"/>
      <c r="AO3" s="1"/>
      <c r="AP3" s="1"/>
      <c r="AQ3" s="1"/>
      <c r="AR3" s="1"/>
      <c r="AS3" s="1"/>
      <c r="AT3" s="1"/>
      <c r="AU3" s="1"/>
      <c r="AV3" s="1"/>
      <c r="AW3" s="1"/>
      <c r="AX3" s="2"/>
      <c r="AY3" s="2"/>
      <c r="AZ3" s="2"/>
    </row>
    <row r="4" spans="1:77" s="26" customFormat="1" ht="12" customHeight="1">
      <c r="A4" s="20"/>
      <c r="B4" s="11"/>
      <c r="C4" s="21"/>
      <c r="D4" s="7"/>
      <c r="E4" s="7"/>
      <c r="F4" s="7"/>
      <c r="G4" s="7"/>
      <c r="H4" s="7" t="s">
        <v>50</v>
      </c>
      <c r="I4" s="7"/>
      <c r="J4" s="7"/>
      <c r="K4" s="7"/>
      <c r="L4" s="7"/>
      <c r="M4" s="7"/>
      <c r="N4" s="8"/>
      <c r="O4" s="22"/>
      <c r="P4" s="22"/>
      <c r="Q4" s="22"/>
      <c r="R4" s="22"/>
      <c r="S4" s="22"/>
      <c r="T4" s="23" t="s">
        <v>50</v>
      </c>
      <c r="U4" s="22"/>
      <c r="V4" s="22"/>
      <c r="W4" s="22"/>
      <c r="X4" s="22"/>
      <c r="Y4" s="22"/>
      <c r="Z4" s="22"/>
      <c r="AA4" s="24"/>
      <c r="AB4" s="21"/>
      <c r="AC4" s="7"/>
      <c r="AD4" s="7"/>
      <c r="AE4" s="7"/>
      <c r="AF4" s="7"/>
      <c r="AG4" s="7" t="s">
        <v>51</v>
      </c>
      <c r="AH4" s="7"/>
      <c r="AI4" s="7"/>
      <c r="AJ4" s="7"/>
      <c r="AK4" s="7"/>
      <c r="AL4" s="7"/>
      <c r="AM4" s="25"/>
      <c r="AN4" s="7"/>
      <c r="AO4" s="7"/>
      <c r="AP4" s="7"/>
      <c r="AQ4" s="7"/>
      <c r="AR4" s="7"/>
      <c r="AS4" s="7" t="s">
        <v>51</v>
      </c>
      <c r="AT4" s="7"/>
      <c r="AU4" s="7"/>
      <c r="AV4" s="7"/>
      <c r="AW4" s="7"/>
      <c r="AX4" s="7"/>
      <c r="AY4" s="7"/>
      <c r="AZ4" s="8"/>
      <c r="BA4" s="21"/>
      <c r="BB4" s="7"/>
      <c r="BC4" s="7"/>
      <c r="BD4" s="7"/>
      <c r="BE4" s="7"/>
      <c r="BF4" s="7" t="s">
        <v>52</v>
      </c>
      <c r="BG4" s="7"/>
      <c r="BH4" s="7"/>
      <c r="BI4" s="7"/>
      <c r="BJ4" s="7"/>
      <c r="BK4" s="7"/>
      <c r="BL4" s="8"/>
      <c r="BM4" s="7"/>
      <c r="BN4" s="7"/>
      <c r="BO4" s="7"/>
      <c r="BP4" s="7"/>
      <c r="BQ4" s="7"/>
      <c r="BR4" s="7" t="s">
        <v>52</v>
      </c>
      <c r="BS4" s="7"/>
      <c r="BT4" s="7"/>
      <c r="BU4" s="7"/>
      <c r="BV4" s="7"/>
      <c r="BW4" s="7"/>
      <c r="BX4" s="7"/>
      <c r="BY4" s="8"/>
    </row>
    <row r="5" spans="1:77" s="26" customFormat="1" ht="12" customHeight="1">
      <c r="A5" s="27"/>
      <c r="B5" s="12"/>
      <c r="C5" s="9" t="s">
        <v>0</v>
      </c>
      <c r="D5" s="28">
        <v>0</v>
      </c>
      <c r="E5" s="9">
        <v>1</v>
      </c>
      <c r="F5" s="9">
        <v>2</v>
      </c>
      <c r="G5" s="9">
        <v>3</v>
      </c>
      <c r="H5" s="9">
        <v>4</v>
      </c>
      <c r="I5" s="9" t="s">
        <v>1</v>
      </c>
      <c r="J5" s="9" t="s">
        <v>2</v>
      </c>
      <c r="K5" s="9" t="s">
        <v>3</v>
      </c>
      <c r="L5" s="9" t="s">
        <v>4</v>
      </c>
      <c r="M5" s="9" t="s">
        <v>5</v>
      </c>
      <c r="N5" s="9" t="s">
        <v>6</v>
      </c>
      <c r="O5" s="9" t="s">
        <v>7</v>
      </c>
      <c r="P5" s="9" t="s">
        <v>8</v>
      </c>
      <c r="Q5" s="9" t="s">
        <v>9</v>
      </c>
      <c r="R5" s="9" t="s">
        <v>10</v>
      </c>
      <c r="S5" s="9" t="s">
        <v>11</v>
      </c>
      <c r="T5" s="9" t="s">
        <v>12</v>
      </c>
      <c r="U5" s="9" t="s">
        <v>13</v>
      </c>
      <c r="V5" s="9" t="s">
        <v>14</v>
      </c>
      <c r="W5" s="9" t="s">
        <v>15</v>
      </c>
      <c r="X5" s="9" t="s">
        <v>16</v>
      </c>
      <c r="Y5" s="9" t="s">
        <v>17</v>
      </c>
      <c r="Z5" s="9" t="s">
        <v>18</v>
      </c>
      <c r="AA5" s="9" t="s">
        <v>19</v>
      </c>
      <c r="AB5" s="9" t="s">
        <v>0</v>
      </c>
      <c r="AC5" s="9">
        <v>0</v>
      </c>
      <c r="AD5" s="9">
        <v>1</v>
      </c>
      <c r="AE5" s="9">
        <v>2</v>
      </c>
      <c r="AF5" s="9">
        <v>3</v>
      </c>
      <c r="AG5" s="9">
        <v>4</v>
      </c>
      <c r="AH5" s="9" t="s">
        <v>1</v>
      </c>
      <c r="AI5" s="9" t="s">
        <v>2</v>
      </c>
      <c r="AJ5" s="9" t="s">
        <v>3</v>
      </c>
      <c r="AK5" s="9" t="s">
        <v>4</v>
      </c>
      <c r="AL5" s="9" t="s">
        <v>5</v>
      </c>
      <c r="AM5" s="29" t="s">
        <v>6</v>
      </c>
      <c r="AN5" s="9" t="s">
        <v>7</v>
      </c>
      <c r="AO5" s="9" t="s">
        <v>8</v>
      </c>
      <c r="AP5" s="9" t="s">
        <v>9</v>
      </c>
      <c r="AQ5" s="9" t="s">
        <v>10</v>
      </c>
      <c r="AR5" s="9" t="s">
        <v>11</v>
      </c>
      <c r="AS5" s="9" t="s">
        <v>12</v>
      </c>
      <c r="AT5" s="9" t="s">
        <v>13</v>
      </c>
      <c r="AU5" s="9" t="s">
        <v>14</v>
      </c>
      <c r="AV5" s="9" t="s">
        <v>15</v>
      </c>
      <c r="AW5" s="9" t="s">
        <v>16</v>
      </c>
      <c r="AX5" s="9" t="s">
        <v>17</v>
      </c>
      <c r="AY5" s="9" t="s">
        <v>18</v>
      </c>
      <c r="AZ5" s="9" t="s">
        <v>19</v>
      </c>
      <c r="BA5" s="9" t="s">
        <v>0</v>
      </c>
      <c r="BB5" s="9">
        <v>0</v>
      </c>
      <c r="BC5" s="9">
        <v>1</v>
      </c>
      <c r="BD5" s="9">
        <v>2</v>
      </c>
      <c r="BE5" s="9">
        <v>3</v>
      </c>
      <c r="BF5" s="9">
        <v>4</v>
      </c>
      <c r="BG5" s="9" t="s">
        <v>1</v>
      </c>
      <c r="BH5" s="9" t="s">
        <v>2</v>
      </c>
      <c r="BI5" s="9" t="s">
        <v>3</v>
      </c>
      <c r="BJ5" s="9" t="s">
        <v>4</v>
      </c>
      <c r="BK5" s="9" t="s">
        <v>5</v>
      </c>
      <c r="BL5" s="9" t="s">
        <v>6</v>
      </c>
      <c r="BM5" s="9" t="s">
        <v>7</v>
      </c>
      <c r="BN5" s="9" t="s">
        <v>8</v>
      </c>
      <c r="BO5" s="9" t="s">
        <v>9</v>
      </c>
      <c r="BP5" s="9" t="s">
        <v>10</v>
      </c>
      <c r="BQ5" s="9" t="s">
        <v>11</v>
      </c>
      <c r="BR5" s="9" t="s">
        <v>12</v>
      </c>
      <c r="BS5" s="9" t="s">
        <v>13</v>
      </c>
      <c r="BT5" s="9" t="s">
        <v>14</v>
      </c>
      <c r="BU5" s="9" t="s">
        <v>15</v>
      </c>
      <c r="BV5" s="9" t="s">
        <v>16</v>
      </c>
      <c r="BW5" s="9" t="s">
        <v>17</v>
      </c>
      <c r="BX5" s="9" t="s">
        <v>18</v>
      </c>
      <c r="BY5" s="9" t="s">
        <v>19</v>
      </c>
    </row>
    <row r="6" spans="1:77" s="36" customFormat="1" ht="12.75" customHeight="1">
      <c r="A6" s="63" t="s">
        <v>61</v>
      </c>
      <c r="B6" s="64"/>
      <c r="C6" s="30">
        <v>2010732</v>
      </c>
      <c r="D6" s="30">
        <f>SUM(D7,D9,D13,D19,D30,D40)</f>
        <v>17326</v>
      </c>
      <c r="E6" s="30">
        <f>SUM(E7,E9,E13,E19,E30,E40)</f>
        <v>17675</v>
      </c>
      <c r="F6" s="30">
        <v>17443</v>
      </c>
      <c r="G6" s="30">
        <f aca="true" t="shared" si="0" ref="G6:AA6">SUM(G7,G9,G13,G19,G30,G40)</f>
        <v>17729</v>
      </c>
      <c r="H6" s="30">
        <f t="shared" si="0"/>
        <v>17448</v>
      </c>
      <c r="I6" s="30">
        <f t="shared" si="0"/>
        <v>87621</v>
      </c>
      <c r="J6" s="30">
        <f t="shared" si="0"/>
        <v>92647</v>
      </c>
      <c r="K6" s="30">
        <f t="shared" si="0"/>
        <v>95071</v>
      </c>
      <c r="L6" s="30">
        <f t="shared" si="0"/>
        <v>99243</v>
      </c>
      <c r="M6" s="30">
        <f t="shared" si="0"/>
        <v>103415</v>
      </c>
      <c r="N6" s="30">
        <f t="shared" si="0"/>
        <v>113275</v>
      </c>
      <c r="O6" s="30">
        <f t="shared" si="0"/>
        <v>136110</v>
      </c>
      <c r="P6" s="30">
        <f t="shared" si="0"/>
        <v>150444</v>
      </c>
      <c r="Q6" s="30">
        <f t="shared" si="0"/>
        <v>129773</v>
      </c>
      <c r="R6" s="30">
        <f t="shared" si="0"/>
        <v>123038</v>
      </c>
      <c r="S6" s="30">
        <f t="shared" si="0"/>
        <v>133998</v>
      </c>
      <c r="T6" s="30">
        <f t="shared" si="0"/>
        <v>158191</v>
      </c>
      <c r="U6" s="30">
        <f t="shared" si="0"/>
        <v>149322</v>
      </c>
      <c r="V6" s="30">
        <f t="shared" si="0"/>
        <v>124367</v>
      </c>
      <c r="W6" s="30">
        <f t="shared" si="0"/>
        <v>99698</v>
      </c>
      <c r="X6" s="30">
        <f t="shared" si="0"/>
        <v>86987</v>
      </c>
      <c r="Y6" s="30">
        <f t="shared" si="0"/>
        <v>67875</v>
      </c>
      <c r="Z6" s="30">
        <f t="shared" si="0"/>
        <v>55678</v>
      </c>
      <c r="AA6" s="30">
        <f t="shared" si="0"/>
        <v>3979</v>
      </c>
      <c r="AB6" s="31">
        <f>SUM(AH6:AZ6)</f>
        <v>999627</v>
      </c>
      <c r="AC6" s="31">
        <f aca="true" t="shared" si="1" ref="AC6:AZ6">SUM(AC7,AC9,AC13,AC19,AC30,AC40)</f>
        <v>8894</v>
      </c>
      <c r="AD6" s="31">
        <f t="shared" si="1"/>
        <v>9178</v>
      </c>
      <c r="AE6" s="31">
        <f t="shared" si="1"/>
        <v>8978</v>
      </c>
      <c r="AF6" s="31">
        <f t="shared" si="1"/>
        <v>9061</v>
      </c>
      <c r="AG6" s="31">
        <f t="shared" si="1"/>
        <v>8995</v>
      </c>
      <c r="AH6" s="31">
        <f t="shared" si="1"/>
        <v>45106</v>
      </c>
      <c r="AI6" s="31">
        <f t="shared" si="1"/>
        <v>47441</v>
      </c>
      <c r="AJ6" s="31">
        <f t="shared" si="1"/>
        <v>48624</v>
      </c>
      <c r="AK6" s="31">
        <f t="shared" si="1"/>
        <v>50923</v>
      </c>
      <c r="AL6" s="31">
        <f t="shared" si="1"/>
        <v>53860</v>
      </c>
      <c r="AM6" s="31">
        <f t="shared" si="1"/>
        <v>60018</v>
      </c>
      <c r="AN6" s="31">
        <f t="shared" si="1"/>
        <v>71386</v>
      </c>
      <c r="AO6" s="32">
        <f t="shared" si="1"/>
        <v>78502</v>
      </c>
      <c r="AP6" s="31">
        <f t="shared" si="1"/>
        <v>66544</v>
      </c>
      <c r="AQ6" s="31">
        <f t="shared" si="1"/>
        <v>63135</v>
      </c>
      <c r="AR6" s="31">
        <f t="shared" si="1"/>
        <v>68610</v>
      </c>
      <c r="AS6" s="31">
        <f t="shared" si="1"/>
        <v>80285</v>
      </c>
      <c r="AT6" s="31">
        <f t="shared" si="1"/>
        <v>75808</v>
      </c>
      <c r="AU6" s="31">
        <f t="shared" si="1"/>
        <v>61287</v>
      </c>
      <c r="AV6" s="31">
        <f t="shared" si="1"/>
        <v>46894</v>
      </c>
      <c r="AW6" s="31">
        <f t="shared" si="1"/>
        <v>37486</v>
      </c>
      <c r="AX6" s="31">
        <f t="shared" si="1"/>
        <v>26118</v>
      </c>
      <c r="AY6" s="32">
        <f t="shared" si="1"/>
        <v>15196</v>
      </c>
      <c r="AZ6" s="32">
        <f t="shared" si="1"/>
        <v>2404</v>
      </c>
      <c r="BA6" s="33">
        <f>SUM(BG6:BY6)</f>
        <v>1011105</v>
      </c>
      <c r="BB6" s="34">
        <f aca="true" t="shared" si="2" ref="BB6:BY6">SUM(BB7,BB9,BB13,BB19,BB30,BB40)</f>
        <v>8432</v>
      </c>
      <c r="BC6" s="34">
        <f t="shared" si="2"/>
        <v>8497</v>
      </c>
      <c r="BD6" s="34">
        <f t="shared" si="2"/>
        <v>8465</v>
      </c>
      <c r="BE6" s="34">
        <f t="shared" si="2"/>
        <v>8668</v>
      </c>
      <c r="BF6" s="34">
        <f t="shared" si="2"/>
        <v>8453</v>
      </c>
      <c r="BG6" s="34">
        <f t="shared" si="2"/>
        <v>42515</v>
      </c>
      <c r="BH6" s="34">
        <f t="shared" si="2"/>
        <v>45206</v>
      </c>
      <c r="BI6" s="34">
        <f t="shared" si="2"/>
        <v>46447</v>
      </c>
      <c r="BJ6" s="34">
        <f t="shared" si="2"/>
        <v>48320</v>
      </c>
      <c r="BK6" s="34">
        <f t="shared" si="2"/>
        <v>49555</v>
      </c>
      <c r="BL6" s="35">
        <f t="shared" si="2"/>
        <v>53257</v>
      </c>
      <c r="BM6" s="35">
        <f t="shared" si="2"/>
        <v>64724</v>
      </c>
      <c r="BN6" s="35">
        <f t="shared" si="2"/>
        <v>71942</v>
      </c>
      <c r="BO6" s="35">
        <f t="shared" si="2"/>
        <v>63229</v>
      </c>
      <c r="BP6" s="35">
        <f t="shared" si="2"/>
        <v>59903</v>
      </c>
      <c r="BQ6" s="35">
        <f t="shared" si="2"/>
        <v>65388</v>
      </c>
      <c r="BR6" s="35">
        <f t="shared" si="2"/>
        <v>77906</v>
      </c>
      <c r="BS6" s="35">
        <f t="shared" si="2"/>
        <v>73514</v>
      </c>
      <c r="BT6" s="35">
        <f t="shared" si="2"/>
        <v>63080</v>
      </c>
      <c r="BU6" s="35">
        <f t="shared" si="2"/>
        <v>52804</v>
      </c>
      <c r="BV6" s="35">
        <f t="shared" si="2"/>
        <v>49501</v>
      </c>
      <c r="BW6" s="35">
        <f t="shared" si="2"/>
        <v>41757</v>
      </c>
      <c r="BX6" s="35">
        <f t="shared" si="2"/>
        <v>40482</v>
      </c>
      <c r="BY6" s="35">
        <f t="shared" si="2"/>
        <v>1575</v>
      </c>
    </row>
    <row r="7" spans="1:77" s="36" customFormat="1" ht="12.75" customHeight="1">
      <c r="A7" s="61" t="s">
        <v>20</v>
      </c>
      <c r="B7" s="62"/>
      <c r="C7" s="37">
        <f>SUM(AB7+BA7)</f>
        <v>510068</v>
      </c>
      <c r="D7" s="52">
        <v>5132</v>
      </c>
      <c r="E7" s="52">
        <f>SUM(AD7+BC7)</f>
        <v>5002</v>
      </c>
      <c r="F7" s="52">
        <f aca="true" t="shared" si="3" ref="F7:AA7">SUM(F8)</f>
        <v>5023</v>
      </c>
      <c r="G7" s="52">
        <f t="shared" si="3"/>
        <v>4998</v>
      </c>
      <c r="H7" s="52">
        <f t="shared" si="3"/>
        <v>4822</v>
      </c>
      <c r="I7" s="52">
        <f>SUM(D7:H7)</f>
        <v>24977</v>
      </c>
      <c r="J7" s="52">
        <f t="shared" si="3"/>
        <v>24243</v>
      </c>
      <c r="K7" s="52">
        <f t="shared" si="3"/>
        <v>23470</v>
      </c>
      <c r="L7" s="52">
        <f t="shared" si="3"/>
        <v>23462</v>
      </c>
      <c r="M7" s="52">
        <f t="shared" si="3"/>
        <v>26731</v>
      </c>
      <c r="N7" s="52">
        <f t="shared" si="3"/>
        <v>32484</v>
      </c>
      <c r="O7" s="52">
        <f t="shared" si="3"/>
        <v>39327</v>
      </c>
      <c r="P7" s="52">
        <f t="shared" si="3"/>
        <v>42958</v>
      </c>
      <c r="Q7" s="52">
        <f t="shared" si="3"/>
        <v>36007</v>
      </c>
      <c r="R7" s="52">
        <f t="shared" si="3"/>
        <v>31612</v>
      </c>
      <c r="S7" s="52">
        <f t="shared" si="3"/>
        <v>31379</v>
      </c>
      <c r="T7" s="52">
        <f t="shared" si="3"/>
        <v>36420</v>
      </c>
      <c r="U7" s="52">
        <f t="shared" si="3"/>
        <v>36223</v>
      </c>
      <c r="V7" s="52">
        <f t="shared" si="3"/>
        <v>30659</v>
      </c>
      <c r="W7" s="52">
        <f t="shared" si="3"/>
        <v>23255</v>
      </c>
      <c r="X7" s="52">
        <f t="shared" si="3"/>
        <v>18774</v>
      </c>
      <c r="Y7" s="52">
        <f t="shared" si="3"/>
        <v>13550</v>
      </c>
      <c r="Z7" s="52">
        <f t="shared" si="3"/>
        <v>11508</v>
      </c>
      <c r="AA7" s="52">
        <f t="shared" si="3"/>
        <v>3029</v>
      </c>
      <c r="AB7" s="50">
        <f>SUM(AH7:AZ7)</f>
        <v>254940</v>
      </c>
      <c r="AC7" s="50">
        <v>2657</v>
      </c>
      <c r="AD7" s="50">
        <v>2552</v>
      </c>
      <c r="AE7" s="50">
        <v>2556</v>
      </c>
      <c r="AF7" s="50">
        <v>2568</v>
      </c>
      <c r="AG7" s="50">
        <v>2486</v>
      </c>
      <c r="AH7" s="50">
        <v>12819</v>
      </c>
      <c r="AI7" s="50">
        <v>12466</v>
      </c>
      <c r="AJ7" s="50">
        <v>12032</v>
      </c>
      <c r="AK7" s="50">
        <v>11965</v>
      </c>
      <c r="AL7" s="50">
        <v>14094</v>
      </c>
      <c r="AM7" s="50">
        <v>17550</v>
      </c>
      <c r="AN7" s="50">
        <v>20645</v>
      </c>
      <c r="AO7" s="51">
        <v>22321</v>
      </c>
      <c r="AP7" s="50">
        <v>18594</v>
      </c>
      <c r="AQ7" s="50">
        <v>16302</v>
      </c>
      <c r="AR7" s="50">
        <v>15972</v>
      </c>
      <c r="AS7" s="50">
        <v>18060</v>
      </c>
      <c r="AT7" s="50">
        <v>17926</v>
      </c>
      <c r="AU7" s="50">
        <v>14892</v>
      </c>
      <c r="AV7" s="50">
        <v>10914</v>
      </c>
      <c r="AW7" s="50">
        <v>8184</v>
      </c>
      <c r="AX7" s="50">
        <v>5279</v>
      </c>
      <c r="AY7" s="51">
        <v>3161</v>
      </c>
      <c r="AZ7" s="51">
        <f>SUM(AZ8)</f>
        <v>1764</v>
      </c>
      <c r="BA7" s="51">
        <f>SUM(BG7:BY7)</f>
        <v>255128</v>
      </c>
      <c r="BB7" s="51">
        <v>2475</v>
      </c>
      <c r="BC7" s="51">
        <v>2450</v>
      </c>
      <c r="BD7" s="51">
        <v>2467</v>
      </c>
      <c r="BE7" s="51">
        <v>2430</v>
      </c>
      <c r="BF7" s="51">
        <v>2336</v>
      </c>
      <c r="BG7" s="51">
        <v>12158</v>
      </c>
      <c r="BH7" s="51">
        <v>11777</v>
      </c>
      <c r="BI7" s="51">
        <v>11438</v>
      </c>
      <c r="BJ7" s="51">
        <v>11497</v>
      </c>
      <c r="BK7" s="51">
        <v>12637</v>
      </c>
      <c r="BL7" s="51">
        <v>14934</v>
      </c>
      <c r="BM7" s="51">
        <v>18682</v>
      </c>
      <c r="BN7" s="51">
        <v>20637</v>
      </c>
      <c r="BO7" s="51">
        <v>17413</v>
      </c>
      <c r="BP7" s="51">
        <v>15310</v>
      </c>
      <c r="BQ7" s="51">
        <v>15407</v>
      </c>
      <c r="BR7" s="51">
        <v>18360</v>
      </c>
      <c r="BS7" s="51">
        <v>18297</v>
      </c>
      <c r="BT7" s="51">
        <v>15767</v>
      </c>
      <c r="BU7" s="51">
        <v>12341</v>
      </c>
      <c r="BV7" s="51">
        <v>10590</v>
      </c>
      <c r="BW7" s="51">
        <v>8271</v>
      </c>
      <c r="BX7" s="51">
        <v>8347</v>
      </c>
      <c r="BY7" s="51">
        <v>1265</v>
      </c>
    </row>
    <row r="8" spans="1:77" ht="12.75" customHeight="1">
      <c r="A8" s="40"/>
      <c r="B8" s="13" t="s">
        <v>21</v>
      </c>
      <c r="C8" s="41">
        <v>510068</v>
      </c>
      <c r="D8" s="42">
        <v>5132</v>
      </c>
      <c r="E8" s="42">
        <v>5002</v>
      </c>
      <c r="F8" s="42">
        <v>5023</v>
      </c>
      <c r="G8" s="42">
        <v>4998</v>
      </c>
      <c r="H8" s="42">
        <v>4822</v>
      </c>
      <c r="I8" s="42">
        <v>24977</v>
      </c>
      <c r="J8" s="42">
        <v>24243</v>
      </c>
      <c r="K8" s="42">
        <v>23470</v>
      </c>
      <c r="L8" s="42">
        <v>23462</v>
      </c>
      <c r="M8" s="42">
        <v>26731</v>
      </c>
      <c r="N8" s="42">
        <v>32484</v>
      </c>
      <c r="O8" s="42">
        <v>39327</v>
      </c>
      <c r="P8" s="4">
        <v>42958</v>
      </c>
      <c r="Q8" s="42">
        <v>36007</v>
      </c>
      <c r="R8" s="42">
        <v>31612</v>
      </c>
      <c r="S8" s="42">
        <v>31379</v>
      </c>
      <c r="T8" s="42">
        <v>36420</v>
      </c>
      <c r="U8" s="42">
        <v>36223</v>
      </c>
      <c r="V8" s="42">
        <v>30659</v>
      </c>
      <c r="W8" s="42">
        <v>23255</v>
      </c>
      <c r="X8" s="42">
        <v>18774</v>
      </c>
      <c r="Y8" s="42">
        <v>13550</v>
      </c>
      <c r="Z8" s="4">
        <v>11508</v>
      </c>
      <c r="AA8" s="4">
        <v>3029</v>
      </c>
      <c r="AB8" s="43">
        <v>254940</v>
      </c>
      <c r="AC8" s="6">
        <v>2657</v>
      </c>
      <c r="AD8" s="6">
        <v>2552</v>
      </c>
      <c r="AE8" s="6">
        <v>2556</v>
      </c>
      <c r="AF8" s="6">
        <v>2568</v>
      </c>
      <c r="AG8" s="6">
        <v>2486</v>
      </c>
      <c r="AH8" s="6">
        <v>12819</v>
      </c>
      <c r="AI8" s="6">
        <v>12466</v>
      </c>
      <c r="AJ8" s="6">
        <v>12032</v>
      </c>
      <c r="AK8" s="6">
        <v>11965</v>
      </c>
      <c r="AL8" s="6">
        <v>14094</v>
      </c>
      <c r="AM8" s="6">
        <v>17550</v>
      </c>
      <c r="AN8" s="6">
        <v>20645</v>
      </c>
      <c r="AO8" s="5">
        <v>22321</v>
      </c>
      <c r="AP8" s="6">
        <v>18594</v>
      </c>
      <c r="AQ8" s="6">
        <v>16302</v>
      </c>
      <c r="AR8" s="6">
        <v>15972</v>
      </c>
      <c r="AS8" s="6">
        <v>18060</v>
      </c>
      <c r="AT8" s="6">
        <v>17926</v>
      </c>
      <c r="AU8" s="6">
        <v>14892</v>
      </c>
      <c r="AV8" s="6">
        <v>10914</v>
      </c>
      <c r="AW8" s="6">
        <v>8184</v>
      </c>
      <c r="AX8" s="6">
        <v>5279</v>
      </c>
      <c r="AY8" s="5">
        <v>3161</v>
      </c>
      <c r="AZ8" s="5">
        <v>1764</v>
      </c>
      <c r="BA8" s="44">
        <v>255128</v>
      </c>
      <c r="BB8" s="44">
        <v>2475</v>
      </c>
      <c r="BC8" s="44">
        <v>2450</v>
      </c>
      <c r="BD8" s="44">
        <v>2467</v>
      </c>
      <c r="BE8" s="44">
        <v>2430</v>
      </c>
      <c r="BF8" s="44">
        <v>2336</v>
      </c>
      <c r="BG8" s="44">
        <v>12158</v>
      </c>
      <c r="BH8" s="44">
        <v>11777</v>
      </c>
      <c r="BI8" s="44">
        <v>11438</v>
      </c>
      <c r="BJ8" s="44">
        <v>11497</v>
      </c>
      <c r="BK8" s="44">
        <v>12637</v>
      </c>
      <c r="BL8" s="44">
        <v>14934</v>
      </c>
      <c r="BM8" s="44">
        <v>18682</v>
      </c>
      <c r="BN8" s="44">
        <v>20637</v>
      </c>
      <c r="BO8" s="44">
        <v>17413</v>
      </c>
      <c r="BP8" s="44">
        <v>15310</v>
      </c>
      <c r="BQ8" s="44">
        <v>15407</v>
      </c>
      <c r="BR8" s="44">
        <v>18360</v>
      </c>
      <c r="BS8" s="44">
        <v>18297</v>
      </c>
      <c r="BT8" s="44">
        <v>15767</v>
      </c>
      <c r="BU8" s="44">
        <v>12341</v>
      </c>
      <c r="BV8" s="44">
        <v>10590</v>
      </c>
      <c r="BW8" s="44">
        <v>8271</v>
      </c>
      <c r="BX8" s="44">
        <v>8347</v>
      </c>
      <c r="BY8" s="44">
        <v>1265</v>
      </c>
    </row>
    <row r="9" spans="1:77" s="36" customFormat="1" ht="12.75" customHeight="1">
      <c r="A9" s="61" t="s">
        <v>22</v>
      </c>
      <c r="B9" s="62"/>
      <c r="C9" s="37">
        <f>SUM(I9:AA9)</f>
        <v>200123</v>
      </c>
      <c r="D9" s="37">
        <f aca="true" t="shared" si="4" ref="D9:AA9">SUM(D10:D12)</f>
        <v>1491</v>
      </c>
      <c r="E9" s="37">
        <f t="shared" si="4"/>
        <v>1556</v>
      </c>
      <c r="F9" s="37">
        <f t="shared" si="4"/>
        <v>1610</v>
      </c>
      <c r="G9" s="37">
        <f t="shared" si="4"/>
        <v>1551</v>
      </c>
      <c r="H9" s="37">
        <f t="shared" si="4"/>
        <v>1563</v>
      </c>
      <c r="I9" s="37">
        <f>SUM(I10:I12)</f>
        <v>7771</v>
      </c>
      <c r="J9" s="37">
        <f t="shared" si="4"/>
        <v>8586</v>
      </c>
      <c r="K9" s="37">
        <f t="shared" si="4"/>
        <v>9588</v>
      </c>
      <c r="L9" s="37">
        <f t="shared" si="4"/>
        <v>10405</v>
      </c>
      <c r="M9" s="37">
        <f t="shared" si="4"/>
        <v>9300</v>
      </c>
      <c r="N9" s="37">
        <f t="shared" si="4"/>
        <v>9218</v>
      </c>
      <c r="O9" s="37">
        <f t="shared" si="4"/>
        <v>11725</v>
      </c>
      <c r="P9" s="37">
        <f t="shared" si="4"/>
        <v>13426</v>
      </c>
      <c r="Q9" s="37">
        <f t="shared" si="4"/>
        <v>12350</v>
      </c>
      <c r="R9" s="37">
        <f t="shared" si="4"/>
        <v>12362</v>
      </c>
      <c r="S9" s="37">
        <f t="shared" si="4"/>
        <v>13544</v>
      </c>
      <c r="T9" s="37">
        <f t="shared" si="4"/>
        <v>16411</v>
      </c>
      <c r="U9" s="37">
        <f t="shared" si="4"/>
        <v>15205</v>
      </c>
      <c r="V9" s="37">
        <f t="shared" si="4"/>
        <v>13302</v>
      </c>
      <c r="W9" s="37">
        <f t="shared" si="4"/>
        <v>11194</v>
      </c>
      <c r="X9" s="37">
        <f t="shared" si="4"/>
        <v>10357</v>
      </c>
      <c r="Y9" s="37">
        <f t="shared" si="4"/>
        <v>8448</v>
      </c>
      <c r="Z9" s="37">
        <f t="shared" si="4"/>
        <v>6839</v>
      </c>
      <c r="AA9" s="37">
        <f t="shared" si="4"/>
        <v>92</v>
      </c>
      <c r="AB9" s="38">
        <f>SUM(AH9:AZ9)</f>
        <v>97819</v>
      </c>
      <c r="AC9" s="38">
        <f aca="true" t="shared" si="5" ref="AC9:AZ9">SUM(AC10:AC12)</f>
        <v>786</v>
      </c>
      <c r="AD9" s="38">
        <f t="shared" si="5"/>
        <v>846</v>
      </c>
      <c r="AE9" s="38">
        <f t="shared" si="5"/>
        <v>848</v>
      </c>
      <c r="AF9" s="38">
        <f t="shared" si="5"/>
        <v>799</v>
      </c>
      <c r="AG9" s="38">
        <f t="shared" si="5"/>
        <v>747</v>
      </c>
      <c r="AH9" s="38">
        <f t="shared" si="5"/>
        <v>4026</v>
      </c>
      <c r="AI9" s="38">
        <f t="shared" si="5"/>
        <v>4375</v>
      </c>
      <c r="AJ9" s="38">
        <f t="shared" si="5"/>
        <v>4882</v>
      </c>
      <c r="AK9" s="38">
        <f t="shared" si="5"/>
        <v>5334</v>
      </c>
      <c r="AL9" s="38">
        <f t="shared" si="5"/>
        <v>4679</v>
      </c>
      <c r="AM9" s="38">
        <f t="shared" si="5"/>
        <v>4686</v>
      </c>
      <c r="AN9" s="38">
        <f t="shared" si="5"/>
        <v>5944</v>
      </c>
      <c r="AO9" s="39">
        <f t="shared" si="5"/>
        <v>6953</v>
      </c>
      <c r="AP9" s="38">
        <f t="shared" si="5"/>
        <v>6327</v>
      </c>
      <c r="AQ9" s="38">
        <f t="shared" si="5"/>
        <v>6262</v>
      </c>
      <c r="AR9" s="38">
        <f t="shared" si="5"/>
        <v>6957</v>
      </c>
      <c r="AS9" s="38">
        <f t="shared" si="5"/>
        <v>8392</v>
      </c>
      <c r="AT9" s="38">
        <f t="shared" si="5"/>
        <v>7735</v>
      </c>
      <c r="AU9" s="38">
        <f t="shared" si="5"/>
        <v>6430</v>
      </c>
      <c r="AV9" s="38">
        <f t="shared" si="5"/>
        <v>5219</v>
      </c>
      <c r="AW9" s="38">
        <f t="shared" si="5"/>
        <v>4407</v>
      </c>
      <c r="AX9" s="38">
        <f t="shared" si="5"/>
        <v>3216</v>
      </c>
      <c r="AY9" s="39">
        <f t="shared" si="5"/>
        <v>1920</v>
      </c>
      <c r="AZ9" s="39">
        <f t="shared" si="5"/>
        <v>75</v>
      </c>
      <c r="BA9" s="39">
        <f>SUM(BG9:BY9)</f>
        <v>102304</v>
      </c>
      <c r="BB9" s="39">
        <f aca="true" t="shared" si="6" ref="BB9:BY9">SUM(BB10:BB12)</f>
        <v>705</v>
      </c>
      <c r="BC9" s="39">
        <f t="shared" si="6"/>
        <v>710</v>
      </c>
      <c r="BD9" s="39">
        <f t="shared" si="6"/>
        <v>762</v>
      </c>
      <c r="BE9" s="39">
        <f t="shared" si="6"/>
        <v>752</v>
      </c>
      <c r="BF9" s="39">
        <f t="shared" si="6"/>
        <v>816</v>
      </c>
      <c r="BG9" s="39">
        <f t="shared" si="6"/>
        <v>3745</v>
      </c>
      <c r="BH9" s="39">
        <f t="shared" si="6"/>
        <v>4211</v>
      </c>
      <c r="BI9" s="39">
        <f t="shared" si="6"/>
        <v>4706</v>
      </c>
      <c r="BJ9" s="39">
        <f t="shared" si="6"/>
        <v>5071</v>
      </c>
      <c r="BK9" s="39">
        <f t="shared" si="6"/>
        <v>4621</v>
      </c>
      <c r="BL9" s="39">
        <f t="shared" si="6"/>
        <v>4532</v>
      </c>
      <c r="BM9" s="39">
        <f t="shared" si="6"/>
        <v>5781</v>
      </c>
      <c r="BN9" s="39">
        <f t="shared" si="6"/>
        <v>6473</v>
      </c>
      <c r="BO9" s="39">
        <f t="shared" si="6"/>
        <v>6023</v>
      </c>
      <c r="BP9" s="39">
        <f t="shared" si="6"/>
        <v>6100</v>
      </c>
      <c r="BQ9" s="39">
        <f t="shared" si="6"/>
        <v>6587</v>
      </c>
      <c r="BR9" s="39">
        <f t="shared" si="6"/>
        <v>8019</v>
      </c>
      <c r="BS9" s="39">
        <f t="shared" si="6"/>
        <v>7470</v>
      </c>
      <c r="BT9" s="39">
        <f t="shared" si="6"/>
        <v>6872</v>
      </c>
      <c r="BU9" s="39">
        <f t="shared" si="6"/>
        <v>5975</v>
      </c>
      <c r="BV9" s="39">
        <f t="shared" si="6"/>
        <v>5950</v>
      </c>
      <c r="BW9" s="39">
        <f t="shared" si="6"/>
        <v>5232</v>
      </c>
      <c r="BX9" s="39">
        <f t="shared" si="6"/>
        <v>4919</v>
      </c>
      <c r="BY9" s="39">
        <f t="shared" si="6"/>
        <v>17</v>
      </c>
    </row>
    <row r="10" spans="1:77" ht="12.75" customHeight="1">
      <c r="A10" s="40"/>
      <c r="B10" s="13" t="s">
        <v>23</v>
      </c>
      <c r="C10" s="41">
        <v>102960</v>
      </c>
      <c r="D10" s="53">
        <v>853</v>
      </c>
      <c r="E10" s="53">
        <v>868</v>
      </c>
      <c r="F10" s="53">
        <v>933</v>
      </c>
      <c r="G10" s="53">
        <v>854</v>
      </c>
      <c r="H10" s="53">
        <v>865</v>
      </c>
      <c r="I10" s="53">
        <v>4373</v>
      </c>
      <c r="J10" s="53">
        <v>4765</v>
      </c>
      <c r="K10" s="53">
        <v>5061</v>
      </c>
      <c r="L10" s="53">
        <v>5414</v>
      </c>
      <c r="M10" s="53">
        <v>5081</v>
      </c>
      <c r="N10" s="53">
        <v>5179</v>
      </c>
      <c r="O10" s="53">
        <v>6539</v>
      </c>
      <c r="P10" s="53">
        <v>7365</v>
      </c>
      <c r="Q10" s="53">
        <v>6452</v>
      </c>
      <c r="R10" s="53">
        <v>6300</v>
      </c>
      <c r="S10" s="53">
        <v>6923</v>
      </c>
      <c r="T10" s="53">
        <v>8354</v>
      </c>
      <c r="U10" s="53">
        <v>7505</v>
      </c>
      <c r="V10" s="53">
        <v>6312</v>
      </c>
      <c r="W10" s="53">
        <v>5139</v>
      </c>
      <c r="X10" s="53">
        <v>4884</v>
      </c>
      <c r="Y10" s="53">
        <v>4092</v>
      </c>
      <c r="Z10" s="53">
        <v>3194</v>
      </c>
      <c r="AA10" s="54">
        <v>28</v>
      </c>
      <c r="AB10" s="43">
        <v>50717</v>
      </c>
      <c r="AC10" s="6">
        <v>449</v>
      </c>
      <c r="AD10" s="6">
        <v>470</v>
      </c>
      <c r="AE10" s="6">
        <v>482</v>
      </c>
      <c r="AF10" s="6">
        <v>430</v>
      </c>
      <c r="AG10" s="6">
        <v>408</v>
      </c>
      <c r="AH10" s="6">
        <v>2239</v>
      </c>
      <c r="AI10" s="6">
        <v>2415</v>
      </c>
      <c r="AJ10" s="6">
        <v>2585</v>
      </c>
      <c r="AK10" s="6">
        <v>2801</v>
      </c>
      <c r="AL10" s="6">
        <v>2585</v>
      </c>
      <c r="AM10" s="6">
        <v>2618</v>
      </c>
      <c r="AN10" s="6">
        <v>3386</v>
      </c>
      <c r="AO10" s="6">
        <v>3733</v>
      </c>
      <c r="AP10" s="6">
        <v>3300</v>
      </c>
      <c r="AQ10" s="6">
        <v>3202</v>
      </c>
      <c r="AR10" s="6">
        <v>3537</v>
      </c>
      <c r="AS10" s="6">
        <v>4245</v>
      </c>
      <c r="AT10" s="6">
        <v>3893</v>
      </c>
      <c r="AU10" s="6">
        <v>3124</v>
      </c>
      <c r="AV10" s="6">
        <v>2437</v>
      </c>
      <c r="AW10" s="6">
        <v>2106</v>
      </c>
      <c r="AX10" s="6">
        <v>1572</v>
      </c>
      <c r="AY10" s="6">
        <v>922</v>
      </c>
      <c r="AZ10" s="5">
        <v>17</v>
      </c>
      <c r="BA10" s="44">
        <v>52243</v>
      </c>
      <c r="BB10" s="44">
        <v>404</v>
      </c>
      <c r="BC10" s="44">
        <v>398</v>
      </c>
      <c r="BD10" s="44">
        <v>451</v>
      </c>
      <c r="BE10" s="44">
        <v>424</v>
      </c>
      <c r="BF10" s="44">
        <v>457</v>
      </c>
      <c r="BG10" s="44">
        <v>2134</v>
      </c>
      <c r="BH10" s="44">
        <v>2350</v>
      </c>
      <c r="BI10" s="44">
        <v>2476</v>
      </c>
      <c r="BJ10" s="44">
        <v>2613</v>
      </c>
      <c r="BK10" s="44">
        <v>2496</v>
      </c>
      <c r="BL10" s="44">
        <v>2561</v>
      </c>
      <c r="BM10" s="44">
        <v>3153</v>
      </c>
      <c r="BN10" s="44">
        <v>3632</v>
      </c>
      <c r="BO10" s="44">
        <v>3152</v>
      </c>
      <c r="BP10" s="44">
        <v>3098</v>
      </c>
      <c r="BQ10" s="44">
        <v>3386</v>
      </c>
      <c r="BR10" s="44">
        <v>4109</v>
      </c>
      <c r="BS10" s="44">
        <v>3612</v>
      </c>
      <c r="BT10" s="44">
        <v>3188</v>
      </c>
      <c r="BU10" s="44">
        <v>2702</v>
      </c>
      <c r="BV10" s="44">
        <v>2778</v>
      </c>
      <c r="BW10" s="44">
        <v>2520</v>
      </c>
      <c r="BX10" s="44">
        <v>2272</v>
      </c>
      <c r="BY10" s="6">
        <v>11</v>
      </c>
    </row>
    <row r="11" spans="1:77" ht="12.75" customHeight="1">
      <c r="A11" s="40"/>
      <c r="B11" s="13" t="s">
        <v>24</v>
      </c>
      <c r="C11" s="41">
        <v>90455</v>
      </c>
      <c r="D11" s="42">
        <v>605</v>
      </c>
      <c r="E11" s="42">
        <v>639</v>
      </c>
      <c r="F11" s="42">
        <v>640</v>
      </c>
      <c r="G11" s="42">
        <v>650</v>
      </c>
      <c r="H11" s="42">
        <v>644</v>
      </c>
      <c r="I11" s="42">
        <v>3178</v>
      </c>
      <c r="J11" s="42">
        <v>3509</v>
      </c>
      <c r="K11" s="42">
        <v>4187</v>
      </c>
      <c r="L11" s="42">
        <v>4658</v>
      </c>
      <c r="M11" s="42">
        <v>3927</v>
      </c>
      <c r="N11" s="42">
        <v>3751</v>
      </c>
      <c r="O11" s="42">
        <v>4822</v>
      </c>
      <c r="P11" s="42">
        <v>5631</v>
      </c>
      <c r="Q11" s="42">
        <v>5506</v>
      </c>
      <c r="R11" s="42">
        <v>5674</v>
      </c>
      <c r="S11" s="42">
        <v>6118</v>
      </c>
      <c r="T11" s="42">
        <v>7464</v>
      </c>
      <c r="U11" s="42">
        <v>7136</v>
      </c>
      <c r="V11" s="42">
        <v>6581</v>
      </c>
      <c r="W11" s="42">
        <v>5709</v>
      </c>
      <c r="X11" s="42">
        <v>5142</v>
      </c>
      <c r="Y11" s="42">
        <v>4023</v>
      </c>
      <c r="Z11" s="42">
        <v>3375</v>
      </c>
      <c r="AA11" s="4">
        <v>64</v>
      </c>
      <c r="AB11" s="43">
        <v>43810</v>
      </c>
      <c r="AC11" s="6">
        <v>316</v>
      </c>
      <c r="AD11" s="6">
        <v>351</v>
      </c>
      <c r="AE11" s="6">
        <v>343</v>
      </c>
      <c r="AF11" s="6">
        <v>345</v>
      </c>
      <c r="AG11" s="6">
        <v>312</v>
      </c>
      <c r="AH11" s="6">
        <v>1667</v>
      </c>
      <c r="AI11" s="6">
        <v>1791</v>
      </c>
      <c r="AJ11" s="6">
        <v>2119</v>
      </c>
      <c r="AK11" s="6">
        <v>2373</v>
      </c>
      <c r="AL11" s="6">
        <v>1939</v>
      </c>
      <c r="AM11" s="6">
        <v>1918</v>
      </c>
      <c r="AN11" s="6">
        <v>2387</v>
      </c>
      <c r="AO11" s="6">
        <v>2990</v>
      </c>
      <c r="AP11" s="6">
        <v>2834</v>
      </c>
      <c r="AQ11" s="6">
        <v>2854</v>
      </c>
      <c r="AR11" s="6">
        <v>3150</v>
      </c>
      <c r="AS11" s="6">
        <v>3841</v>
      </c>
      <c r="AT11" s="6">
        <v>3541</v>
      </c>
      <c r="AU11" s="6">
        <v>3110</v>
      </c>
      <c r="AV11" s="6">
        <v>2621</v>
      </c>
      <c r="AW11" s="6">
        <v>2173</v>
      </c>
      <c r="AX11" s="6">
        <v>1517</v>
      </c>
      <c r="AY11" s="6">
        <v>927</v>
      </c>
      <c r="AZ11" s="5">
        <v>58</v>
      </c>
      <c r="BA11" s="44">
        <v>46645</v>
      </c>
      <c r="BB11" s="44">
        <v>289</v>
      </c>
      <c r="BC11" s="44">
        <v>288</v>
      </c>
      <c r="BD11" s="44">
        <v>297</v>
      </c>
      <c r="BE11" s="44">
        <v>305</v>
      </c>
      <c r="BF11" s="44">
        <v>332</v>
      </c>
      <c r="BG11" s="44">
        <v>1511</v>
      </c>
      <c r="BH11" s="44">
        <v>1718</v>
      </c>
      <c r="BI11" s="44">
        <v>2068</v>
      </c>
      <c r="BJ11" s="44">
        <v>2285</v>
      </c>
      <c r="BK11" s="44">
        <v>1988</v>
      </c>
      <c r="BL11" s="44">
        <v>1833</v>
      </c>
      <c r="BM11" s="44">
        <v>2435</v>
      </c>
      <c r="BN11" s="44">
        <v>2641</v>
      </c>
      <c r="BO11" s="44">
        <v>2672</v>
      </c>
      <c r="BP11" s="44">
        <v>2820</v>
      </c>
      <c r="BQ11" s="44">
        <v>2968</v>
      </c>
      <c r="BR11" s="44">
        <v>3623</v>
      </c>
      <c r="BS11" s="44">
        <v>3595</v>
      </c>
      <c r="BT11" s="44">
        <v>3471</v>
      </c>
      <c r="BU11" s="44">
        <v>3088</v>
      </c>
      <c r="BV11" s="44">
        <v>2969</v>
      </c>
      <c r="BW11" s="44">
        <v>2506</v>
      </c>
      <c r="BX11" s="44">
        <v>2448</v>
      </c>
      <c r="BY11" s="6">
        <v>6</v>
      </c>
    </row>
    <row r="12" spans="1:77" ht="12.75" customHeight="1">
      <c r="A12" s="40"/>
      <c r="B12" s="13" t="s">
        <v>25</v>
      </c>
      <c r="C12" s="41">
        <v>6708</v>
      </c>
      <c r="D12" s="42">
        <v>33</v>
      </c>
      <c r="E12" s="42">
        <v>49</v>
      </c>
      <c r="F12" s="42">
        <v>37</v>
      </c>
      <c r="G12" s="42">
        <v>47</v>
      </c>
      <c r="H12" s="42">
        <v>54</v>
      </c>
      <c r="I12" s="42">
        <v>220</v>
      </c>
      <c r="J12" s="42">
        <v>312</v>
      </c>
      <c r="K12" s="42">
        <v>340</v>
      </c>
      <c r="L12" s="42">
        <v>333</v>
      </c>
      <c r="M12" s="42">
        <v>292</v>
      </c>
      <c r="N12" s="42">
        <v>288</v>
      </c>
      <c r="O12" s="42">
        <v>364</v>
      </c>
      <c r="P12" s="42">
        <v>430</v>
      </c>
      <c r="Q12" s="42">
        <v>392</v>
      </c>
      <c r="R12" s="42">
        <v>388</v>
      </c>
      <c r="S12" s="42">
        <v>503</v>
      </c>
      <c r="T12" s="42">
        <v>593</v>
      </c>
      <c r="U12" s="42">
        <v>564</v>
      </c>
      <c r="V12" s="42">
        <v>409</v>
      </c>
      <c r="W12" s="42">
        <v>346</v>
      </c>
      <c r="X12" s="42">
        <v>331</v>
      </c>
      <c r="Y12" s="42">
        <v>333</v>
      </c>
      <c r="Z12" s="42">
        <v>270</v>
      </c>
      <c r="AA12" s="4">
        <v>0</v>
      </c>
      <c r="AB12" s="43">
        <v>3292</v>
      </c>
      <c r="AC12" s="6">
        <v>21</v>
      </c>
      <c r="AD12" s="6">
        <v>25</v>
      </c>
      <c r="AE12" s="6">
        <v>23</v>
      </c>
      <c r="AF12" s="6">
        <v>24</v>
      </c>
      <c r="AG12" s="6">
        <v>27</v>
      </c>
      <c r="AH12" s="6">
        <v>120</v>
      </c>
      <c r="AI12" s="6">
        <v>169</v>
      </c>
      <c r="AJ12" s="6">
        <v>178</v>
      </c>
      <c r="AK12" s="6">
        <v>160</v>
      </c>
      <c r="AL12" s="6">
        <v>155</v>
      </c>
      <c r="AM12" s="6">
        <v>150</v>
      </c>
      <c r="AN12" s="6">
        <v>171</v>
      </c>
      <c r="AO12" s="6">
        <v>230</v>
      </c>
      <c r="AP12" s="6">
        <v>193</v>
      </c>
      <c r="AQ12" s="6">
        <v>206</v>
      </c>
      <c r="AR12" s="6">
        <v>270</v>
      </c>
      <c r="AS12" s="6">
        <v>306</v>
      </c>
      <c r="AT12" s="6">
        <v>301</v>
      </c>
      <c r="AU12" s="6">
        <v>196</v>
      </c>
      <c r="AV12" s="6">
        <v>161</v>
      </c>
      <c r="AW12" s="6">
        <v>128</v>
      </c>
      <c r="AX12" s="6">
        <v>127</v>
      </c>
      <c r="AY12" s="6">
        <v>71</v>
      </c>
      <c r="AZ12" s="5">
        <v>0</v>
      </c>
      <c r="BA12" s="44">
        <v>3416</v>
      </c>
      <c r="BB12" s="44">
        <v>12</v>
      </c>
      <c r="BC12" s="44">
        <v>24</v>
      </c>
      <c r="BD12" s="44">
        <v>14</v>
      </c>
      <c r="BE12" s="44">
        <v>23</v>
      </c>
      <c r="BF12" s="44">
        <v>27</v>
      </c>
      <c r="BG12" s="44">
        <v>100</v>
      </c>
      <c r="BH12" s="44">
        <v>143</v>
      </c>
      <c r="BI12" s="44">
        <v>162</v>
      </c>
      <c r="BJ12" s="44">
        <v>173</v>
      </c>
      <c r="BK12" s="44">
        <v>137</v>
      </c>
      <c r="BL12" s="44">
        <v>138</v>
      </c>
      <c r="BM12" s="44">
        <v>193</v>
      </c>
      <c r="BN12" s="44">
        <v>200</v>
      </c>
      <c r="BO12" s="44">
        <v>199</v>
      </c>
      <c r="BP12" s="44">
        <v>182</v>
      </c>
      <c r="BQ12" s="44">
        <v>233</v>
      </c>
      <c r="BR12" s="44">
        <v>287</v>
      </c>
      <c r="BS12" s="44">
        <v>263</v>
      </c>
      <c r="BT12" s="44">
        <v>213</v>
      </c>
      <c r="BU12" s="44">
        <v>185</v>
      </c>
      <c r="BV12" s="44">
        <v>203</v>
      </c>
      <c r="BW12" s="44">
        <v>206</v>
      </c>
      <c r="BX12" s="44">
        <v>199</v>
      </c>
      <c r="BY12" s="6">
        <v>0</v>
      </c>
    </row>
    <row r="13" spans="1:77" s="36" customFormat="1" ht="12.75" customHeight="1">
      <c r="A13" s="61" t="s">
        <v>26</v>
      </c>
      <c r="B13" s="65"/>
      <c r="C13" s="37">
        <f>SUM(I13:AA13)</f>
        <v>151411</v>
      </c>
      <c r="D13" s="37">
        <f aca="true" t="shared" si="7" ref="D13:AA13">SUM(D14:D18)</f>
        <v>1265</v>
      </c>
      <c r="E13" s="37">
        <f t="shared" si="7"/>
        <v>1312</v>
      </c>
      <c r="F13" s="37">
        <f t="shared" si="7"/>
        <v>1278</v>
      </c>
      <c r="G13" s="37">
        <f t="shared" si="7"/>
        <v>1359</v>
      </c>
      <c r="H13" s="37">
        <f t="shared" si="7"/>
        <v>1339</v>
      </c>
      <c r="I13" s="37">
        <f t="shared" si="7"/>
        <v>6553</v>
      </c>
      <c r="J13" s="37">
        <f t="shared" si="7"/>
        <v>7031</v>
      </c>
      <c r="K13" s="37">
        <f t="shared" si="7"/>
        <v>7353</v>
      </c>
      <c r="L13" s="37">
        <f t="shared" si="7"/>
        <v>7675</v>
      </c>
      <c r="M13" s="37">
        <f t="shared" si="7"/>
        <v>7504</v>
      </c>
      <c r="N13" s="37">
        <f t="shared" si="7"/>
        <v>8276</v>
      </c>
      <c r="O13" s="37">
        <f t="shared" si="7"/>
        <v>9804</v>
      </c>
      <c r="P13" s="37">
        <f t="shared" si="7"/>
        <v>10483</v>
      </c>
      <c r="Q13" s="37">
        <f t="shared" si="7"/>
        <v>9009</v>
      </c>
      <c r="R13" s="37">
        <f t="shared" si="7"/>
        <v>9242</v>
      </c>
      <c r="S13" s="37">
        <f t="shared" si="7"/>
        <v>11081</v>
      </c>
      <c r="T13" s="37">
        <f t="shared" si="7"/>
        <v>12967</v>
      </c>
      <c r="U13" s="37">
        <f t="shared" si="7"/>
        <v>11138</v>
      </c>
      <c r="V13" s="37">
        <f t="shared" si="7"/>
        <v>8158</v>
      </c>
      <c r="W13" s="37">
        <f t="shared" si="7"/>
        <v>7184</v>
      </c>
      <c r="X13" s="37">
        <f t="shared" si="7"/>
        <v>6969</v>
      </c>
      <c r="Y13" s="37">
        <f t="shared" si="7"/>
        <v>5800</v>
      </c>
      <c r="Z13" s="37">
        <f t="shared" si="7"/>
        <v>4836</v>
      </c>
      <c r="AA13" s="37">
        <f t="shared" si="7"/>
        <v>348</v>
      </c>
      <c r="AB13" s="38">
        <f>SUM(AH13:AZ13)</f>
        <v>76005</v>
      </c>
      <c r="AC13" s="38">
        <f aca="true" t="shared" si="8" ref="AC13:AZ13">SUM(AC14:AC18)</f>
        <v>638</v>
      </c>
      <c r="AD13" s="38">
        <f t="shared" si="8"/>
        <v>658</v>
      </c>
      <c r="AE13" s="38">
        <f t="shared" si="8"/>
        <v>656</v>
      </c>
      <c r="AF13" s="38">
        <f t="shared" si="8"/>
        <v>697</v>
      </c>
      <c r="AG13" s="38">
        <f t="shared" si="8"/>
        <v>735</v>
      </c>
      <c r="AH13" s="38">
        <f t="shared" si="8"/>
        <v>3384</v>
      </c>
      <c r="AI13" s="38">
        <f t="shared" si="8"/>
        <v>3641</v>
      </c>
      <c r="AJ13" s="38">
        <f t="shared" si="8"/>
        <v>3786</v>
      </c>
      <c r="AK13" s="38">
        <f t="shared" si="8"/>
        <v>3939</v>
      </c>
      <c r="AL13" s="38">
        <f t="shared" si="8"/>
        <v>3890</v>
      </c>
      <c r="AM13" s="38">
        <f t="shared" si="8"/>
        <v>4482</v>
      </c>
      <c r="AN13" s="38">
        <f t="shared" si="8"/>
        <v>5203</v>
      </c>
      <c r="AO13" s="39">
        <f t="shared" si="8"/>
        <v>5503</v>
      </c>
      <c r="AP13" s="38">
        <f t="shared" si="8"/>
        <v>4643</v>
      </c>
      <c r="AQ13" s="38">
        <f t="shared" si="8"/>
        <v>4736</v>
      </c>
      <c r="AR13" s="38">
        <f t="shared" si="8"/>
        <v>5826</v>
      </c>
      <c r="AS13" s="38">
        <f t="shared" si="8"/>
        <v>6615</v>
      </c>
      <c r="AT13" s="38">
        <f t="shared" si="8"/>
        <v>5946</v>
      </c>
      <c r="AU13" s="38">
        <f t="shared" si="8"/>
        <v>4179</v>
      </c>
      <c r="AV13" s="38">
        <f t="shared" si="8"/>
        <v>3439</v>
      </c>
      <c r="AW13" s="38">
        <f t="shared" si="8"/>
        <v>3014</v>
      </c>
      <c r="AX13" s="38">
        <f t="shared" si="8"/>
        <v>2247</v>
      </c>
      <c r="AY13" s="39">
        <f t="shared" si="8"/>
        <v>1301</v>
      </c>
      <c r="AZ13" s="39">
        <f t="shared" si="8"/>
        <v>231</v>
      </c>
      <c r="BA13" s="39">
        <f>SUM(BG13:BY13)</f>
        <v>75406</v>
      </c>
      <c r="BB13" s="39">
        <f aca="true" t="shared" si="9" ref="BB13:BY13">SUM(BB14:BB18)</f>
        <v>627</v>
      </c>
      <c r="BC13" s="39">
        <f t="shared" si="9"/>
        <v>654</v>
      </c>
      <c r="BD13" s="39">
        <f t="shared" si="9"/>
        <v>622</v>
      </c>
      <c r="BE13" s="39">
        <f t="shared" si="9"/>
        <v>662</v>
      </c>
      <c r="BF13" s="39">
        <f t="shared" si="9"/>
        <v>604</v>
      </c>
      <c r="BG13" s="39">
        <f t="shared" si="9"/>
        <v>3169</v>
      </c>
      <c r="BH13" s="39">
        <f t="shared" si="9"/>
        <v>3390</v>
      </c>
      <c r="BI13" s="39">
        <f t="shared" si="9"/>
        <v>3567</v>
      </c>
      <c r="BJ13" s="39">
        <f t="shared" si="9"/>
        <v>3736</v>
      </c>
      <c r="BK13" s="39">
        <f t="shared" si="9"/>
        <v>3614</v>
      </c>
      <c r="BL13" s="39">
        <f t="shared" si="9"/>
        <v>3794</v>
      </c>
      <c r="BM13" s="39">
        <f t="shared" si="9"/>
        <v>4601</v>
      </c>
      <c r="BN13" s="39">
        <f t="shared" si="9"/>
        <v>4980</v>
      </c>
      <c r="BO13" s="39">
        <f t="shared" si="9"/>
        <v>4366</v>
      </c>
      <c r="BP13" s="39">
        <f t="shared" si="9"/>
        <v>4506</v>
      </c>
      <c r="BQ13" s="39">
        <f t="shared" si="9"/>
        <v>5255</v>
      </c>
      <c r="BR13" s="39">
        <f t="shared" si="9"/>
        <v>6352</v>
      </c>
      <c r="BS13" s="39">
        <f t="shared" si="9"/>
        <v>5192</v>
      </c>
      <c r="BT13" s="39">
        <f t="shared" si="9"/>
        <v>3979</v>
      </c>
      <c r="BU13" s="39">
        <f t="shared" si="9"/>
        <v>3745</v>
      </c>
      <c r="BV13" s="39">
        <f t="shared" si="9"/>
        <v>3955</v>
      </c>
      <c r="BW13" s="39">
        <f t="shared" si="9"/>
        <v>3553</v>
      </c>
      <c r="BX13" s="39">
        <f t="shared" si="9"/>
        <v>3535</v>
      </c>
      <c r="BY13" s="39">
        <f t="shared" si="9"/>
        <v>117</v>
      </c>
    </row>
    <row r="14" spans="1:77" ht="12.75" customHeight="1">
      <c r="A14" s="40"/>
      <c r="B14" s="13" t="s">
        <v>27</v>
      </c>
      <c r="C14" s="42">
        <v>82826</v>
      </c>
      <c r="D14" s="42">
        <v>763</v>
      </c>
      <c r="E14" s="42">
        <v>803</v>
      </c>
      <c r="F14" s="42">
        <v>756</v>
      </c>
      <c r="G14" s="42">
        <v>798</v>
      </c>
      <c r="H14" s="42">
        <v>818</v>
      </c>
      <c r="I14" s="42">
        <v>3938</v>
      </c>
      <c r="J14" s="42">
        <v>4183</v>
      </c>
      <c r="K14" s="42">
        <v>4091</v>
      </c>
      <c r="L14" s="42">
        <v>4122</v>
      </c>
      <c r="M14" s="42">
        <v>4218</v>
      </c>
      <c r="N14" s="42">
        <v>4939</v>
      </c>
      <c r="O14" s="42">
        <v>5984</v>
      </c>
      <c r="P14" s="42">
        <v>6387</v>
      </c>
      <c r="Q14" s="42">
        <v>5179</v>
      </c>
      <c r="R14" s="42">
        <v>4964</v>
      </c>
      <c r="S14" s="42">
        <v>5807</v>
      </c>
      <c r="T14" s="42">
        <v>6796</v>
      </c>
      <c r="U14" s="42">
        <v>5950</v>
      </c>
      <c r="V14" s="42">
        <v>4331</v>
      </c>
      <c r="W14" s="42">
        <v>3539</v>
      </c>
      <c r="X14" s="42">
        <v>3271</v>
      </c>
      <c r="Y14" s="42">
        <v>2612</v>
      </c>
      <c r="Z14" s="42">
        <v>2201</v>
      </c>
      <c r="AA14" s="4">
        <v>314</v>
      </c>
      <c r="AB14" s="6">
        <v>41921</v>
      </c>
      <c r="AC14" s="6">
        <v>373</v>
      </c>
      <c r="AD14" s="6">
        <v>398</v>
      </c>
      <c r="AE14" s="6">
        <v>383</v>
      </c>
      <c r="AF14" s="6">
        <v>407</v>
      </c>
      <c r="AG14" s="6">
        <v>447</v>
      </c>
      <c r="AH14" s="6">
        <v>2008</v>
      </c>
      <c r="AI14" s="6">
        <v>2203</v>
      </c>
      <c r="AJ14" s="6">
        <v>2081</v>
      </c>
      <c r="AK14" s="6">
        <v>2138</v>
      </c>
      <c r="AL14" s="6">
        <v>2203</v>
      </c>
      <c r="AM14" s="6">
        <v>2698</v>
      </c>
      <c r="AN14" s="6">
        <v>3156</v>
      </c>
      <c r="AO14" s="6">
        <v>3364</v>
      </c>
      <c r="AP14" s="6">
        <v>2697</v>
      </c>
      <c r="AQ14" s="6">
        <v>2582</v>
      </c>
      <c r="AR14" s="6">
        <v>3061</v>
      </c>
      <c r="AS14" s="6">
        <v>3446</v>
      </c>
      <c r="AT14" s="6">
        <v>3151</v>
      </c>
      <c r="AU14" s="6">
        <v>2206</v>
      </c>
      <c r="AV14" s="6">
        <v>1726</v>
      </c>
      <c r="AW14" s="6">
        <v>1406</v>
      </c>
      <c r="AX14" s="6">
        <v>1002</v>
      </c>
      <c r="AY14" s="6">
        <v>590</v>
      </c>
      <c r="AZ14" s="5">
        <v>203</v>
      </c>
      <c r="BA14" s="44">
        <v>40905</v>
      </c>
      <c r="BB14" s="44">
        <v>390</v>
      </c>
      <c r="BC14" s="44">
        <v>405</v>
      </c>
      <c r="BD14" s="44">
        <v>373</v>
      </c>
      <c r="BE14" s="44">
        <v>391</v>
      </c>
      <c r="BF14" s="44">
        <v>371</v>
      </c>
      <c r="BG14" s="44">
        <v>1930</v>
      </c>
      <c r="BH14" s="44">
        <v>1980</v>
      </c>
      <c r="BI14" s="44">
        <v>2010</v>
      </c>
      <c r="BJ14" s="44">
        <v>1984</v>
      </c>
      <c r="BK14" s="44">
        <v>2015</v>
      </c>
      <c r="BL14" s="44">
        <v>2241</v>
      </c>
      <c r="BM14" s="44">
        <v>2828</v>
      </c>
      <c r="BN14" s="44">
        <v>3023</v>
      </c>
      <c r="BO14" s="44">
        <v>2482</v>
      </c>
      <c r="BP14" s="44">
        <v>2382</v>
      </c>
      <c r="BQ14" s="44">
        <v>2746</v>
      </c>
      <c r="BR14" s="44">
        <v>3350</v>
      </c>
      <c r="BS14" s="44">
        <v>2799</v>
      </c>
      <c r="BT14" s="44">
        <v>2125</v>
      </c>
      <c r="BU14" s="44">
        <v>1813</v>
      </c>
      <c r="BV14" s="44">
        <v>1865</v>
      </c>
      <c r="BW14" s="44">
        <v>1610</v>
      </c>
      <c r="BX14" s="44">
        <v>1611</v>
      </c>
      <c r="BY14" s="6">
        <v>111</v>
      </c>
    </row>
    <row r="15" spans="1:77" ht="12.75" customHeight="1">
      <c r="A15" s="40"/>
      <c r="B15" s="13" t="s">
        <v>28</v>
      </c>
      <c r="C15" s="42">
        <v>24760</v>
      </c>
      <c r="D15" s="42">
        <v>193</v>
      </c>
      <c r="E15" s="42">
        <v>196</v>
      </c>
      <c r="F15" s="42">
        <v>181</v>
      </c>
      <c r="G15" s="42">
        <v>207</v>
      </c>
      <c r="H15" s="42">
        <v>193</v>
      </c>
      <c r="I15" s="42">
        <v>970</v>
      </c>
      <c r="J15" s="42">
        <v>1025</v>
      </c>
      <c r="K15" s="42">
        <v>1228</v>
      </c>
      <c r="L15" s="42">
        <v>1352</v>
      </c>
      <c r="M15" s="42">
        <v>1202</v>
      </c>
      <c r="N15" s="42">
        <v>1276</v>
      </c>
      <c r="O15" s="42">
        <v>1463</v>
      </c>
      <c r="P15" s="42">
        <v>1561</v>
      </c>
      <c r="Q15" s="42">
        <v>1433</v>
      </c>
      <c r="R15" s="42">
        <v>1568</v>
      </c>
      <c r="S15" s="42">
        <v>1937</v>
      </c>
      <c r="T15" s="42">
        <v>2335</v>
      </c>
      <c r="U15" s="42">
        <v>1929</v>
      </c>
      <c r="V15" s="42">
        <v>1376</v>
      </c>
      <c r="W15" s="42">
        <v>1226</v>
      </c>
      <c r="X15" s="42">
        <v>1073</v>
      </c>
      <c r="Y15" s="42">
        <v>980</v>
      </c>
      <c r="Z15" s="42">
        <v>826</v>
      </c>
      <c r="AA15" s="4">
        <v>0</v>
      </c>
      <c r="AB15" s="6">
        <v>12292</v>
      </c>
      <c r="AC15" s="6">
        <v>88</v>
      </c>
      <c r="AD15" s="6">
        <v>99</v>
      </c>
      <c r="AE15" s="6">
        <v>92</v>
      </c>
      <c r="AF15" s="6">
        <v>118</v>
      </c>
      <c r="AG15" s="6">
        <v>100</v>
      </c>
      <c r="AH15" s="6">
        <v>497</v>
      </c>
      <c r="AI15" s="6">
        <v>534</v>
      </c>
      <c r="AJ15" s="6">
        <v>623</v>
      </c>
      <c r="AK15" s="6">
        <v>679</v>
      </c>
      <c r="AL15" s="6">
        <v>598</v>
      </c>
      <c r="AM15" s="6">
        <v>691</v>
      </c>
      <c r="AN15" s="6">
        <v>783</v>
      </c>
      <c r="AO15" s="6">
        <v>811</v>
      </c>
      <c r="AP15" s="6">
        <v>706</v>
      </c>
      <c r="AQ15" s="6">
        <v>772</v>
      </c>
      <c r="AR15" s="6">
        <v>1012</v>
      </c>
      <c r="AS15" s="6">
        <v>1203</v>
      </c>
      <c r="AT15" s="6">
        <v>1038</v>
      </c>
      <c r="AU15" s="6">
        <v>703</v>
      </c>
      <c r="AV15" s="6">
        <v>587</v>
      </c>
      <c r="AW15" s="6">
        <v>497</v>
      </c>
      <c r="AX15" s="6">
        <v>352</v>
      </c>
      <c r="AY15" s="6">
        <v>206</v>
      </c>
      <c r="AZ15" s="5">
        <v>0</v>
      </c>
      <c r="BA15" s="44">
        <v>12468</v>
      </c>
      <c r="BB15" s="44">
        <v>105</v>
      </c>
      <c r="BC15" s="44">
        <v>97</v>
      </c>
      <c r="BD15" s="44">
        <v>89</v>
      </c>
      <c r="BE15" s="44">
        <v>89</v>
      </c>
      <c r="BF15" s="44">
        <v>93</v>
      </c>
      <c r="BG15" s="44">
        <v>473</v>
      </c>
      <c r="BH15" s="44">
        <v>491</v>
      </c>
      <c r="BI15" s="44">
        <v>605</v>
      </c>
      <c r="BJ15" s="44">
        <v>673</v>
      </c>
      <c r="BK15" s="44">
        <v>604</v>
      </c>
      <c r="BL15" s="44">
        <v>585</v>
      </c>
      <c r="BM15" s="44">
        <v>680</v>
      </c>
      <c r="BN15" s="44">
        <v>750</v>
      </c>
      <c r="BO15" s="44">
        <v>727</v>
      </c>
      <c r="BP15" s="44">
        <v>796</v>
      </c>
      <c r="BQ15" s="44">
        <v>925</v>
      </c>
      <c r="BR15" s="44">
        <v>1132</v>
      </c>
      <c r="BS15" s="44">
        <v>891</v>
      </c>
      <c r="BT15" s="44">
        <v>673</v>
      </c>
      <c r="BU15" s="44">
        <v>639</v>
      </c>
      <c r="BV15" s="44">
        <v>576</v>
      </c>
      <c r="BW15" s="44">
        <v>628</v>
      </c>
      <c r="BX15" s="44">
        <v>620</v>
      </c>
      <c r="BY15" s="6">
        <v>0</v>
      </c>
    </row>
    <row r="16" spans="1:77" ht="12.75" customHeight="1">
      <c r="A16" s="40"/>
      <c r="B16" s="13" t="s">
        <v>29</v>
      </c>
      <c r="C16" s="42">
        <v>15281</v>
      </c>
      <c r="D16" s="42">
        <v>77</v>
      </c>
      <c r="E16" s="42">
        <v>89</v>
      </c>
      <c r="F16" s="42">
        <v>99</v>
      </c>
      <c r="G16" s="42">
        <v>112</v>
      </c>
      <c r="H16" s="42">
        <v>88</v>
      </c>
      <c r="I16" s="42">
        <v>465</v>
      </c>
      <c r="J16" s="42">
        <v>538</v>
      </c>
      <c r="K16" s="42">
        <v>662</v>
      </c>
      <c r="L16" s="42">
        <v>718</v>
      </c>
      <c r="M16" s="42">
        <v>626</v>
      </c>
      <c r="N16" s="42">
        <v>603</v>
      </c>
      <c r="O16" s="42">
        <v>711</v>
      </c>
      <c r="P16" s="42">
        <v>747</v>
      </c>
      <c r="Q16" s="42">
        <v>689</v>
      </c>
      <c r="R16" s="42">
        <v>902</v>
      </c>
      <c r="S16" s="42">
        <v>1185</v>
      </c>
      <c r="T16" s="42">
        <v>1364</v>
      </c>
      <c r="U16" s="42">
        <v>1192</v>
      </c>
      <c r="V16" s="42">
        <v>917</v>
      </c>
      <c r="W16" s="42">
        <v>952</v>
      </c>
      <c r="X16" s="42">
        <v>1149</v>
      </c>
      <c r="Y16" s="42">
        <v>987</v>
      </c>
      <c r="Z16" s="42">
        <v>874</v>
      </c>
      <c r="AA16" s="4">
        <v>0</v>
      </c>
      <c r="AB16" s="6">
        <v>7489</v>
      </c>
      <c r="AC16" s="6">
        <v>40</v>
      </c>
      <c r="AD16" s="6">
        <v>50</v>
      </c>
      <c r="AE16" s="6">
        <v>58</v>
      </c>
      <c r="AF16" s="6">
        <v>56</v>
      </c>
      <c r="AG16" s="6">
        <v>41</v>
      </c>
      <c r="AH16" s="6">
        <v>245</v>
      </c>
      <c r="AI16" s="6">
        <v>257</v>
      </c>
      <c r="AJ16" s="6">
        <v>365</v>
      </c>
      <c r="AK16" s="6">
        <v>360</v>
      </c>
      <c r="AL16" s="6">
        <v>345</v>
      </c>
      <c r="AM16" s="6">
        <v>316</v>
      </c>
      <c r="AN16" s="6">
        <v>377</v>
      </c>
      <c r="AO16" s="6">
        <v>389</v>
      </c>
      <c r="AP16" s="6">
        <v>357</v>
      </c>
      <c r="AQ16" s="6">
        <v>452</v>
      </c>
      <c r="AR16" s="6">
        <v>636</v>
      </c>
      <c r="AS16" s="6">
        <v>685</v>
      </c>
      <c r="AT16" s="6">
        <v>644</v>
      </c>
      <c r="AU16" s="6">
        <v>472</v>
      </c>
      <c r="AV16" s="6">
        <v>457</v>
      </c>
      <c r="AW16" s="6">
        <v>480</v>
      </c>
      <c r="AX16" s="6">
        <v>410</v>
      </c>
      <c r="AY16" s="6">
        <v>242</v>
      </c>
      <c r="AZ16" s="5">
        <v>0</v>
      </c>
      <c r="BA16" s="44">
        <v>7792</v>
      </c>
      <c r="BB16" s="44">
        <v>37</v>
      </c>
      <c r="BC16" s="44">
        <v>39</v>
      </c>
      <c r="BD16" s="44">
        <v>41</v>
      </c>
      <c r="BE16" s="44">
        <v>56</v>
      </c>
      <c r="BF16" s="44">
        <v>47</v>
      </c>
      <c r="BG16" s="44">
        <v>220</v>
      </c>
      <c r="BH16" s="44">
        <v>281</v>
      </c>
      <c r="BI16" s="44">
        <v>297</v>
      </c>
      <c r="BJ16" s="44">
        <v>358</v>
      </c>
      <c r="BK16" s="44">
        <v>281</v>
      </c>
      <c r="BL16" s="44">
        <v>287</v>
      </c>
      <c r="BM16" s="44">
        <v>334</v>
      </c>
      <c r="BN16" s="44">
        <v>358</v>
      </c>
      <c r="BO16" s="44">
        <v>332</v>
      </c>
      <c r="BP16" s="44">
        <v>450</v>
      </c>
      <c r="BQ16" s="44">
        <v>549</v>
      </c>
      <c r="BR16" s="44">
        <v>679</v>
      </c>
      <c r="BS16" s="44">
        <v>548</v>
      </c>
      <c r="BT16" s="44">
        <v>445</v>
      </c>
      <c r="BU16" s="44">
        <v>495</v>
      </c>
      <c r="BV16" s="44">
        <v>669</v>
      </c>
      <c r="BW16" s="44">
        <v>577</v>
      </c>
      <c r="BX16" s="44">
        <v>632</v>
      </c>
      <c r="BY16" s="6">
        <v>0</v>
      </c>
    </row>
    <row r="17" spans="1:77" ht="12.75" customHeight="1">
      <c r="A17" s="40"/>
      <c r="B17" s="13" t="s">
        <v>30</v>
      </c>
      <c r="C17" s="42">
        <v>12268</v>
      </c>
      <c r="D17" s="42">
        <v>113</v>
      </c>
      <c r="E17" s="42">
        <v>92</v>
      </c>
      <c r="F17" s="42">
        <v>92</v>
      </c>
      <c r="G17" s="42">
        <v>106</v>
      </c>
      <c r="H17" s="42">
        <v>94</v>
      </c>
      <c r="I17" s="42">
        <v>497</v>
      </c>
      <c r="J17" s="42">
        <v>544</v>
      </c>
      <c r="K17" s="42">
        <v>614</v>
      </c>
      <c r="L17" s="42">
        <v>728</v>
      </c>
      <c r="M17" s="42">
        <v>634</v>
      </c>
      <c r="N17" s="42">
        <v>673</v>
      </c>
      <c r="O17" s="42">
        <v>699</v>
      </c>
      <c r="P17" s="42">
        <v>779</v>
      </c>
      <c r="Q17" s="42">
        <v>772</v>
      </c>
      <c r="R17" s="42">
        <v>851</v>
      </c>
      <c r="S17" s="42">
        <v>961</v>
      </c>
      <c r="T17" s="42">
        <v>1017</v>
      </c>
      <c r="U17" s="42">
        <v>801</v>
      </c>
      <c r="V17" s="42">
        <v>598</v>
      </c>
      <c r="W17" s="42">
        <v>595</v>
      </c>
      <c r="X17" s="42">
        <v>598</v>
      </c>
      <c r="Y17" s="42">
        <v>512</v>
      </c>
      <c r="Z17" s="42">
        <v>380</v>
      </c>
      <c r="AA17" s="4">
        <v>15</v>
      </c>
      <c r="AB17" s="6">
        <v>6184</v>
      </c>
      <c r="AC17" s="6">
        <v>58</v>
      </c>
      <c r="AD17" s="6">
        <v>44</v>
      </c>
      <c r="AE17" s="6">
        <v>44</v>
      </c>
      <c r="AF17" s="6">
        <v>48</v>
      </c>
      <c r="AG17" s="6">
        <v>62</v>
      </c>
      <c r="AH17" s="6">
        <v>256</v>
      </c>
      <c r="AI17" s="6">
        <v>275</v>
      </c>
      <c r="AJ17" s="6">
        <v>316</v>
      </c>
      <c r="AK17" s="6">
        <v>371</v>
      </c>
      <c r="AL17" s="6">
        <v>334</v>
      </c>
      <c r="AM17" s="6">
        <v>379</v>
      </c>
      <c r="AN17" s="6">
        <v>364</v>
      </c>
      <c r="AO17" s="6">
        <v>410</v>
      </c>
      <c r="AP17" s="6">
        <v>401</v>
      </c>
      <c r="AQ17" s="6">
        <v>435</v>
      </c>
      <c r="AR17" s="6">
        <v>515</v>
      </c>
      <c r="AS17" s="6">
        <v>524</v>
      </c>
      <c r="AT17" s="6">
        <v>437</v>
      </c>
      <c r="AU17" s="6">
        <v>310</v>
      </c>
      <c r="AV17" s="6">
        <v>273</v>
      </c>
      <c r="AW17" s="6">
        <v>253</v>
      </c>
      <c r="AX17" s="6">
        <v>208</v>
      </c>
      <c r="AY17" s="6">
        <v>113</v>
      </c>
      <c r="AZ17" s="5">
        <v>10</v>
      </c>
      <c r="BA17" s="44">
        <v>6084</v>
      </c>
      <c r="BB17" s="44">
        <v>55</v>
      </c>
      <c r="BC17" s="44">
        <v>48</v>
      </c>
      <c r="BD17" s="44">
        <v>48</v>
      </c>
      <c r="BE17" s="44">
        <v>58</v>
      </c>
      <c r="BF17" s="44">
        <v>32</v>
      </c>
      <c r="BG17" s="44">
        <v>241</v>
      </c>
      <c r="BH17" s="44">
        <v>269</v>
      </c>
      <c r="BI17" s="44">
        <v>298</v>
      </c>
      <c r="BJ17" s="44">
        <v>357</v>
      </c>
      <c r="BK17" s="44">
        <v>300</v>
      </c>
      <c r="BL17" s="44">
        <v>294</v>
      </c>
      <c r="BM17" s="44">
        <v>335</v>
      </c>
      <c r="BN17" s="44">
        <v>369</v>
      </c>
      <c r="BO17" s="44">
        <v>371</v>
      </c>
      <c r="BP17" s="44">
        <v>416</v>
      </c>
      <c r="BQ17" s="44">
        <v>446</v>
      </c>
      <c r="BR17" s="44">
        <v>493</v>
      </c>
      <c r="BS17" s="44">
        <v>364</v>
      </c>
      <c r="BT17" s="44">
        <v>288</v>
      </c>
      <c r="BU17" s="44">
        <v>322</v>
      </c>
      <c r="BV17" s="44">
        <v>345</v>
      </c>
      <c r="BW17" s="44">
        <v>304</v>
      </c>
      <c r="BX17" s="44">
        <v>267</v>
      </c>
      <c r="BY17" s="6">
        <v>5</v>
      </c>
    </row>
    <row r="18" spans="1:77" ht="12.75" customHeight="1">
      <c r="A18" s="40"/>
      <c r="B18" s="13" t="s">
        <v>58</v>
      </c>
      <c r="C18" s="42">
        <v>16276</v>
      </c>
      <c r="D18" s="42">
        <v>119</v>
      </c>
      <c r="E18" s="42">
        <v>132</v>
      </c>
      <c r="F18" s="42">
        <v>150</v>
      </c>
      <c r="G18" s="42">
        <v>136</v>
      </c>
      <c r="H18" s="42">
        <v>146</v>
      </c>
      <c r="I18" s="42">
        <v>683</v>
      </c>
      <c r="J18" s="42">
        <v>741</v>
      </c>
      <c r="K18" s="42">
        <v>758</v>
      </c>
      <c r="L18" s="42">
        <v>755</v>
      </c>
      <c r="M18" s="42">
        <v>824</v>
      </c>
      <c r="N18" s="42">
        <v>785</v>
      </c>
      <c r="O18" s="42">
        <v>947</v>
      </c>
      <c r="P18" s="42">
        <v>1009</v>
      </c>
      <c r="Q18" s="42">
        <v>936</v>
      </c>
      <c r="R18" s="42">
        <v>957</v>
      </c>
      <c r="S18" s="42">
        <v>1191</v>
      </c>
      <c r="T18" s="42">
        <v>1455</v>
      </c>
      <c r="U18" s="42">
        <v>1266</v>
      </c>
      <c r="V18" s="42">
        <v>936</v>
      </c>
      <c r="W18" s="42">
        <v>872</v>
      </c>
      <c r="X18" s="42">
        <v>878</v>
      </c>
      <c r="Y18" s="42">
        <v>709</v>
      </c>
      <c r="Z18" s="42">
        <v>555</v>
      </c>
      <c r="AA18" s="4">
        <v>19</v>
      </c>
      <c r="AB18" s="6">
        <v>8119</v>
      </c>
      <c r="AC18" s="6">
        <v>79</v>
      </c>
      <c r="AD18" s="6">
        <v>67</v>
      </c>
      <c r="AE18" s="6">
        <v>79</v>
      </c>
      <c r="AF18" s="6">
        <v>68</v>
      </c>
      <c r="AG18" s="6">
        <v>85</v>
      </c>
      <c r="AH18" s="6">
        <v>378</v>
      </c>
      <c r="AI18" s="6">
        <v>372</v>
      </c>
      <c r="AJ18" s="6">
        <v>401</v>
      </c>
      <c r="AK18" s="6">
        <v>391</v>
      </c>
      <c r="AL18" s="6">
        <v>410</v>
      </c>
      <c r="AM18" s="6">
        <v>398</v>
      </c>
      <c r="AN18" s="6">
        <v>523</v>
      </c>
      <c r="AO18" s="6">
        <v>529</v>
      </c>
      <c r="AP18" s="6">
        <v>482</v>
      </c>
      <c r="AQ18" s="6">
        <v>495</v>
      </c>
      <c r="AR18" s="6">
        <v>602</v>
      </c>
      <c r="AS18" s="6">
        <v>757</v>
      </c>
      <c r="AT18" s="6">
        <v>676</v>
      </c>
      <c r="AU18" s="6">
        <v>488</v>
      </c>
      <c r="AV18" s="6">
        <v>396</v>
      </c>
      <c r="AW18" s="6">
        <v>378</v>
      </c>
      <c r="AX18" s="6">
        <v>275</v>
      </c>
      <c r="AY18" s="6">
        <v>150</v>
      </c>
      <c r="AZ18" s="5">
        <v>18</v>
      </c>
      <c r="BA18" s="44">
        <v>8157</v>
      </c>
      <c r="BB18" s="44">
        <v>40</v>
      </c>
      <c r="BC18" s="44">
        <v>65</v>
      </c>
      <c r="BD18" s="44">
        <v>71</v>
      </c>
      <c r="BE18" s="44">
        <v>68</v>
      </c>
      <c r="BF18" s="44">
        <v>61</v>
      </c>
      <c r="BG18" s="44">
        <v>305</v>
      </c>
      <c r="BH18" s="44">
        <v>369</v>
      </c>
      <c r="BI18" s="44">
        <v>357</v>
      </c>
      <c r="BJ18" s="44">
        <v>364</v>
      </c>
      <c r="BK18" s="44">
        <v>414</v>
      </c>
      <c r="BL18" s="44">
        <v>387</v>
      </c>
      <c r="BM18" s="44">
        <v>424</v>
      </c>
      <c r="BN18" s="44">
        <v>480</v>
      </c>
      <c r="BO18" s="44">
        <v>454</v>
      </c>
      <c r="BP18" s="44">
        <v>462</v>
      </c>
      <c r="BQ18" s="44">
        <v>589</v>
      </c>
      <c r="BR18" s="44">
        <v>698</v>
      </c>
      <c r="BS18" s="44">
        <v>590</v>
      </c>
      <c r="BT18" s="44">
        <v>448</v>
      </c>
      <c r="BU18" s="44">
        <v>476</v>
      </c>
      <c r="BV18" s="44">
        <v>500</v>
      </c>
      <c r="BW18" s="44">
        <v>434</v>
      </c>
      <c r="BX18" s="44">
        <v>405</v>
      </c>
      <c r="BY18" s="6">
        <v>1</v>
      </c>
    </row>
    <row r="19" spans="1:77" s="36" customFormat="1" ht="12.75" customHeight="1">
      <c r="A19" s="61" t="s">
        <v>31</v>
      </c>
      <c r="B19" s="62"/>
      <c r="C19" s="37">
        <f>SUM(I19:AA19)</f>
        <v>479558</v>
      </c>
      <c r="D19" s="37">
        <f>SUM(D20:D29)</f>
        <v>4023</v>
      </c>
      <c r="E19" s="37">
        <f aca="true" t="shared" si="10" ref="E19:AA19">SUM(E20:E29)</f>
        <v>4292</v>
      </c>
      <c r="F19" s="37">
        <f t="shared" si="10"/>
        <v>4090</v>
      </c>
      <c r="G19" s="37">
        <f t="shared" si="10"/>
        <v>4233</v>
      </c>
      <c r="H19" s="37">
        <f t="shared" si="10"/>
        <v>4206</v>
      </c>
      <c r="I19" s="37">
        <f t="shared" si="10"/>
        <v>20844</v>
      </c>
      <c r="J19" s="37">
        <f t="shared" si="10"/>
        <v>22644</v>
      </c>
      <c r="K19" s="37">
        <f t="shared" si="10"/>
        <v>23051</v>
      </c>
      <c r="L19" s="37">
        <f t="shared" si="10"/>
        <v>24410</v>
      </c>
      <c r="M19" s="37">
        <f t="shared" si="10"/>
        <v>26408</v>
      </c>
      <c r="N19" s="37">
        <f t="shared" si="10"/>
        <v>27281</v>
      </c>
      <c r="O19" s="37">
        <f t="shared" si="10"/>
        <v>31962</v>
      </c>
      <c r="P19" s="37">
        <f t="shared" si="10"/>
        <v>36345</v>
      </c>
      <c r="Q19" s="37">
        <f t="shared" si="10"/>
        <v>31019</v>
      </c>
      <c r="R19" s="37">
        <f t="shared" si="10"/>
        <v>29366</v>
      </c>
      <c r="S19" s="37">
        <f t="shared" si="10"/>
        <v>33037</v>
      </c>
      <c r="T19" s="37">
        <f t="shared" si="10"/>
        <v>38251</v>
      </c>
      <c r="U19" s="37">
        <f t="shared" si="10"/>
        <v>35523</v>
      </c>
      <c r="V19" s="37">
        <f t="shared" si="10"/>
        <v>29913</v>
      </c>
      <c r="W19" s="37">
        <f t="shared" si="10"/>
        <v>22912</v>
      </c>
      <c r="X19" s="37">
        <f t="shared" si="10"/>
        <v>19030</v>
      </c>
      <c r="Y19" s="37">
        <f t="shared" si="10"/>
        <v>15256</v>
      </c>
      <c r="Z19" s="37">
        <f t="shared" si="10"/>
        <v>12027</v>
      </c>
      <c r="AA19" s="37">
        <f t="shared" si="10"/>
        <v>279</v>
      </c>
      <c r="AB19" s="38">
        <f>SUM(AH19:AZ19)</f>
        <v>238693</v>
      </c>
      <c r="AC19" s="38">
        <f aca="true" t="shared" si="11" ref="AC19:AZ19">SUM(AC20:AC29)</f>
        <v>2084</v>
      </c>
      <c r="AD19" s="38">
        <f t="shared" si="11"/>
        <v>2244</v>
      </c>
      <c r="AE19" s="38">
        <f t="shared" si="11"/>
        <v>2167</v>
      </c>
      <c r="AF19" s="38">
        <f t="shared" si="11"/>
        <v>2173</v>
      </c>
      <c r="AG19" s="38">
        <f t="shared" si="11"/>
        <v>2154</v>
      </c>
      <c r="AH19" s="38">
        <f t="shared" si="11"/>
        <v>10822</v>
      </c>
      <c r="AI19" s="38">
        <f t="shared" si="11"/>
        <v>11527</v>
      </c>
      <c r="AJ19" s="38">
        <f t="shared" si="11"/>
        <v>11902</v>
      </c>
      <c r="AK19" s="38">
        <f t="shared" si="11"/>
        <v>12595</v>
      </c>
      <c r="AL19" s="38">
        <f t="shared" si="11"/>
        <v>13550</v>
      </c>
      <c r="AM19" s="38">
        <f t="shared" si="11"/>
        <v>13961</v>
      </c>
      <c r="AN19" s="38">
        <f t="shared" si="11"/>
        <v>16565</v>
      </c>
      <c r="AO19" s="39">
        <f t="shared" si="11"/>
        <v>18951</v>
      </c>
      <c r="AP19" s="38">
        <f t="shared" si="11"/>
        <v>15742</v>
      </c>
      <c r="AQ19" s="38">
        <f t="shared" si="11"/>
        <v>14973</v>
      </c>
      <c r="AR19" s="38">
        <f t="shared" si="11"/>
        <v>16753</v>
      </c>
      <c r="AS19" s="38">
        <f t="shared" si="11"/>
        <v>19659</v>
      </c>
      <c r="AT19" s="38">
        <f t="shared" si="11"/>
        <v>18101</v>
      </c>
      <c r="AU19" s="38">
        <f t="shared" si="11"/>
        <v>14934</v>
      </c>
      <c r="AV19" s="38">
        <f t="shared" si="11"/>
        <v>11061</v>
      </c>
      <c r="AW19" s="38">
        <f t="shared" si="11"/>
        <v>8250</v>
      </c>
      <c r="AX19" s="38">
        <f t="shared" si="11"/>
        <v>5895</v>
      </c>
      <c r="AY19" s="39">
        <f t="shared" si="11"/>
        <v>3272</v>
      </c>
      <c r="AZ19" s="39">
        <f t="shared" si="11"/>
        <v>180</v>
      </c>
      <c r="BA19" s="39">
        <f>SUM(BG19:BY19)</f>
        <v>240865</v>
      </c>
      <c r="BB19" s="39">
        <f aca="true" t="shared" si="12" ref="BB19:BY19">SUM(BB20:BB29)</f>
        <v>1939</v>
      </c>
      <c r="BC19" s="39">
        <f t="shared" si="12"/>
        <v>2048</v>
      </c>
      <c r="BD19" s="39">
        <f t="shared" si="12"/>
        <v>1923</v>
      </c>
      <c r="BE19" s="39">
        <f t="shared" si="12"/>
        <v>2060</v>
      </c>
      <c r="BF19" s="39">
        <f t="shared" si="12"/>
        <v>2052</v>
      </c>
      <c r="BG19" s="39">
        <f t="shared" si="12"/>
        <v>10022</v>
      </c>
      <c r="BH19" s="39">
        <f t="shared" si="12"/>
        <v>11117</v>
      </c>
      <c r="BI19" s="39">
        <f t="shared" si="12"/>
        <v>11149</v>
      </c>
      <c r="BJ19" s="39">
        <f t="shared" si="12"/>
        <v>11815</v>
      </c>
      <c r="BK19" s="39">
        <f t="shared" si="12"/>
        <v>12858</v>
      </c>
      <c r="BL19" s="39">
        <f t="shared" si="12"/>
        <v>13320</v>
      </c>
      <c r="BM19" s="39">
        <f t="shared" si="12"/>
        <v>15397</v>
      </c>
      <c r="BN19" s="39">
        <f t="shared" si="12"/>
        <v>17394</v>
      </c>
      <c r="BO19" s="39">
        <f t="shared" si="12"/>
        <v>15277</v>
      </c>
      <c r="BP19" s="39">
        <f t="shared" si="12"/>
        <v>14393</v>
      </c>
      <c r="BQ19" s="39">
        <f t="shared" si="12"/>
        <v>16284</v>
      </c>
      <c r="BR19" s="39">
        <f t="shared" si="12"/>
        <v>18592</v>
      </c>
      <c r="BS19" s="39">
        <f t="shared" si="12"/>
        <v>17422</v>
      </c>
      <c r="BT19" s="39">
        <f t="shared" si="12"/>
        <v>14979</v>
      </c>
      <c r="BU19" s="39">
        <f t="shared" si="12"/>
        <v>11851</v>
      </c>
      <c r="BV19" s="39">
        <f t="shared" si="12"/>
        <v>10780</v>
      </c>
      <c r="BW19" s="39">
        <f t="shared" si="12"/>
        <v>9361</v>
      </c>
      <c r="BX19" s="39">
        <f t="shared" si="12"/>
        <v>8755</v>
      </c>
      <c r="BY19" s="39">
        <f t="shared" si="12"/>
        <v>99</v>
      </c>
    </row>
    <row r="20" spans="1:77" ht="12.75" customHeight="1">
      <c r="A20" s="40"/>
      <c r="B20" s="13" t="s">
        <v>32</v>
      </c>
      <c r="C20" s="42">
        <v>80909</v>
      </c>
      <c r="D20" s="42">
        <v>614</v>
      </c>
      <c r="E20" s="42">
        <v>581</v>
      </c>
      <c r="F20" s="42">
        <v>593</v>
      </c>
      <c r="G20" s="42">
        <v>631</v>
      </c>
      <c r="H20" s="42">
        <v>623</v>
      </c>
      <c r="I20" s="42">
        <v>3042</v>
      </c>
      <c r="J20" s="42">
        <v>3529</v>
      </c>
      <c r="K20" s="42">
        <v>3711</v>
      </c>
      <c r="L20" s="42">
        <v>4047</v>
      </c>
      <c r="M20" s="42">
        <v>3906</v>
      </c>
      <c r="N20" s="42">
        <v>3878</v>
      </c>
      <c r="O20" s="42">
        <v>4914</v>
      </c>
      <c r="P20" s="42">
        <v>5780</v>
      </c>
      <c r="Q20" s="42">
        <v>5075</v>
      </c>
      <c r="R20" s="42">
        <v>4806</v>
      </c>
      <c r="S20" s="42">
        <v>5315</v>
      </c>
      <c r="T20" s="42">
        <v>6468</v>
      </c>
      <c r="U20" s="42">
        <v>6299</v>
      </c>
      <c r="V20" s="42">
        <v>5542</v>
      </c>
      <c r="W20" s="42">
        <v>4548</v>
      </c>
      <c r="X20" s="42">
        <v>4179</v>
      </c>
      <c r="Y20" s="42">
        <v>3300</v>
      </c>
      <c r="Z20" s="42">
        <v>2536</v>
      </c>
      <c r="AA20" s="4">
        <v>34</v>
      </c>
      <c r="AB20" s="6">
        <v>38757</v>
      </c>
      <c r="AC20" s="6">
        <v>306</v>
      </c>
      <c r="AD20" s="6">
        <v>278</v>
      </c>
      <c r="AE20" s="6">
        <v>316</v>
      </c>
      <c r="AF20" s="6">
        <v>323</v>
      </c>
      <c r="AG20" s="6">
        <v>323</v>
      </c>
      <c r="AH20" s="6">
        <v>1546</v>
      </c>
      <c r="AI20" s="6">
        <v>1785</v>
      </c>
      <c r="AJ20" s="6">
        <v>1875</v>
      </c>
      <c r="AK20" s="6">
        <v>2063</v>
      </c>
      <c r="AL20" s="6">
        <v>1823</v>
      </c>
      <c r="AM20" s="6">
        <v>1903</v>
      </c>
      <c r="AN20" s="6">
        <v>2468</v>
      </c>
      <c r="AO20" s="6">
        <v>2893</v>
      </c>
      <c r="AP20" s="6">
        <v>2530</v>
      </c>
      <c r="AQ20" s="6">
        <v>2396</v>
      </c>
      <c r="AR20" s="6">
        <v>2639</v>
      </c>
      <c r="AS20" s="6">
        <v>3244</v>
      </c>
      <c r="AT20" s="6">
        <v>3122</v>
      </c>
      <c r="AU20" s="6">
        <v>2676</v>
      </c>
      <c r="AV20" s="6">
        <v>2066</v>
      </c>
      <c r="AW20" s="6">
        <v>1780</v>
      </c>
      <c r="AX20" s="6">
        <v>1252</v>
      </c>
      <c r="AY20" s="6">
        <v>672</v>
      </c>
      <c r="AZ20" s="5">
        <v>24</v>
      </c>
      <c r="BA20" s="44">
        <v>42152</v>
      </c>
      <c r="BB20" s="44">
        <v>308</v>
      </c>
      <c r="BC20" s="44">
        <v>303</v>
      </c>
      <c r="BD20" s="44">
        <v>277</v>
      </c>
      <c r="BE20" s="44">
        <v>308</v>
      </c>
      <c r="BF20" s="44">
        <v>300</v>
      </c>
      <c r="BG20" s="44">
        <v>1496</v>
      </c>
      <c r="BH20" s="44">
        <v>1744</v>
      </c>
      <c r="BI20" s="44">
        <v>1836</v>
      </c>
      <c r="BJ20" s="44">
        <v>1984</v>
      </c>
      <c r="BK20" s="44">
        <v>2083</v>
      </c>
      <c r="BL20" s="44">
        <v>1975</v>
      </c>
      <c r="BM20" s="44">
        <v>2446</v>
      </c>
      <c r="BN20" s="44">
        <v>2887</v>
      </c>
      <c r="BO20" s="44">
        <v>2545</v>
      </c>
      <c r="BP20" s="44">
        <v>2410</v>
      </c>
      <c r="BQ20" s="44">
        <v>2676</v>
      </c>
      <c r="BR20" s="44">
        <v>3224</v>
      </c>
      <c r="BS20" s="44">
        <v>3177</v>
      </c>
      <c r="BT20" s="44">
        <v>2866</v>
      </c>
      <c r="BU20" s="44">
        <v>2482</v>
      </c>
      <c r="BV20" s="44">
        <v>2399</v>
      </c>
      <c r="BW20" s="44">
        <v>2048</v>
      </c>
      <c r="BX20" s="44">
        <v>1864</v>
      </c>
      <c r="BY20" s="6">
        <v>10</v>
      </c>
    </row>
    <row r="21" spans="1:77" ht="12.75" customHeight="1">
      <c r="A21" s="40"/>
      <c r="B21" s="13" t="s">
        <v>33</v>
      </c>
      <c r="C21" s="42">
        <v>163665</v>
      </c>
      <c r="D21" s="42">
        <v>1488</v>
      </c>
      <c r="E21" s="42">
        <v>1612</v>
      </c>
      <c r="F21" s="42">
        <v>1553</v>
      </c>
      <c r="G21" s="42">
        <v>1555</v>
      </c>
      <c r="H21" s="42">
        <v>1476</v>
      </c>
      <c r="I21" s="42">
        <v>7684</v>
      </c>
      <c r="J21" s="42">
        <v>7945</v>
      </c>
      <c r="K21" s="42">
        <v>7982</v>
      </c>
      <c r="L21" s="42">
        <v>8191</v>
      </c>
      <c r="M21" s="42">
        <v>9326</v>
      </c>
      <c r="N21" s="42">
        <v>10003</v>
      </c>
      <c r="O21" s="42">
        <v>11860</v>
      </c>
      <c r="P21" s="42">
        <v>13507</v>
      </c>
      <c r="Q21" s="42">
        <v>11455</v>
      </c>
      <c r="R21" s="42">
        <v>10271</v>
      </c>
      <c r="S21" s="42">
        <v>10918</v>
      </c>
      <c r="T21" s="42">
        <v>12385</v>
      </c>
      <c r="U21" s="42">
        <v>11525</v>
      </c>
      <c r="V21" s="42">
        <v>9748</v>
      </c>
      <c r="W21" s="42">
        <v>7182</v>
      </c>
      <c r="X21" s="42">
        <v>5602</v>
      </c>
      <c r="Y21" s="42">
        <v>4408</v>
      </c>
      <c r="Z21" s="42">
        <v>3545</v>
      </c>
      <c r="AA21" s="4">
        <v>128</v>
      </c>
      <c r="AB21" s="6">
        <v>82713</v>
      </c>
      <c r="AC21" s="6">
        <v>779</v>
      </c>
      <c r="AD21" s="6">
        <v>870</v>
      </c>
      <c r="AE21" s="6">
        <v>818</v>
      </c>
      <c r="AF21" s="6">
        <v>804</v>
      </c>
      <c r="AG21" s="6">
        <v>746</v>
      </c>
      <c r="AH21" s="6">
        <v>4017</v>
      </c>
      <c r="AI21" s="6">
        <v>4012</v>
      </c>
      <c r="AJ21" s="6">
        <v>4180</v>
      </c>
      <c r="AK21" s="6">
        <v>4238</v>
      </c>
      <c r="AL21" s="6">
        <v>4920</v>
      </c>
      <c r="AM21" s="6">
        <v>5240</v>
      </c>
      <c r="AN21" s="6">
        <v>6216</v>
      </c>
      <c r="AO21" s="6">
        <v>7197</v>
      </c>
      <c r="AP21" s="6">
        <v>5894</v>
      </c>
      <c r="AQ21" s="6">
        <v>5339</v>
      </c>
      <c r="AR21" s="6">
        <v>5592</v>
      </c>
      <c r="AS21" s="6">
        <v>6457</v>
      </c>
      <c r="AT21" s="6">
        <v>5882</v>
      </c>
      <c r="AU21" s="6">
        <v>4803</v>
      </c>
      <c r="AV21" s="6">
        <v>3539</v>
      </c>
      <c r="AW21" s="6">
        <v>2450</v>
      </c>
      <c r="AX21" s="6">
        <v>1707</v>
      </c>
      <c r="AY21" s="6">
        <v>941</v>
      </c>
      <c r="AZ21" s="5">
        <v>89</v>
      </c>
      <c r="BA21" s="44">
        <v>80952</v>
      </c>
      <c r="BB21" s="44">
        <v>709</v>
      </c>
      <c r="BC21" s="44">
        <v>742</v>
      </c>
      <c r="BD21" s="44">
        <v>735</v>
      </c>
      <c r="BE21" s="44">
        <v>751</v>
      </c>
      <c r="BF21" s="44">
        <v>730</v>
      </c>
      <c r="BG21" s="44">
        <v>3667</v>
      </c>
      <c r="BH21" s="44">
        <v>3933</v>
      </c>
      <c r="BI21" s="44">
        <v>3802</v>
      </c>
      <c r="BJ21" s="44">
        <v>3953</v>
      </c>
      <c r="BK21" s="44">
        <v>4406</v>
      </c>
      <c r="BL21" s="44">
        <v>4763</v>
      </c>
      <c r="BM21" s="44">
        <v>5644</v>
      </c>
      <c r="BN21" s="44">
        <v>6310</v>
      </c>
      <c r="BO21" s="44">
        <v>5561</v>
      </c>
      <c r="BP21" s="44">
        <v>4932</v>
      </c>
      <c r="BQ21" s="44">
        <v>5326</v>
      </c>
      <c r="BR21" s="44">
        <v>5928</v>
      </c>
      <c r="BS21" s="44">
        <v>5643</v>
      </c>
      <c r="BT21" s="44">
        <v>4945</v>
      </c>
      <c r="BU21" s="44">
        <v>3643</v>
      </c>
      <c r="BV21" s="44">
        <v>3152</v>
      </c>
      <c r="BW21" s="44">
        <v>2701</v>
      </c>
      <c r="BX21" s="44">
        <v>2604</v>
      </c>
      <c r="BY21" s="44">
        <v>39</v>
      </c>
    </row>
    <row r="22" spans="1:77" ht="12.75" customHeight="1">
      <c r="A22" s="40"/>
      <c r="B22" s="13" t="s">
        <v>59</v>
      </c>
      <c r="C22" s="42">
        <v>59392</v>
      </c>
      <c r="D22" s="42">
        <v>536</v>
      </c>
      <c r="E22" s="42">
        <v>547</v>
      </c>
      <c r="F22" s="42">
        <v>501</v>
      </c>
      <c r="G22" s="42">
        <v>518</v>
      </c>
      <c r="H22" s="42">
        <v>557</v>
      </c>
      <c r="I22" s="42">
        <v>2659</v>
      </c>
      <c r="J22" s="42">
        <v>3075</v>
      </c>
      <c r="K22" s="42">
        <v>3147</v>
      </c>
      <c r="L22" s="42">
        <v>3381</v>
      </c>
      <c r="M22" s="42">
        <v>3595</v>
      </c>
      <c r="N22" s="42">
        <v>3289</v>
      </c>
      <c r="O22" s="42">
        <v>3953</v>
      </c>
      <c r="P22" s="42">
        <v>4570</v>
      </c>
      <c r="Q22" s="42">
        <v>4025</v>
      </c>
      <c r="R22" s="42">
        <v>4062</v>
      </c>
      <c r="S22" s="42">
        <v>4128</v>
      </c>
      <c r="T22" s="42">
        <v>4405</v>
      </c>
      <c r="U22" s="42">
        <v>3947</v>
      </c>
      <c r="V22" s="42">
        <v>3277</v>
      </c>
      <c r="W22" s="42">
        <v>2622</v>
      </c>
      <c r="X22" s="42">
        <v>2281</v>
      </c>
      <c r="Y22" s="42">
        <v>1677</v>
      </c>
      <c r="Z22" s="42">
        <v>1252</v>
      </c>
      <c r="AA22" s="4">
        <v>47</v>
      </c>
      <c r="AB22" s="6">
        <v>29433</v>
      </c>
      <c r="AC22" s="6">
        <v>282</v>
      </c>
      <c r="AD22" s="6">
        <v>282</v>
      </c>
      <c r="AE22" s="6">
        <v>244</v>
      </c>
      <c r="AF22" s="6">
        <v>254</v>
      </c>
      <c r="AG22" s="6">
        <v>298</v>
      </c>
      <c r="AH22" s="6">
        <v>1360</v>
      </c>
      <c r="AI22" s="6">
        <v>1583</v>
      </c>
      <c r="AJ22" s="6">
        <v>1621</v>
      </c>
      <c r="AK22" s="6">
        <v>1743</v>
      </c>
      <c r="AL22" s="6">
        <v>1810</v>
      </c>
      <c r="AM22" s="6">
        <v>1619</v>
      </c>
      <c r="AN22" s="6">
        <v>1967</v>
      </c>
      <c r="AO22" s="6">
        <v>2338</v>
      </c>
      <c r="AP22" s="6">
        <v>1967</v>
      </c>
      <c r="AQ22" s="6">
        <v>2049</v>
      </c>
      <c r="AR22" s="6">
        <v>2131</v>
      </c>
      <c r="AS22" s="6">
        <v>2305</v>
      </c>
      <c r="AT22" s="6">
        <v>2011</v>
      </c>
      <c r="AU22" s="6">
        <v>1629</v>
      </c>
      <c r="AV22" s="6">
        <v>1252</v>
      </c>
      <c r="AW22" s="6">
        <v>1010</v>
      </c>
      <c r="AX22" s="6">
        <v>653</v>
      </c>
      <c r="AY22" s="6">
        <v>356</v>
      </c>
      <c r="AZ22" s="5">
        <v>29</v>
      </c>
      <c r="BA22" s="44">
        <v>29959</v>
      </c>
      <c r="BB22" s="44">
        <v>254</v>
      </c>
      <c r="BC22" s="44">
        <v>265</v>
      </c>
      <c r="BD22" s="44">
        <v>257</v>
      </c>
      <c r="BE22" s="44">
        <v>264</v>
      </c>
      <c r="BF22" s="44">
        <v>259</v>
      </c>
      <c r="BG22" s="44">
        <v>1299</v>
      </c>
      <c r="BH22" s="44">
        <v>1492</v>
      </c>
      <c r="BI22" s="44">
        <v>1526</v>
      </c>
      <c r="BJ22" s="44">
        <v>1638</v>
      </c>
      <c r="BK22" s="44">
        <v>1785</v>
      </c>
      <c r="BL22" s="44">
        <v>1670</v>
      </c>
      <c r="BM22" s="44">
        <v>1986</v>
      </c>
      <c r="BN22" s="44">
        <v>2232</v>
      </c>
      <c r="BO22" s="44">
        <v>2058</v>
      </c>
      <c r="BP22" s="44">
        <v>2013</v>
      </c>
      <c r="BQ22" s="44">
        <v>1997</v>
      </c>
      <c r="BR22" s="44">
        <v>2100</v>
      </c>
      <c r="BS22" s="44">
        <v>1936</v>
      </c>
      <c r="BT22" s="44">
        <v>1648</v>
      </c>
      <c r="BU22" s="44">
        <v>1370</v>
      </c>
      <c r="BV22" s="44">
        <v>1271</v>
      </c>
      <c r="BW22" s="44">
        <v>1024</v>
      </c>
      <c r="BX22" s="44">
        <v>896</v>
      </c>
      <c r="BY22" s="6">
        <v>18</v>
      </c>
    </row>
    <row r="23" spans="1:77" ht="12.75" customHeight="1">
      <c r="A23" s="40"/>
      <c r="B23" s="13" t="s">
        <v>34</v>
      </c>
      <c r="C23" s="42">
        <v>31814</v>
      </c>
      <c r="D23" s="42">
        <v>335</v>
      </c>
      <c r="E23" s="42">
        <v>350</v>
      </c>
      <c r="F23" s="42">
        <v>331</v>
      </c>
      <c r="G23" s="42">
        <v>333</v>
      </c>
      <c r="H23" s="42">
        <v>357</v>
      </c>
      <c r="I23" s="42">
        <v>1706</v>
      </c>
      <c r="J23" s="42">
        <v>1849</v>
      </c>
      <c r="K23" s="42">
        <v>1743</v>
      </c>
      <c r="L23" s="42">
        <v>1700</v>
      </c>
      <c r="M23" s="42">
        <v>1966</v>
      </c>
      <c r="N23" s="42">
        <v>1890</v>
      </c>
      <c r="O23" s="42">
        <v>2209</v>
      </c>
      <c r="P23" s="42">
        <v>2617</v>
      </c>
      <c r="Q23" s="42">
        <v>2138</v>
      </c>
      <c r="R23" s="42">
        <v>2039</v>
      </c>
      <c r="S23" s="42">
        <v>2301</v>
      </c>
      <c r="T23" s="42">
        <v>2402</v>
      </c>
      <c r="U23" s="42">
        <v>1936</v>
      </c>
      <c r="V23" s="42">
        <v>1563</v>
      </c>
      <c r="W23" s="42">
        <v>1211</v>
      </c>
      <c r="X23" s="42">
        <v>1053</v>
      </c>
      <c r="Y23" s="42">
        <v>825</v>
      </c>
      <c r="Z23" s="42">
        <v>666</v>
      </c>
      <c r="AA23" s="4">
        <v>0</v>
      </c>
      <c r="AB23" s="6">
        <v>16382</v>
      </c>
      <c r="AC23" s="6">
        <v>162</v>
      </c>
      <c r="AD23" s="6">
        <v>181</v>
      </c>
      <c r="AE23" s="6">
        <v>189</v>
      </c>
      <c r="AF23" s="6">
        <v>170</v>
      </c>
      <c r="AG23" s="6">
        <v>184</v>
      </c>
      <c r="AH23" s="6">
        <v>886</v>
      </c>
      <c r="AI23" s="6">
        <v>974</v>
      </c>
      <c r="AJ23" s="6">
        <v>922</v>
      </c>
      <c r="AK23" s="6">
        <v>893</v>
      </c>
      <c r="AL23" s="6">
        <v>1148</v>
      </c>
      <c r="AM23" s="6">
        <v>996</v>
      </c>
      <c r="AN23" s="6">
        <v>1114</v>
      </c>
      <c r="AO23" s="6">
        <v>1359</v>
      </c>
      <c r="AP23" s="6">
        <v>1065</v>
      </c>
      <c r="AQ23" s="6">
        <v>1079</v>
      </c>
      <c r="AR23" s="6">
        <v>1238</v>
      </c>
      <c r="AS23" s="6">
        <v>1327</v>
      </c>
      <c r="AT23" s="6">
        <v>984</v>
      </c>
      <c r="AU23" s="6">
        <v>824</v>
      </c>
      <c r="AV23" s="6">
        <v>597</v>
      </c>
      <c r="AW23" s="6">
        <v>467</v>
      </c>
      <c r="AX23" s="6">
        <v>326</v>
      </c>
      <c r="AY23" s="6">
        <v>183</v>
      </c>
      <c r="AZ23" s="5">
        <v>0</v>
      </c>
      <c r="BA23" s="44">
        <v>15432</v>
      </c>
      <c r="BB23" s="44">
        <v>173</v>
      </c>
      <c r="BC23" s="44">
        <v>169</v>
      </c>
      <c r="BD23" s="44">
        <v>142</v>
      </c>
      <c r="BE23" s="44">
        <v>163</v>
      </c>
      <c r="BF23" s="44">
        <v>173</v>
      </c>
      <c r="BG23" s="44">
        <v>820</v>
      </c>
      <c r="BH23" s="44">
        <v>875</v>
      </c>
      <c r="BI23" s="44">
        <v>821</v>
      </c>
      <c r="BJ23" s="44">
        <v>807</v>
      </c>
      <c r="BK23" s="44">
        <v>818</v>
      </c>
      <c r="BL23" s="44">
        <v>894</v>
      </c>
      <c r="BM23" s="44">
        <v>1095</v>
      </c>
      <c r="BN23" s="44">
        <v>1258</v>
      </c>
      <c r="BO23" s="44">
        <v>1073</v>
      </c>
      <c r="BP23" s="44">
        <v>960</v>
      </c>
      <c r="BQ23" s="44">
        <v>1063</v>
      </c>
      <c r="BR23" s="44">
        <v>1075</v>
      </c>
      <c r="BS23" s="44">
        <v>952</v>
      </c>
      <c r="BT23" s="44">
        <v>739</v>
      </c>
      <c r="BU23" s="44">
        <v>614</v>
      </c>
      <c r="BV23" s="44">
        <v>586</v>
      </c>
      <c r="BW23" s="44">
        <v>499</v>
      </c>
      <c r="BX23" s="44">
        <v>483</v>
      </c>
      <c r="BY23" s="6">
        <v>0</v>
      </c>
    </row>
    <row r="24" spans="1:77" ht="12.75" customHeight="1">
      <c r="A24" s="40"/>
      <c r="B24" s="13" t="s">
        <v>60</v>
      </c>
      <c r="C24" s="42">
        <v>39804</v>
      </c>
      <c r="D24" s="42">
        <v>299</v>
      </c>
      <c r="E24" s="42">
        <v>335</v>
      </c>
      <c r="F24" s="42">
        <v>312</v>
      </c>
      <c r="G24" s="42">
        <v>354</v>
      </c>
      <c r="H24" s="42">
        <v>390</v>
      </c>
      <c r="I24" s="42">
        <v>1690</v>
      </c>
      <c r="J24" s="42">
        <v>1819</v>
      </c>
      <c r="K24" s="42">
        <v>1771</v>
      </c>
      <c r="L24" s="42">
        <v>1900</v>
      </c>
      <c r="M24" s="42">
        <v>2163</v>
      </c>
      <c r="N24" s="42">
        <v>2577</v>
      </c>
      <c r="O24" s="42">
        <v>2660</v>
      </c>
      <c r="P24" s="42">
        <v>2896</v>
      </c>
      <c r="Q24" s="42">
        <v>2426</v>
      </c>
      <c r="R24" s="42">
        <v>2299</v>
      </c>
      <c r="S24" s="42">
        <v>2713</v>
      </c>
      <c r="T24" s="42">
        <v>3142</v>
      </c>
      <c r="U24" s="42">
        <v>3160</v>
      </c>
      <c r="V24" s="42">
        <v>2741</v>
      </c>
      <c r="W24" s="42">
        <v>1998</v>
      </c>
      <c r="X24" s="42">
        <v>1577</v>
      </c>
      <c r="Y24" s="42">
        <v>1268</v>
      </c>
      <c r="Z24" s="42">
        <v>944</v>
      </c>
      <c r="AA24" s="4">
        <v>60</v>
      </c>
      <c r="AB24" s="6">
        <v>19547</v>
      </c>
      <c r="AC24" s="6">
        <v>154</v>
      </c>
      <c r="AD24" s="6">
        <v>173</v>
      </c>
      <c r="AE24" s="6">
        <v>177</v>
      </c>
      <c r="AF24" s="6">
        <v>200</v>
      </c>
      <c r="AG24" s="6">
        <v>182</v>
      </c>
      <c r="AH24" s="6">
        <v>886</v>
      </c>
      <c r="AI24" s="6">
        <v>918</v>
      </c>
      <c r="AJ24" s="6">
        <v>920</v>
      </c>
      <c r="AK24" s="6">
        <v>969</v>
      </c>
      <c r="AL24" s="6">
        <v>1024</v>
      </c>
      <c r="AM24" s="6">
        <v>1268</v>
      </c>
      <c r="AN24" s="6">
        <v>1379</v>
      </c>
      <c r="AO24" s="6">
        <v>1503</v>
      </c>
      <c r="AP24" s="6">
        <v>1221</v>
      </c>
      <c r="AQ24" s="6">
        <v>1170</v>
      </c>
      <c r="AR24" s="6">
        <v>1356</v>
      </c>
      <c r="AS24" s="6">
        <v>1570</v>
      </c>
      <c r="AT24" s="6">
        <v>1554</v>
      </c>
      <c r="AU24" s="6">
        <v>1381</v>
      </c>
      <c r="AV24" s="6">
        <v>947</v>
      </c>
      <c r="AW24" s="6">
        <v>706</v>
      </c>
      <c r="AX24" s="6">
        <v>488</v>
      </c>
      <c r="AY24" s="6">
        <v>255</v>
      </c>
      <c r="AZ24" s="5">
        <v>32</v>
      </c>
      <c r="BA24" s="44">
        <v>20257</v>
      </c>
      <c r="BB24" s="44">
        <v>145</v>
      </c>
      <c r="BC24" s="44">
        <v>162</v>
      </c>
      <c r="BD24" s="44">
        <v>135</v>
      </c>
      <c r="BE24" s="44">
        <v>154</v>
      </c>
      <c r="BF24" s="44">
        <v>208</v>
      </c>
      <c r="BG24" s="44">
        <v>804</v>
      </c>
      <c r="BH24" s="44">
        <v>901</v>
      </c>
      <c r="BI24" s="44">
        <v>851</v>
      </c>
      <c r="BJ24" s="44">
        <v>931</v>
      </c>
      <c r="BK24" s="44">
        <v>1139</v>
      </c>
      <c r="BL24" s="44">
        <v>1309</v>
      </c>
      <c r="BM24" s="44">
        <v>1281</v>
      </c>
      <c r="BN24" s="44">
        <v>1393</v>
      </c>
      <c r="BO24" s="44">
        <v>1205</v>
      </c>
      <c r="BP24" s="44">
        <v>1129</v>
      </c>
      <c r="BQ24" s="44">
        <v>1357</v>
      </c>
      <c r="BR24" s="44">
        <v>1572</v>
      </c>
      <c r="BS24" s="44">
        <v>1606</v>
      </c>
      <c r="BT24" s="44">
        <v>1360</v>
      </c>
      <c r="BU24" s="44">
        <v>1051</v>
      </c>
      <c r="BV24" s="44">
        <v>871</v>
      </c>
      <c r="BW24" s="44">
        <v>780</v>
      </c>
      <c r="BX24" s="44">
        <v>689</v>
      </c>
      <c r="BY24" s="6">
        <v>28</v>
      </c>
    </row>
    <row r="25" spans="1:77" ht="12.75" customHeight="1">
      <c r="A25" s="40"/>
      <c r="B25" s="13" t="s">
        <v>35</v>
      </c>
      <c r="C25" s="42">
        <v>25678</v>
      </c>
      <c r="D25" s="42">
        <v>190</v>
      </c>
      <c r="E25" s="42">
        <v>198</v>
      </c>
      <c r="F25" s="42">
        <v>198</v>
      </c>
      <c r="G25" s="42">
        <v>202</v>
      </c>
      <c r="H25" s="42">
        <v>199</v>
      </c>
      <c r="I25" s="42">
        <v>987</v>
      </c>
      <c r="J25" s="42">
        <v>1007</v>
      </c>
      <c r="K25" s="42">
        <v>1110</v>
      </c>
      <c r="L25" s="42">
        <v>1311</v>
      </c>
      <c r="M25" s="42">
        <v>1611</v>
      </c>
      <c r="N25" s="42">
        <v>1564</v>
      </c>
      <c r="O25" s="42">
        <v>1556</v>
      </c>
      <c r="P25" s="42">
        <v>1650</v>
      </c>
      <c r="Q25" s="42">
        <v>1360</v>
      </c>
      <c r="R25" s="42">
        <v>1428</v>
      </c>
      <c r="S25" s="42">
        <v>2087</v>
      </c>
      <c r="T25" s="42">
        <v>2553</v>
      </c>
      <c r="U25" s="42">
        <v>2212</v>
      </c>
      <c r="V25" s="42">
        <v>1762</v>
      </c>
      <c r="W25" s="42">
        <v>1205</v>
      </c>
      <c r="X25" s="42">
        <v>947</v>
      </c>
      <c r="Y25" s="42">
        <v>733</v>
      </c>
      <c r="Z25" s="42">
        <v>594</v>
      </c>
      <c r="AA25" s="4">
        <v>1</v>
      </c>
      <c r="AB25" s="6">
        <v>12699</v>
      </c>
      <c r="AC25" s="6">
        <v>98</v>
      </c>
      <c r="AD25" s="6">
        <v>108</v>
      </c>
      <c r="AE25" s="6">
        <v>105</v>
      </c>
      <c r="AF25" s="6">
        <v>93</v>
      </c>
      <c r="AG25" s="6">
        <v>99</v>
      </c>
      <c r="AH25" s="6">
        <v>503</v>
      </c>
      <c r="AI25" s="6">
        <v>513</v>
      </c>
      <c r="AJ25" s="6">
        <v>566</v>
      </c>
      <c r="AK25" s="6">
        <v>680</v>
      </c>
      <c r="AL25" s="6">
        <v>841</v>
      </c>
      <c r="AM25" s="6">
        <v>771</v>
      </c>
      <c r="AN25" s="6">
        <v>801</v>
      </c>
      <c r="AO25" s="6">
        <v>857</v>
      </c>
      <c r="AP25" s="6">
        <v>711</v>
      </c>
      <c r="AQ25" s="6">
        <v>641</v>
      </c>
      <c r="AR25" s="6">
        <v>985</v>
      </c>
      <c r="AS25" s="6">
        <v>1265</v>
      </c>
      <c r="AT25" s="6">
        <v>1175</v>
      </c>
      <c r="AU25" s="6">
        <v>924</v>
      </c>
      <c r="AV25" s="6">
        <v>604</v>
      </c>
      <c r="AW25" s="6">
        <v>395</v>
      </c>
      <c r="AX25" s="6">
        <v>300</v>
      </c>
      <c r="AY25" s="6">
        <v>166</v>
      </c>
      <c r="AZ25" s="5">
        <v>1</v>
      </c>
      <c r="BA25" s="44">
        <v>12979</v>
      </c>
      <c r="BB25" s="44">
        <v>92</v>
      </c>
      <c r="BC25" s="44">
        <v>90</v>
      </c>
      <c r="BD25" s="44">
        <v>93</v>
      </c>
      <c r="BE25" s="44">
        <v>109</v>
      </c>
      <c r="BF25" s="44">
        <v>100</v>
      </c>
      <c r="BG25" s="44">
        <v>484</v>
      </c>
      <c r="BH25" s="44">
        <v>494</v>
      </c>
      <c r="BI25" s="44">
        <v>544</v>
      </c>
      <c r="BJ25" s="44">
        <v>631</v>
      </c>
      <c r="BK25" s="44">
        <v>770</v>
      </c>
      <c r="BL25" s="44">
        <v>793</v>
      </c>
      <c r="BM25" s="44">
        <v>755</v>
      </c>
      <c r="BN25" s="44">
        <v>793</v>
      </c>
      <c r="BO25" s="44">
        <v>649</v>
      </c>
      <c r="BP25" s="44">
        <v>787</v>
      </c>
      <c r="BQ25" s="44">
        <v>1102</v>
      </c>
      <c r="BR25" s="44">
        <v>1288</v>
      </c>
      <c r="BS25" s="44">
        <v>1037</v>
      </c>
      <c r="BT25" s="44">
        <v>838</v>
      </c>
      <c r="BU25" s="44">
        <v>601</v>
      </c>
      <c r="BV25" s="44">
        <v>552</v>
      </c>
      <c r="BW25" s="44">
        <v>433</v>
      </c>
      <c r="BX25" s="44">
        <v>428</v>
      </c>
      <c r="BY25" s="6">
        <v>0</v>
      </c>
    </row>
    <row r="26" spans="1:77" ht="12.75" customHeight="1">
      <c r="A26" s="40"/>
      <c r="B26" s="13" t="s">
        <v>36</v>
      </c>
      <c r="C26" s="42">
        <v>29300</v>
      </c>
      <c r="D26" s="42">
        <v>245</v>
      </c>
      <c r="E26" s="42">
        <v>312</v>
      </c>
      <c r="F26" s="42">
        <v>272</v>
      </c>
      <c r="G26" s="42">
        <v>289</v>
      </c>
      <c r="H26" s="42">
        <v>290</v>
      </c>
      <c r="I26" s="42">
        <v>1408</v>
      </c>
      <c r="J26" s="42">
        <v>1446</v>
      </c>
      <c r="K26" s="42">
        <v>1409</v>
      </c>
      <c r="L26" s="42">
        <v>1353</v>
      </c>
      <c r="M26" s="42">
        <v>1435</v>
      </c>
      <c r="N26" s="42">
        <v>1627</v>
      </c>
      <c r="O26" s="42">
        <v>2061</v>
      </c>
      <c r="P26" s="42">
        <v>2244</v>
      </c>
      <c r="Q26" s="42">
        <v>1808</v>
      </c>
      <c r="R26" s="42">
        <v>1622</v>
      </c>
      <c r="S26" s="42">
        <v>1917</v>
      </c>
      <c r="T26" s="42">
        <v>2574</v>
      </c>
      <c r="U26" s="42">
        <v>2375</v>
      </c>
      <c r="V26" s="42">
        <v>1991</v>
      </c>
      <c r="W26" s="42">
        <v>1440</v>
      </c>
      <c r="X26" s="42">
        <v>981</v>
      </c>
      <c r="Y26" s="42">
        <v>872</v>
      </c>
      <c r="Z26" s="42">
        <v>729</v>
      </c>
      <c r="AA26" s="4">
        <v>8</v>
      </c>
      <c r="AB26" s="6">
        <v>14738</v>
      </c>
      <c r="AC26" s="6">
        <v>136</v>
      </c>
      <c r="AD26" s="6">
        <v>164</v>
      </c>
      <c r="AE26" s="6">
        <v>152</v>
      </c>
      <c r="AF26" s="6">
        <v>151</v>
      </c>
      <c r="AG26" s="6">
        <v>154</v>
      </c>
      <c r="AH26" s="6">
        <v>757</v>
      </c>
      <c r="AI26" s="6">
        <v>713</v>
      </c>
      <c r="AJ26" s="6">
        <v>689</v>
      </c>
      <c r="AK26" s="6">
        <v>682</v>
      </c>
      <c r="AL26" s="6">
        <v>766</v>
      </c>
      <c r="AM26" s="6">
        <v>876</v>
      </c>
      <c r="AN26" s="6">
        <v>1105</v>
      </c>
      <c r="AO26" s="6">
        <v>1175</v>
      </c>
      <c r="AP26" s="6">
        <v>922</v>
      </c>
      <c r="AQ26" s="6">
        <v>837</v>
      </c>
      <c r="AR26" s="6">
        <v>953</v>
      </c>
      <c r="AS26" s="6">
        <v>1288</v>
      </c>
      <c r="AT26" s="6">
        <v>1217</v>
      </c>
      <c r="AU26" s="6">
        <v>1039</v>
      </c>
      <c r="AV26" s="6">
        <v>754</v>
      </c>
      <c r="AW26" s="6">
        <v>434</v>
      </c>
      <c r="AX26" s="6">
        <v>319</v>
      </c>
      <c r="AY26" s="6">
        <v>207</v>
      </c>
      <c r="AZ26" s="5">
        <v>5</v>
      </c>
      <c r="BA26" s="44">
        <v>14562</v>
      </c>
      <c r="BB26" s="44">
        <v>109</v>
      </c>
      <c r="BC26" s="44">
        <v>148</v>
      </c>
      <c r="BD26" s="44">
        <v>120</v>
      </c>
      <c r="BE26" s="44">
        <v>138</v>
      </c>
      <c r="BF26" s="44">
        <v>136</v>
      </c>
      <c r="BG26" s="44">
        <v>651</v>
      </c>
      <c r="BH26" s="44">
        <v>733</v>
      </c>
      <c r="BI26" s="44">
        <v>720</v>
      </c>
      <c r="BJ26" s="44">
        <v>671</v>
      </c>
      <c r="BK26" s="44">
        <v>669</v>
      </c>
      <c r="BL26" s="44">
        <v>751</v>
      </c>
      <c r="BM26" s="44">
        <v>956</v>
      </c>
      <c r="BN26" s="44">
        <v>1069</v>
      </c>
      <c r="BO26" s="44">
        <v>886</v>
      </c>
      <c r="BP26" s="44">
        <v>785</v>
      </c>
      <c r="BQ26" s="44">
        <v>964</v>
      </c>
      <c r="BR26" s="44">
        <v>1286</v>
      </c>
      <c r="BS26" s="44">
        <v>1158</v>
      </c>
      <c r="BT26" s="44">
        <v>952</v>
      </c>
      <c r="BU26" s="44">
        <v>686</v>
      </c>
      <c r="BV26" s="44">
        <v>547</v>
      </c>
      <c r="BW26" s="44">
        <v>553</v>
      </c>
      <c r="BX26" s="44">
        <v>522</v>
      </c>
      <c r="BY26" s="6">
        <v>3</v>
      </c>
    </row>
    <row r="27" spans="1:77" ht="12.75" customHeight="1">
      <c r="A27" s="40"/>
      <c r="B27" s="13" t="s">
        <v>37</v>
      </c>
      <c r="C27" s="42">
        <v>17245</v>
      </c>
      <c r="D27" s="42">
        <v>103</v>
      </c>
      <c r="E27" s="42">
        <v>121</v>
      </c>
      <c r="F27" s="42">
        <v>112</v>
      </c>
      <c r="G27" s="42">
        <v>104</v>
      </c>
      <c r="H27" s="42">
        <v>102</v>
      </c>
      <c r="I27" s="42">
        <v>542</v>
      </c>
      <c r="J27" s="42">
        <v>667</v>
      </c>
      <c r="K27" s="42">
        <v>723</v>
      </c>
      <c r="L27" s="42">
        <v>854</v>
      </c>
      <c r="M27" s="42">
        <v>871</v>
      </c>
      <c r="N27" s="42">
        <v>817</v>
      </c>
      <c r="O27" s="42">
        <v>874</v>
      </c>
      <c r="P27" s="42">
        <v>1008</v>
      </c>
      <c r="Q27" s="42">
        <v>910</v>
      </c>
      <c r="R27" s="42">
        <v>960</v>
      </c>
      <c r="S27" s="42">
        <v>1311</v>
      </c>
      <c r="T27" s="42">
        <v>1548</v>
      </c>
      <c r="U27" s="42">
        <v>1500</v>
      </c>
      <c r="V27" s="42">
        <v>1175</v>
      </c>
      <c r="W27" s="42">
        <v>962</v>
      </c>
      <c r="X27" s="42">
        <v>1002</v>
      </c>
      <c r="Y27" s="42">
        <v>830</v>
      </c>
      <c r="Z27" s="42">
        <v>691</v>
      </c>
      <c r="AA27" s="4">
        <v>0</v>
      </c>
      <c r="AB27" s="6">
        <v>8464</v>
      </c>
      <c r="AC27" s="6">
        <v>51</v>
      </c>
      <c r="AD27" s="6">
        <v>71</v>
      </c>
      <c r="AE27" s="6">
        <v>63</v>
      </c>
      <c r="AF27" s="6">
        <v>54</v>
      </c>
      <c r="AG27" s="6">
        <v>44</v>
      </c>
      <c r="AH27" s="6">
        <v>283</v>
      </c>
      <c r="AI27" s="6">
        <v>329</v>
      </c>
      <c r="AJ27" s="6">
        <v>376</v>
      </c>
      <c r="AK27" s="6">
        <v>438</v>
      </c>
      <c r="AL27" s="6">
        <v>419</v>
      </c>
      <c r="AM27" s="6">
        <v>428</v>
      </c>
      <c r="AN27" s="6">
        <v>477</v>
      </c>
      <c r="AO27" s="6">
        <v>535</v>
      </c>
      <c r="AP27" s="6">
        <v>482</v>
      </c>
      <c r="AQ27" s="6">
        <v>496</v>
      </c>
      <c r="AR27" s="6">
        <v>659</v>
      </c>
      <c r="AS27" s="6">
        <v>771</v>
      </c>
      <c r="AT27" s="6">
        <v>796</v>
      </c>
      <c r="AU27" s="6">
        <v>588</v>
      </c>
      <c r="AV27" s="6">
        <v>450</v>
      </c>
      <c r="AW27" s="6">
        <v>416</v>
      </c>
      <c r="AX27" s="6">
        <v>333</v>
      </c>
      <c r="AY27" s="6">
        <v>188</v>
      </c>
      <c r="AZ27" s="5">
        <v>0</v>
      </c>
      <c r="BA27" s="44">
        <v>8781</v>
      </c>
      <c r="BB27" s="44">
        <v>52</v>
      </c>
      <c r="BC27" s="44">
        <v>50</v>
      </c>
      <c r="BD27" s="44">
        <v>49</v>
      </c>
      <c r="BE27" s="44">
        <v>50</v>
      </c>
      <c r="BF27" s="44">
        <v>58</v>
      </c>
      <c r="BG27" s="44">
        <v>259</v>
      </c>
      <c r="BH27" s="44">
        <v>338</v>
      </c>
      <c r="BI27" s="44">
        <v>347</v>
      </c>
      <c r="BJ27" s="44">
        <v>416</v>
      </c>
      <c r="BK27" s="44">
        <v>452</v>
      </c>
      <c r="BL27" s="44">
        <v>389</v>
      </c>
      <c r="BM27" s="44">
        <v>397</v>
      </c>
      <c r="BN27" s="44">
        <v>473</v>
      </c>
      <c r="BO27" s="44">
        <v>428</v>
      </c>
      <c r="BP27" s="44">
        <v>464</v>
      </c>
      <c r="BQ27" s="44">
        <v>652</v>
      </c>
      <c r="BR27" s="44">
        <v>777</v>
      </c>
      <c r="BS27" s="44">
        <v>704</v>
      </c>
      <c r="BT27" s="44">
        <v>587</v>
      </c>
      <c r="BU27" s="44">
        <v>512</v>
      </c>
      <c r="BV27" s="44">
        <v>586</v>
      </c>
      <c r="BW27" s="44">
        <v>497</v>
      </c>
      <c r="BX27" s="44">
        <v>503</v>
      </c>
      <c r="BY27" s="6">
        <v>0</v>
      </c>
    </row>
    <row r="28" spans="1:77" ht="12.75" customHeight="1">
      <c r="A28" s="40"/>
      <c r="B28" s="13" t="s">
        <v>38</v>
      </c>
      <c r="C28" s="42">
        <v>18408</v>
      </c>
      <c r="D28" s="42">
        <v>113</v>
      </c>
      <c r="E28" s="42">
        <v>141</v>
      </c>
      <c r="F28" s="42">
        <v>124</v>
      </c>
      <c r="G28" s="42">
        <v>142</v>
      </c>
      <c r="H28" s="42">
        <v>108</v>
      </c>
      <c r="I28" s="42">
        <v>628</v>
      </c>
      <c r="J28" s="42">
        <v>708</v>
      </c>
      <c r="K28" s="42">
        <v>859</v>
      </c>
      <c r="L28" s="42">
        <v>975</v>
      </c>
      <c r="M28" s="42">
        <v>907</v>
      </c>
      <c r="N28" s="42">
        <v>891</v>
      </c>
      <c r="O28" s="42">
        <v>1067</v>
      </c>
      <c r="P28" s="42">
        <v>1194</v>
      </c>
      <c r="Q28" s="42">
        <v>1035</v>
      </c>
      <c r="R28" s="42">
        <v>1135</v>
      </c>
      <c r="S28" s="42">
        <v>1420</v>
      </c>
      <c r="T28" s="42">
        <v>1584</v>
      </c>
      <c r="U28" s="42">
        <v>1491</v>
      </c>
      <c r="V28" s="42">
        <v>1225</v>
      </c>
      <c r="W28" s="42">
        <v>1029</v>
      </c>
      <c r="X28" s="42">
        <v>876</v>
      </c>
      <c r="Y28" s="42">
        <v>778</v>
      </c>
      <c r="Z28" s="42">
        <v>606</v>
      </c>
      <c r="AA28" s="4">
        <v>0</v>
      </c>
      <c r="AB28" s="6">
        <v>9347</v>
      </c>
      <c r="AC28" s="6">
        <v>60</v>
      </c>
      <c r="AD28" s="6">
        <v>74</v>
      </c>
      <c r="AE28" s="6">
        <v>62</v>
      </c>
      <c r="AF28" s="6">
        <v>65</v>
      </c>
      <c r="AG28" s="6">
        <v>67</v>
      </c>
      <c r="AH28" s="6">
        <v>328</v>
      </c>
      <c r="AI28" s="6">
        <v>390</v>
      </c>
      <c r="AJ28" s="6">
        <v>431</v>
      </c>
      <c r="AK28" s="6">
        <v>538</v>
      </c>
      <c r="AL28" s="6">
        <v>479</v>
      </c>
      <c r="AM28" s="6">
        <v>466</v>
      </c>
      <c r="AN28" s="6">
        <v>599</v>
      </c>
      <c r="AO28" s="6">
        <v>637</v>
      </c>
      <c r="AP28" s="6">
        <v>541</v>
      </c>
      <c r="AQ28" s="6">
        <v>582</v>
      </c>
      <c r="AR28" s="6">
        <v>738</v>
      </c>
      <c r="AS28" s="6">
        <v>845</v>
      </c>
      <c r="AT28" s="6">
        <v>796</v>
      </c>
      <c r="AU28" s="6">
        <v>623</v>
      </c>
      <c r="AV28" s="6">
        <v>498</v>
      </c>
      <c r="AW28" s="6">
        <v>379</v>
      </c>
      <c r="AX28" s="6">
        <v>302</v>
      </c>
      <c r="AY28" s="6">
        <v>175</v>
      </c>
      <c r="AZ28" s="5">
        <v>0</v>
      </c>
      <c r="BA28" s="44">
        <v>9061</v>
      </c>
      <c r="BB28" s="44">
        <v>53</v>
      </c>
      <c r="BC28" s="44">
        <v>67</v>
      </c>
      <c r="BD28" s="44">
        <v>62</v>
      </c>
      <c r="BE28" s="44">
        <v>77</v>
      </c>
      <c r="BF28" s="44">
        <v>41</v>
      </c>
      <c r="BG28" s="44">
        <v>300</v>
      </c>
      <c r="BH28" s="44">
        <v>318</v>
      </c>
      <c r="BI28" s="44">
        <v>428</v>
      </c>
      <c r="BJ28" s="44">
        <v>437</v>
      </c>
      <c r="BK28" s="44">
        <v>428</v>
      </c>
      <c r="BL28" s="44">
        <v>425</v>
      </c>
      <c r="BM28" s="44">
        <v>468</v>
      </c>
      <c r="BN28" s="44">
        <v>557</v>
      </c>
      <c r="BO28" s="44">
        <v>494</v>
      </c>
      <c r="BP28" s="44">
        <v>553</v>
      </c>
      <c r="BQ28" s="44">
        <v>682</v>
      </c>
      <c r="BR28" s="44">
        <v>739</v>
      </c>
      <c r="BS28" s="44">
        <v>695</v>
      </c>
      <c r="BT28" s="44">
        <v>602</v>
      </c>
      <c r="BU28" s="44">
        <v>531</v>
      </c>
      <c r="BV28" s="44">
        <v>497</v>
      </c>
      <c r="BW28" s="44">
        <v>476</v>
      </c>
      <c r="BX28" s="44">
        <v>431</v>
      </c>
      <c r="BY28" s="6">
        <v>0</v>
      </c>
    </row>
    <row r="29" spans="1:77" ht="12.75" customHeight="1">
      <c r="A29" s="40"/>
      <c r="B29" s="13" t="s">
        <v>39</v>
      </c>
      <c r="C29" s="42">
        <v>13343</v>
      </c>
      <c r="D29" s="42">
        <v>100</v>
      </c>
      <c r="E29" s="42">
        <v>95</v>
      </c>
      <c r="F29" s="42">
        <v>94</v>
      </c>
      <c r="G29" s="42">
        <v>105</v>
      </c>
      <c r="H29" s="42">
        <v>104</v>
      </c>
      <c r="I29" s="42">
        <v>498</v>
      </c>
      <c r="J29" s="42">
        <v>599</v>
      </c>
      <c r="K29" s="42">
        <v>596</v>
      </c>
      <c r="L29" s="42">
        <v>698</v>
      </c>
      <c r="M29" s="42">
        <v>628</v>
      </c>
      <c r="N29" s="42">
        <v>745</v>
      </c>
      <c r="O29" s="42">
        <v>808</v>
      </c>
      <c r="P29" s="42">
        <v>879</v>
      </c>
      <c r="Q29" s="42">
        <v>787</v>
      </c>
      <c r="R29" s="42">
        <v>744</v>
      </c>
      <c r="S29" s="42">
        <v>927</v>
      </c>
      <c r="T29" s="42">
        <v>1190</v>
      </c>
      <c r="U29" s="42">
        <v>1078</v>
      </c>
      <c r="V29" s="42">
        <v>889</v>
      </c>
      <c r="W29" s="42">
        <v>715</v>
      </c>
      <c r="X29" s="42">
        <v>532</v>
      </c>
      <c r="Y29" s="42">
        <v>565</v>
      </c>
      <c r="Z29" s="42">
        <v>464</v>
      </c>
      <c r="AA29" s="4">
        <v>1</v>
      </c>
      <c r="AB29" s="6">
        <v>6613</v>
      </c>
      <c r="AC29" s="6">
        <v>56</v>
      </c>
      <c r="AD29" s="6">
        <v>43</v>
      </c>
      <c r="AE29" s="6">
        <v>41</v>
      </c>
      <c r="AF29" s="6">
        <v>59</v>
      </c>
      <c r="AG29" s="6">
        <v>57</v>
      </c>
      <c r="AH29" s="6">
        <v>256</v>
      </c>
      <c r="AI29" s="6">
        <v>310</v>
      </c>
      <c r="AJ29" s="6">
        <v>322</v>
      </c>
      <c r="AK29" s="6">
        <v>351</v>
      </c>
      <c r="AL29" s="6">
        <v>320</v>
      </c>
      <c r="AM29" s="6">
        <v>394</v>
      </c>
      <c r="AN29" s="6">
        <v>439</v>
      </c>
      <c r="AO29" s="6">
        <v>457</v>
      </c>
      <c r="AP29" s="6">
        <v>409</v>
      </c>
      <c r="AQ29" s="6">
        <v>384</v>
      </c>
      <c r="AR29" s="6">
        <v>462</v>
      </c>
      <c r="AS29" s="6">
        <v>587</v>
      </c>
      <c r="AT29" s="6">
        <v>564</v>
      </c>
      <c r="AU29" s="6">
        <v>447</v>
      </c>
      <c r="AV29" s="6">
        <v>354</v>
      </c>
      <c r="AW29" s="6">
        <v>213</v>
      </c>
      <c r="AX29" s="6">
        <v>215</v>
      </c>
      <c r="AY29" s="6">
        <v>129</v>
      </c>
      <c r="AZ29" s="5">
        <v>0</v>
      </c>
      <c r="BA29" s="44">
        <v>6730</v>
      </c>
      <c r="BB29" s="44">
        <v>44</v>
      </c>
      <c r="BC29" s="44">
        <v>52</v>
      </c>
      <c r="BD29" s="44">
        <v>53</v>
      </c>
      <c r="BE29" s="44">
        <v>46</v>
      </c>
      <c r="BF29" s="44">
        <v>47</v>
      </c>
      <c r="BG29" s="44">
        <v>242</v>
      </c>
      <c r="BH29" s="44">
        <v>289</v>
      </c>
      <c r="BI29" s="44">
        <v>274</v>
      </c>
      <c r="BJ29" s="44">
        <v>347</v>
      </c>
      <c r="BK29" s="44">
        <v>308</v>
      </c>
      <c r="BL29" s="44">
        <v>351</v>
      </c>
      <c r="BM29" s="44">
        <v>369</v>
      </c>
      <c r="BN29" s="44">
        <v>422</v>
      </c>
      <c r="BO29" s="44">
        <v>378</v>
      </c>
      <c r="BP29" s="44">
        <v>360</v>
      </c>
      <c r="BQ29" s="44">
        <v>465</v>
      </c>
      <c r="BR29" s="44">
        <v>603</v>
      </c>
      <c r="BS29" s="44">
        <v>514</v>
      </c>
      <c r="BT29" s="44">
        <v>442</v>
      </c>
      <c r="BU29" s="44">
        <v>361</v>
      </c>
      <c r="BV29" s="44">
        <v>319</v>
      </c>
      <c r="BW29" s="44">
        <v>350</v>
      </c>
      <c r="BX29" s="44">
        <v>335</v>
      </c>
      <c r="BY29" s="6">
        <v>1</v>
      </c>
    </row>
    <row r="30" spans="1:77" s="36" customFormat="1" ht="12.75" customHeight="1">
      <c r="A30" s="61" t="s">
        <v>40</v>
      </c>
      <c r="B30" s="62"/>
      <c r="C30" s="37">
        <f>SUM(I30:AA30)</f>
        <v>391811</v>
      </c>
      <c r="D30" s="37">
        <f>SUM(D31:D39)</f>
        <v>3247</v>
      </c>
      <c r="E30" s="37">
        <f aca="true" t="shared" si="13" ref="E30:AA30">SUM(E31:E39)</f>
        <v>3337</v>
      </c>
      <c r="F30" s="37">
        <f t="shared" si="13"/>
        <v>3250</v>
      </c>
      <c r="G30" s="37">
        <f t="shared" si="13"/>
        <v>3329</v>
      </c>
      <c r="H30" s="37">
        <f t="shared" si="13"/>
        <v>3298</v>
      </c>
      <c r="I30" s="37">
        <f t="shared" si="13"/>
        <v>16461</v>
      </c>
      <c r="J30" s="37">
        <f t="shared" si="13"/>
        <v>18014</v>
      </c>
      <c r="K30" s="37">
        <f t="shared" si="13"/>
        <v>18766</v>
      </c>
      <c r="L30" s="37">
        <f t="shared" si="13"/>
        <v>20030</v>
      </c>
      <c r="M30" s="37">
        <f t="shared" si="13"/>
        <v>20223</v>
      </c>
      <c r="N30" s="37">
        <f t="shared" si="13"/>
        <v>22334</v>
      </c>
      <c r="O30" s="37">
        <f t="shared" si="13"/>
        <v>26134</v>
      </c>
      <c r="P30" s="37">
        <f t="shared" si="13"/>
        <v>27708</v>
      </c>
      <c r="Q30" s="37">
        <f t="shared" si="13"/>
        <v>23525</v>
      </c>
      <c r="R30" s="37">
        <f t="shared" si="13"/>
        <v>23820</v>
      </c>
      <c r="S30" s="37">
        <f t="shared" si="13"/>
        <v>27165</v>
      </c>
      <c r="T30" s="37">
        <f t="shared" si="13"/>
        <v>32278</v>
      </c>
      <c r="U30" s="37">
        <f t="shared" si="13"/>
        <v>28483</v>
      </c>
      <c r="V30" s="37">
        <f t="shared" si="13"/>
        <v>22705</v>
      </c>
      <c r="W30" s="37">
        <f t="shared" si="13"/>
        <v>19593</v>
      </c>
      <c r="X30" s="37">
        <f t="shared" si="13"/>
        <v>18028</v>
      </c>
      <c r="Y30" s="37">
        <f t="shared" si="13"/>
        <v>14554</v>
      </c>
      <c r="Z30" s="37">
        <f t="shared" si="13"/>
        <v>11774</v>
      </c>
      <c r="AA30" s="37">
        <f t="shared" si="13"/>
        <v>216</v>
      </c>
      <c r="AB30" s="38">
        <f>SUM(AH30:AZ30)</f>
        <v>196138</v>
      </c>
      <c r="AC30" s="38">
        <f>SUM(AC31:AC39)</f>
        <v>1615</v>
      </c>
      <c r="AD30" s="38">
        <f aca="true" t="shared" si="14" ref="AD30:AZ30">SUM(AD31:AD39)</f>
        <v>1754</v>
      </c>
      <c r="AE30" s="38">
        <f t="shared" si="14"/>
        <v>1655</v>
      </c>
      <c r="AF30" s="38">
        <f t="shared" si="14"/>
        <v>1686</v>
      </c>
      <c r="AG30" s="38">
        <f t="shared" si="14"/>
        <v>1712</v>
      </c>
      <c r="AH30" s="38">
        <f t="shared" si="14"/>
        <v>8422</v>
      </c>
      <c r="AI30" s="38">
        <f t="shared" si="14"/>
        <v>9289</v>
      </c>
      <c r="AJ30" s="38">
        <f t="shared" si="14"/>
        <v>9563</v>
      </c>
      <c r="AK30" s="38">
        <f t="shared" si="14"/>
        <v>10250</v>
      </c>
      <c r="AL30" s="38">
        <f t="shared" si="14"/>
        <v>10595</v>
      </c>
      <c r="AM30" s="38">
        <f t="shared" si="14"/>
        <v>12120</v>
      </c>
      <c r="AN30" s="38">
        <f t="shared" si="14"/>
        <v>14096</v>
      </c>
      <c r="AO30" s="38">
        <f t="shared" si="14"/>
        <v>14609</v>
      </c>
      <c r="AP30" s="38">
        <f t="shared" si="14"/>
        <v>12164</v>
      </c>
      <c r="AQ30" s="38">
        <f t="shared" si="14"/>
        <v>12345</v>
      </c>
      <c r="AR30" s="38">
        <f t="shared" si="14"/>
        <v>14117</v>
      </c>
      <c r="AS30" s="38">
        <f t="shared" si="14"/>
        <v>16666</v>
      </c>
      <c r="AT30" s="38">
        <f t="shared" si="14"/>
        <v>14678</v>
      </c>
      <c r="AU30" s="38">
        <f t="shared" si="14"/>
        <v>11417</v>
      </c>
      <c r="AV30" s="38">
        <f t="shared" si="14"/>
        <v>9090</v>
      </c>
      <c r="AW30" s="38">
        <f t="shared" si="14"/>
        <v>7815</v>
      </c>
      <c r="AX30" s="38">
        <f t="shared" si="14"/>
        <v>5526</v>
      </c>
      <c r="AY30" s="38">
        <f t="shared" si="14"/>
        <v>3234</v>
      </c>
      <c r="AZ30" s="38">
        <f t="shared" si="14"/>
        <v>142</v>
      </c>
      <c r="BA30" s="39">
        <f>SUM(BG30:BY30)</f>
        <v>195673</v>
      </c>
      <c r="BB30" s="39">
        <f>SUM(BB31:BB39)</f>
        <v>1632</v>
      </c>
      <c r="BC30" s="39">
        <f aca="true" t="shared" si="15" ref="BC30:BY30">SUM(BC31:BC39)</f>
        <v>1583</v>
      </c>
      <c r="BD30" s="39">
        <f t="shared" si="15"/>
        <v>1595</v>
      </c>
      <c r="BE30" s="39">
        <f t="shared" si="15"/>
        <v>1643</v>
      </c>
      <c r="BF30" s="39">
        <f t="shared" si="15"/>
        <v>1586</v>
      </c>
      <c r="BG30" s="39">
        <f t="shared" si="15"/>
        <v>8039</v>
      </c>
      <c r="BH30" s="39">
        <f t="shared" si="15"/>
        <v>8725</v>
      </c>
      <c r="BI30" s="39">
        <f t="shared" si="15"/>
        <v>9203</v>
      </c>
      <c r="BJ30" s="39">
        <f t="shared" si="15"/>
        <v>9780</v>
      </c>
      <c r="BK30" s="39">
        <f t="shared" si="15"/>
        <v>9628</v>
      </c>
      <c r="BL30" s="39">
        <f t="shared" si="15"/>
        <v>10214</v>
      </c>
      <c r="BM30" s="39">
        <f t="shared" si="15"/>
        <v>12038</v>
      </c>
      <c r="BN30" s="39">
        <f t="shared" si="15"/>
        <v>13099</v>
      </c>
      <c r="BO30" s="39">
        <f t="shared" si="15"/>
        <v>11361</v>
      </c>
      <c r="BP30" s="39">
        <f t="shared" si="15"/>
        <v>11475</v>
      </c>
      <c r="BQ30" s="39">
        <f t="shared" si="15"/>
        <v>13048</v>
      </c>
      <c r="BR30" s="39">
        <f t="shared" si="15"/>
        <v>15612</v>
      </c>
      <c r="BS30" s="39">
        <f t="shared" si="15"/>
        <v>13805</v>
      </c>
      <c r="BT30" s="39">
        <f t="shared" si="15"/>
        <v>11288</v>
      </c>
      <c r="BU30" s="39">
        <f t="shared" si="15"/>
        <v>10503</v>
      </c>
      <c r="BV30" s="39">
        <f t="shared" si="15"/>
        <v>10213</v>
      </c>
      <c r="BW30" s="39">
        <f t="shared" si="15"/>
        <v>9028</v>
      </c>
      <c r="BX30" s="39">
        <f t="shared" si="15"/>
        <v>8540</v>
      </c>
      <c r="BY30" s="39">
        <f t="shared" si="15"/>
        <v>74</v>
      </c>
    </row>
    <row r="31" spans="1:77" ht="12.75" customHeight="1">
      <c r="A31" s="40"/>
      <c r="B31" s="13" t="s">
        <v>41</v>
      </c>
      <c r="C31" s="42">
        <v>77973</v>
      </c>
      <c r="D31" s="42">
        <v>620</v>
      </c>
      <c r="E31" s="42">
        <v>611</v>
      </c>
      <c r="F31" s="42">
        <v>631</v>
      </c>
      <c r="G31" s="42">
        <v>629</v>
      </c>
      <c r="H31" s="42">
        <v>642</v>
      </c>
      <c r="I31" s="42">
        <v>3133</v>
      </c>
      <c r="J31" s="42">
        <v>3421</v>
      </c>
      <c r="K31" s="42">
        <v>3554</v>
      </c>
      <c r="L31" s="42">
        <v>3719</v>
      </c>
      <c r="M31" s="42">
        <v>5041</v>
      </c>
      <c r="N31" s="42">
        <v>5141</v>
      </c>
      <c r="O31" s="42">
        <v>5219</v>
      </c>
      <c r="P31" s="42">
        <v>5467</v>
      </c>
      <c r="Q31" s="42">
        <v>4453</v>
      </c>
      <c r="R31" s="42">
        <v>4674</v>
      </c>
      <c r="S31" s="42">
        <v>5575</v>
      </c>
      <c r="T31" s="42">
        <v>6542</v>
      </c>
      <c r="U31" s="42">
        <v>5380</v>
      </c>
      <c r="V31" s="42">
        <v>4027</v>
      </c>
      <c r="W31" s="42">
        <v>3714</v>
      </c>
      <c r="X31" s="42">
        <v>3583</v>
      </c>
      <c r="Y31" s="42">
        <v>2868</v>
      </c>
      <c r="Z31" s="42">
        <v>2329</v>
      </c>
      <c r="AA31" s="4">
        <v>133</v>
      </c>
      <c r="AB31" s="6">
        <v>39637</v>
      </c>
      <c r="AC31" s="6">
        <v>294</v>
      </c>
      <c r="AD31" s="6">
        <v>319</v>
      </c>
      <c r="AE31" s="6">
        <v>320</v>
      </c>
      <c r="AF31" s="6">
        <v>330</v>
      </c>
      <c r="AG31" s="6">
        <v>326</v>
      </c>
      <c r="AH31" s="6">
        <v>1589</v>
      </c>
      <c r="AI31" s="6">
        <v>1772</v>
      </c>
      <c r="AJ31" s="6">
        <v>1792</v>
      </c>
      <c r="AK31" s="6">
        <v>1897</v>
      </c>
      <c r="AL31" s="6">
        <v>2519</v>
      </c>
      <c r="AM31" s="6">
        <v>2758</v>
      </c>
      <c r="AN31" s="6">
        <v>2959</v>
      </c>
      <c r="AO31" s="6">
        <v>3049</v>
      </c>
      <c r="AP31" s="6">
        <v>2389</v>
      </c>
      <c r="AQ31" s="6">
        <v>2468</v>
      </c>
      <c r="AR31" s="6">
        <v>2983</v>
      </c>
      <c r="AS31" s="6">
        <v>3424</v>
      </c>
      <c r="AT31" s="6">
        <v>2893</v>
      </c>
      <c r="AU31" s="6">
        <v>2028</v>
      </c>
      <c r="AV31" s="6">
        <v>1727</v>
      </c>
      <c r="AW31" s="6">
        <v>1583</v>
      </c>
      <c r="AX31" s="6">
        <v>1087</v>
      </c>
      <c r="AY31" s="6">
        <v>638</v>
      </c>
      <c r="AZ31" s="5">
        <v>82</v>
      </c>
      <c r="BA31" s="44">
        <v>38336</v>
      </c>
      <c r="BB31" s="44">
        <v>326</v>
      </c>
      <c r="BC31" s="44">
        <v>292</v>
      </c>
      <c r="BD31" s="44">
        <v>311</v>
      </c>
      <c r="BE31" s="44">
        <v>299</v>
      </c>
      <c r="BF31" s="44">
        <v>316</v>
      </c>
      <c r="BG31" s="44">
        <v>1544</v>
      </c>
      <c r="BH31" s="44">
        <v>1649</v>
      </c>
      <c r="BI31" s="44">
        <v>1762</v>
      </c>
      <c r="BJ31" s="44">
        <v>1822</v>
      </c>
      <c r="BK31" s="44">
        <v>2522</v>
      </c>
      <c r="BL31" s="44">
        <v>2383</v>
      </c>
      <c r="BM31" s="44">
        <v>2260</v>
      </c>
      <c r="BN31" s="44">
        <v>2418</v>
      </c>
      <c r="BO31" s="44">
        <v>2064</v>
      </c>
      <c r="BP31" s="44">
        <v>2206</v>
      </c>
      <c r="BQ31" s="44">
        <v>2592</v>
      </c>
      <c r="BR31" s="44">
        <v>3118</v>
      </c>
      <c r="BS31" s="44">
        <v>2487</v>
      </c>
      <c r="BT31" s="44">
        <v>1999</v>
      </c>
      <c r="BU31" s="44">
        <v>1987</v>
      </c>
      <c r="BV31" s="44">
        <v>2000</v>
      </c>
      <c r="BW31" s="44">
        <v>1781</v>
      </c>
      <c r="BX31" s="44">
        <v>1691</v>
      </c>
      <c r="BY31" s="44">
        <v>51</v>
      </c>
    </row>
    <row r="32" spans="1:77" ht="12.75" customHeight="1">
      <c r="A32" s="40"/>
      <c r="B32" s="13" t="s">
        <v>42</v>
      </c>
      <c r="C32" s="42">
        <v>35000</v>
      </c>
      <c r="D32" s="42">
        <v>278</v>
      </c>
      <c r="E32" s="42">
        <v>277</v>
      </c>
      <c r="F32" s="42">
        <v>267</v>
      </c>
      <c r="G32" s="42">
        <v>289</v>
      </c>
      <c r="H32" s="42">
        <v>287</v>
      </c>
      <c r="I32" s="42">
        <v>1398</v>
      </c>
      <c r="J32" s="42">
        <v>1633</v>
      </c>
      <c r="K32" s="42">
        <v>1692</v>
      </c>
      <c r="L32" s="42">
        <v>1839</v>
      </c>
      <c r="M32" s="42">
        <v>1724</v>
      </c>
      <c r="N32" s="42">
        <v>1749</v>
      </c>
      <c r="O32" s="42">
        <v>2239</v>
      </c>
      <c r="P32" s="42">
        <v>2432</v>
      </c>
      <c r="Q32" s="42">
        <v>2099</v>
      </c>
      <c r="R32" s="42">
        <v>2186</v>
      </c>
      <c r="S32" s="42">
        <v>2403</v>
      </c>
      <c r="T32" s="42">
        <v>2993</v>
      </c>
      <c r="U32" s="42">
        <v>2723</v>
      </c>
      <c r="V32" s="42">
        <v>2176</v>
      </c>
      <c r="W32" s="42">
        <v>1775</v>
      </c>
      <c r="X32" s="42">
        <v>1612</v>
      </c>
      <c r="Y32" s="42">
        <v>1237</v>
      </c>
      <c r="Z32" s="42">
        <v>1087</v>
      </c>
      <c r="AA32" s="4">
        <v>3</v>
      </c>
      <c r="AB32" s="6">
        <v>17359</v>
      </c>
      <c r="AC32" s="6">
        <v>142</v>
      </c>
      <c r="AD32" s="6">
        <v>161</v>
      </c>
      <c r="AE32" s="6">
        <v>143</v>
      </c>
      <c r="AF32" s="6">
        <v>145</v>
      </c>
      <c r="AG32" s="6">
        <v>155</v>
      </c>
      <c r="AH32" s="6">
        <v>746</v>
      </c>
      <c r="AI32" s="6">
        <v>847</v>
      </c>
      <c r="AJ32" s="6">
        <v>832</v>
      </c>
      <c r="AK32" s="6">
        <v>958</v>
      </c>
      <c r="AL32" s="6">
        <v>922</v>
      </c>
      <c r="AM32" s="6">
        <v>925</v>
      </c>
      <c r="AN32" s="6">
        <v>1182</v>
      </c>
      <c r="AO32" s="6">
        <v>1284</v>
      </c>
      <c r="AP32" s="6">
        <v>1057</v>
      </c>
      <c r="AQ32" s="6">
        <v>1096</v>
      </c>
      <c r="AR32" s="6">
        <v>1241</v>
      </c>
      <c r="AS32" s="6">
        <v>1528</v>
      </c>
      <c r="AT32" s="6">
        <v>1389</v>
      </c>
      <c r="AU32" s="6">
        <v>1081</v>
      </c>
      <c r="AV32" s="6">
        <v>804</v>
      </c>
      <c r="AW32" s="6">
        <v>694</v>
      </c>
      <c r="AX32" s="6">
        <v>469</v>
      </c>
      <c r="AY32" s="6">
        <v>302</v>
      </c>
      <c r="AZ32" s="5">
        <v>2</v>
      </c>
      <c r="BA32" s="44">
        <v>17641</v>
      </c>
      <c r="BB32" s="44">
        <v>136</v>
      </c>
      <c r="BC32" s="44">
        <v>116</v>
      </c>
      <c r="BD32" s="44">
        <v>124</v>
      </c>
      <c r="BE32" s="44">
        <v>144</v>
      </c>
      <c r="BF32" s="44">
        <v>132</v>
      </c>
      <c r="BG32" s="44">
        <v>652</v>
      </c>
      <c r="BH32" s="44">
        <v>786</v>
      </c>
      <c r="BI32" s="44">
        <v>860</v>
      </c>
      <c r="BJ32" s="44">
        <v>881</v>
      </c>
      <c r="BK32" s="44">
        <v>802</v>
      </c>
      <c r="BL32" s="44">
        <v>824</v>
      </c>
      <c r="BM32" s="44">
        <v>1057</v>
      </c>
      <c r="BN32" s="44">
        <v>1148</v>
      </c>
      <c r="BO32" s="44">
        <v>1042</v>
      </c>
      <c r="BP32" s="44">
        <v>1090</v>
      </c>
      <c r="BQ32" s="44">
        <v>1162</v>
      </c>
      <c r="BR32" s="44">
        <v>1465</v>
      </c>
      <c r="BS32" s="44">
        <v>1334</v>
      </c>
      <c r="BT32" s="44">
        <v>1095</v>
      </c>
      <c r="BU32" s="44">
        <v>971</v>
      </c>
      <c r="BV32" s="44">
        <v>918</v>
      </c>
      <c r="BW32" s="44">
        <v>768</v>
      </c>
      <c r="BX32" s="44">
        <v>785</v>
      </c>
      <c r="BY32" s="6">
        <v>1</v>
      </c>
    </row>
    <row r="33" spans="1:77" ht="12.75" customHeight="1">
      <c r="A33" s="40"/>
      <c r="B33" s="13" t="s">
        <v>56</v>
      </c>
      <c r="C33" s="42">
        <v>116882</v>
      </c>
      <c r="D33" s="42">
        <v>1108</v>
      </c>
      <c r="E33" s="42">
        <v>1087</v>
      </c>
      <c r="F33" s="42">
        <v>1087</v>
      </c>
      <c r="G33" s="42">
        <v>1097</v>
      </c>
      <c r="H33" s="42">
        <v>1094</v>
      </c>
      <c r="I33" s="42">
        <v>5473</v>
      </c>
      <c r="J33" s="42">
        <v>5900</v>
      </c>
      <c r="K33" s="42">
        <v>6004</v>
      </c>
      <c r="L33" s="42">
        <v>5954</v>
      </c>
      <c r="M33" s="42">
        <v>5483</v>
      </c>
      <c r="N33" s="42">
        <v>6854</v>
      </c>
      <c r="O33" s="42">
        <v>8547</v>
      </c>
      <c r="P33" s="42">
        <v>9295</v>
      </c>
      <c r="Q33" s="42">
        <v>7674</v>
      </c>
      <c r="R33" s="42">
        <v>7200</v>
      </c>
      <c r="S33" s="42">
        <v>7940</v>
      </c>
      <c r="T33" s="42">
        <v>9324</v>
      </c>
      <c r="U33" s="42">
        <v>8372</v>
      </c>
      <c r="V33" s="42">
        <v>6956</v>
      </c>
      <c r="W33" s="42">
        <v>5391</v>
      </c>
      <c r="X33" s="42">
        <v>4411</v>
      </c>
      <c r="Y33" s="42">
        <v>3310</v>
      </c>
      <c r="Z33" s="42">
        <v>2745</v>
      </c>
      <c r="AA33" s="4">
        <v>49</v>
      </c>
      <c r="AB33" s="6">
        <v>58084</v>
      </c>
      <c r="AC33" s="6">
        <v>550</v>
      </c>
      <c r="AD33" s="6">
        <v>551</v>
      </c>
      <c r="AE33" s="6">
        <v>536</v>
      </c>
      <c r="AF33" s="6">
        <v>567</v>
      </c>
      <c r="AG33" s="6">
        <v>558</v>
      </c>
      <c r="AH33" s="6">
        <v>2762</v>
      </c>
      <c r="AI33" s="6">
        <v>3039</v>
      </c>
      <c r="AJ33" s="6">
        <v>3045</v>
      </c>
      <c r="AK33" s="6">
        <v>2997</v>
      </c>
      <c r="AL33" s="6">
        <v>2749</v>
      </c>
      <c r="AM33" s="6">
        <v>3648</v>
      </c>
      <c r="AN33" s="6">
        <v>4515</v>
      </c>
      <c r="AO33" s="6">
        <v>4757</v>
      </c>
      <c r="AP33" s="6">
        <v>3953</v>
      </c>
      <c r="AQ33" s="6">
        <v>3714</v>
      </c>
      <c r="AR33" s="6">
        <v>4086</v>
      </c>
      <c r="AS33" s="6">
        <v>4694</v>
      </c>
      <c r="AT33" s="6">
        <v>4146</v>
      </c>
      <c r="AU33" s="6">
        <v>3474</v>
      </c>
      <c r="AV33" s="6">
        <v>2511</v>
      </c>
      <c r="AW33" s="6">
        <v>1965</v>
      </c>
      <c r="AX33" s="6">
        <v>1276</v>
      </c>
      <c r="AY33" s="6">
        <v>720</v>
      </c>
      <c r="AZ33" s="5">
        <v>33</v>
      </c>
      <c r="BA33" s="44">
        <v>58798</v>
      </c>
      <c r="BB33" s="44">
        <v>558</v>
      </c>
      <c r="BC33" s="44">
        <v>536</v>
      </c>
      <c r="BD33" s="44">
        <v>551</v>
      </c>
      <c r="BE33" s="44">
        <v>530</v>
      </c>
      <c r="BF33" s="44">
        <v>536</v>
      </c>
      <c r="BG33" s="44">
        <v>2711</v>
      </c>
      <c r="BH33" s="44">
        <v>2861</v>
      </c>
      <c r="BI33" s="44">
        <v>2959</v>
      </c>
      <c r="BJ33" s="44">
        <v>2957</v>
      </c>
      <c r="BK33" s="44">
        <v>2734</v>
      </c>
      <c r="BL33" s="44">
        <v>3206</v>
      </c>
      <c r="BM33" s="44">
        <v>4032</v>
      </c>
      <c r="BN33" s="44">
        <v>4538</v>
      </c>
      <c r="BO33" s="44">
        <v>3721</v>
      </c>
      <c r="BP33" s="44">
        <v>3486</v>
      </c>
      <c r="BQ33" s="44">
        <v>3854</v>
      </c>
      <c r="BR33" s="44">
        <v>4630</v>
      </c>
      <c r="BS33" s="44">
        <v>4226</v>
      </c>
      <c r="BT33" s="44">
        <v>3482</v>
      </c>
      <c r="BU33" s="44">
        <v>2880</v>
      </c>
      <c r="BV33" s="44">
        <v>2446</v>
      </c>
      <c r="BW33" s="44">
        <v>2034</v>
      </c>
      <c r="BX33" s="44">
        <v>2025</v>
      </c>
      <c r="BY33" s="6">
        <v>16</v>
      </c>
    </row>
    <row r="34" spans="1:77" ht="12.75" customHeight="1">
      <c r="A34" s="40"/>
      <c r="B34" s="13" t="s">
        <v>57</v>
      </c>
      <c r="C34" s="42">
        <v>43179</v>
      </c>
      <c r="D34" s="42">
        <v>418</v>
      </c>
      <c r="E34" s="42">
        <v>461</v>
      </c>
      <c r="F34" s="42">
        <v>457</v>
      </c>
      <c r="G34" s="42">
        <v>445</v>
      </c>
      <c r="H34" s="42">
        <v>411</v>
      </c>
      <c r="I34" s="42">
        <v>2192</v>
      </c>
      <c r="J34" s="42">
        <v>2192</v>
      </c>
      <c r="K34" s="42">
        <v>2102</v>
      </c>
      <c r="L34" s="42">
        <v>2207</v>
      </c>
      <c r="M34" s="42">
        <v>2177</v>
      </c>
      <c r="N34" s="42">
        <v>2561</v>
      </c>
      <c r="O34" s="42">
        <v>3310</v>
      </c>
      <c r="P34" s="42">
        <v>3276</v>
      </c>
      <c r="Q34" s="42">
        <v>2664</v>
      </c>
      <c r="R34" s="42">
        <v>2530</v>
      </c>
      <c r="S34" s="42">
        <v>2718</v>
      </c>
      <c r="T34" s="42">
        <v>3325</v>
      </c>
      <c r="U34" s="42">
        <v>2998</v>
      </c>
      <c r="V34" s="42">
        <v>2409</v>
      </c>
      <c r="W34" s="42">
        <v>2071</v>
      </c>
      <c r="X34" s="42">
        <v>1783</v>
      </c>
      <c r="Y34" s="42">
        <v>1483</v>
      </c>
      <c r="Z34" s="42">
        <v>1181</v>
      </c>
      <c r="AA34" s="4">
        <v>0</v>
      </c>
      <c r="AB34" s="6">
        <v>21687</v>
      </c>
      <c r="AC34" s="6">
        <v>210</v>
      </c>
      <c r="AD34" s="6">
        <v>231</v>
      </c>
      <c r="AE34" s="6">
        <v>230</v>
      </c>
      <c r="AF34" s="6">
        <v>213</v>
      </c>
      <c r="AG34" s="6">
        <v>227</v>
      </c>
      <c r="AH34" s="6">
        <v>1111</v>
      </c>
      <c r="AI34" s="6">
        <v>1146</v>
      </c>
      <c r="AJ34" s="6">
        <v>1106</v>
      </c>
      <c r="AK34" s="6">
        <v>1101</v>
      </c>
      <c r="AL34" s="6">
        <v>1258</v>
      </c>
      <c r="AM34" s="6">
        <v>1427</v>
      </c>
      <c r="AN34" s="6">
        <v>1745</v>
      </c>
      <c r="AO34" s="6">
        <v>1712</v>
      </c>
      <c r="AP34" s="6">
        <v>1368</v>
      </c>
      <c r="AQ34" s="6">
        <v>1326</v>
      </c>
      <c r="AR34" s="6">
        <v>1393</v>
      </c>
      <c r="AS34" s="6">
        <v>1700</v>
      </c>
      <c r="AT34" s="6">
        <v>1508</v>
      </c>
      <c r="AU34" s="6">
        <v>1219</v>
      </c>
      <c r="AV34" s="6">
        <v>969</v>
      </c>
      <c r="AW34" s="6">
        <v>726</v>
      </c>
      <c r="AX34" s="6">
        <v>564</v>
      </c>
      <c r="AY34" s="6">
        <v>308</v>
      </c>
      <c r="AZ34" s="5">
        <v>0</v>
      </c>
      <c r="BA34" s="44">
        <v>21492</v>
      </c>
      <c r="BB34" s="44">
        <v>208</v>
      </c>
      <c r="BC34" s="44">
        <v>230</v>
      </c>
      <c r="BD34" s="44">
        <v>227</v>
      </c>
      <c r="BE34" s="44">
        <v>232</v>
      </c>
      <c r="BF34" s="44">
        <v>184</v>
      </c>
      <c r="BG34" s="44">
        <v>1081</v>
      </c>
      <c r="BH34" s="44">
        <v>1046</v>
      </c>
      <c r="BI34" s="44">
        <v>996</v>
      </c>
      <c r="BJ34" s="44">
        <v>1106</v>
      </c>
      <c r="BK34" s="44">
        <v>919</v>
      </c>
      <c r="BL34" s="44">
        <v>1134</v>
      </c>
      <c r="BM34" s="44">
        <v>1565</v>
      </c>
      <c r="BN34" s="44">
        <v>1564</v>
      </c>
      <c r="BO34" s="44">
        <v>1296</v>
      </c>
      <c r="BP34" s="44">
        <v>1204</v>
      </c>
      <c r="BQ34" s="44">
        <v>1325</v>
      </c>
      <c r="BR34" s="44">
        <v>1625</v>
      </c>
      <c r="BS34" s="44">
        <v>1490</v>
      </c>
      <c r="BT34" s="44">
        <v>1190</v>
      </c>
      <c r="BU34" s="44">
        <v>1102</v>
      </c>
      <c r="BV34" s="44">
        <v>1057</v>
      </c>
      <c r="BW34" s="44">
        <v>919</v>
      </c>
      <c r="BX34" s="44">
        <v>873</v>
      </c>
      <c r="BY34" s="6">
        <v>0</v>
      </c>
    </row>
    <row r="35" spans="1:77" ht="12.75" customHeight="1">
      <c r="A35" s="40"/>
      <c r="B35" s="13" t="s">
        <v>54</v>
      </c>
      <c r="C35" s="42">
        <v>29842</v>
      </c>
      <c r="D35" s="42">
        <v>202</v>
      </c>
      <c r="E35" s="42">
        <v>184</v>
      </c>
      <c r="F35" s="42">
        <v>191</v>
      </c>
      <c r="G35" s="42">
        <v>197</v>
      </c>
      <c r="H35" s="42">
        <v>206</v>
      </c>
      <c r="I35" s="42">
        <v>980</v>
      </c>
      <c r="J35" s="42">
        <v>1184</v>
      </c>
      <c r="K35" s="42">
        <v>1311</v>
      </c>
      <c r="L35" s="42">
        <v>1528</v>
      </c>
      <c r="M35" s="42">
        <v>1372</v>
      </c>
      <c r="N35" s="42">
        <v>1374</v>
      </c>
      <c r="O35" s="42">
        <v>1596</v>
      </c>
      <c r="P35" s="42">
        <v>1761</v>
      </c>
      <c r="Q35" s="42">
        <v>1606</v>
      </c>
      <c r="R35" s="42">
        <v>1828</v>
      </c>
      <c r="S35" s="42">
        <v>2170</v>
      </c>
      <c r="T35" s="42">
        <v>2524</v>
      </c>
      <c r="U35" s="42">
        <v>2329</v>
      </c>
      <c r="V35" s="42">
        <v>1852</v>
      </c>
      <c r="W35" s="42">
        <v>1769</v>
      </c>
      <c r="X35" s="42">
        <v>1780</v>
      </c>
      <c r="Y35" s="42">
        <v>1637</v>
      </c>
      <c r="Z35" s="42">
        <v>1239</v>
      </c>
      <c r="AA35" s="4">
        <v>2</v>
      </c>
      <c r="AB35" s="6">
        <v>14661</v>
      </c>
      <c r="AC35" s="6">
        <v>104</v>
      </c>
      <c r="AD35" s="6">
        <v>101</v>
      </c>
      <c r="AE35" s="6">
        <v>93</v>
      </c>
      <c r="AF35" s="6">
        <v>104</v>
      </c>
      <c r="AG35" s="6">
        <v>109</v>
      </c>
      <c r="AH35" s="6">
        <v>511</v>
      </c>
      <c r="AI35" s="6">
        <v>621</v>
      </c>
      <c r="AJ35" s="6">
        <v>666</v>
      </c>
      <c r="AK35" s="6">
        <v>749</v>
      </c>
      <c r="AL35" s="6">
        <v>703</v>
      </c>
      <c r="AM35" s="6">
        <v>714</v>
      </c>
      <c r="AN35" s="6">
        <v>879</v>
      </c>
      <c r="AO35" s="6">
        <v>925</v>
      </c>
      <c r="AP35" s="6">
        <v>818</v>
      </c>
      <c r="AQ35" s="6">
        <v>943</v>
      </c>
      <c r="AR35" s="6">
        <v>1127</v>
      </c>
      <c r="AS35" s="6">
        <v>1320</v>
      </c>
      <c r="AT35" s="6">
        <v>1195</v>
      </c>
      <c r="AU35" s="6">
        <v>949</v>
      </c>
      <c r="AV35" s="6">
        <v>809</v>
      </c>
      <c r="AW35" s="6">
        <v>766</v>
      </c>
      <c r="AX35" s="6">
        <v>609</v>
      </c>
      <c r="AY35" s="6">
        <v>355</v>
      </c>
      <c r="AZ35" s="5">
        <v>2</v>
      </c>
      <c r="BA35" s="44">
        <v>15181</v>
      </c>
      <c r="BB35" s="44">
        <v>98</v>
      </c>
      <c r="BC35" s="44">
        <v>83</v>
      </c>
      <c r="BD35" s="44">
        <v>98</v>
      </c>
      <c r="BE35" s="44">
        <v>93</v>
      </c>
      <c r="BF35" s="44">
        <v>97</v>
      </c>
      <c r="BG35" s="44">
        <v>469</v>
      </c>
      <c r="BH35" s="44">
        <v>563</v>
      </c>
      <c r="BI35" s="44">
        <v>645</v>
      </c>
      <c r="BJ35" s="44">
        <v>779</v>
      </c>
      <c r="BK35" s="44">
        <v>669</v>
      </c>
      <c r="BL35" s="44">
        <v>660</v>
      </c>
      <c r="BM35" s="44">
        <v>717</v>
      </c>
      <c r="BN35" s="44">
        <v>836</v>
      </c>
      <c r="BO35" s="44">
        <v>788</v>
      </c>
      <c r="BP35" s="44">
        <v>885</v>
      </c>
      <c r="BQ35" s="44">
        <v>1043</v>
      </c>
      <c r="BR35" s="44">
        <v>1204</v>
      </c>
      <c r="BS35" s="44">
        <v>1134</v>
      </c>
      <c r="BT35" s="44">
        <v>903</v>
      </c>
      <c r="BU35" s="44">
        <v>960</v>
      </c>
      <c r="BV35" s="44">
        <v>1014</v>
      </c>
      <c r="BW35" s="44">
        <v>1028</v>
      </c>
      <c r="BX35" s="44">
        <v>884</v>
      </c>
      <c r="BY35" s="6">
        <v>0</v>
      </c>
    </row>
    <row r="36" spans="1:77" ht="12.75" customHeight="1">
      <c r="A36" s="40"/>
      <c r="B36" s="13" t="s">
        <v>43</v>
      </c>
      <c r="C36" s="42">
        <v>12792</v>
      </c>
      <c r="D36" s="42">
        <v>89</v>
      </c>
      <c r="E36" s="42">
        <v>89</v>
      </c>
      <c r="F36" s="42">
        <v>78</v>
      </c>
      <c r="G36" s="42">
        <v>92</v>
      </c>
      <c r="H36" s="42">
        <v>68</v>
      </c>
      <c r="I36" s="42">
        <v>416</v>
      </c>
      <c r="J36" s="42">
        <v>511</v>
      </c>
      <c r="K36" s="42">
        <v>570</v>
      </c>
      <c r="L36" s="42">
        <v>668</v>
      </c>
      <c r="M36" s="42">
        <v>642</v>
      </c>
      <c r="N36" s="42">
        <v>554</v>
      </c>
      <c r="O36" s="42">
        <v>665</v>
      </c>
      <c r="P36" s="42">
        <v>641</v>
      </c>
      <c r="Q36" s="42">
        <v>688</v>
      </c>
      <c r="R36" s="42">
        <v>735</v>
      </c>
      <c r="S36" s="42">
        <v>957</v>
      </c>
      <c r="T36" s="42">
        <v>1185</v>
      </c>
      <c r="U36" s="42">
        <v>1048</v>
      </c>
      <c r="V36" s="42">
        <v>772</v>
      </c>
      <c r="W36" s="42">
        <v>814</v>
      </c>
      <c r="X36" s="42">
        <v>765</v>
      </c>
      <c r="Y36" s="42">
        <v>647</v>
      </c>
      <c r="Z36" s="42">
        <v>514</v>
      </c>
      <c r="AA36" s="4">
        <v>0</v>
      </c>
      <c r="AB36" s="6">
        <v>6260</v>
      </c>
      <c r="AC36" s="6">
        <v>50</v>
      </c>
      <c r="AD36" s="6">
        <v>52</v>
      </c>
      <c r="AE36" s="6">
        <v>44</v>
      </c>
      <c r="AF36" s="6">
        <v>48</v>
      </c>
      <c r="AG36" s="6">
        <v>36</v>
      </c>
      <c r="AH36" s="6">
        <v>230</v>
      </c>
      <c r="AI36" s="6">
        <v>262</v>
      </c>
      <c r="AJ36" s="6">
        <v>310</v>
      </c>
      <c r="AK36" s="6">
        <v>325</v>
      </c>
      <c r="AL36" s="6">
        <v>322</v>
      </c>
      <c r="AM36" s="6">
        <v>301</v>
      </c>
      <c r="AN36" s="6">
        <v>363</v>
      </c>
      <c r="AO36" s="6">
        <v>329</v>
      </c>
      <c r="AP36" s="6">
        <v>350</v>
      </c>
      <c r="AQ36" s="6">
        <v>376</v>
      </c>
      <c r="AR36" s="6">
        <v>495</v>
      </c>
      <c r="AS36" s="6">
        <v>611</v>
      </c>
      <c r="AT36" s="6">
        <v>554</v>
      </c>
      <c r="AU36" s="6">
        <v>382</v>
      </c>
      <c r="AV36" s="6">
        <v>370</v>
      </c>
      <c r="AW36" s="6">
        <v>326</v>
      </c>
      <c r="AX36" s="6">
        <v>225</v>
      </c>
      <c r="AY36" s="6">
        <v>129</v>
      </c>
      <c r="AZ36" s="5">
        <v>0</v>
      </c>
      <c r="BA36" s="44">
        <v>6532</v>
      </c>
      <c r="BB36" s="44">
        <v>39</v>
      </c>
      <c r="BC36" s="44">
        <v>37</v>
      </c>
      <c r="BD36" s="44">
        <v>34</v>
      </c>
      <c r="BE36" s="44">
        <v>44</v>
      </c>
      <c r="BF36" s="44">
        <v>32</v>
      </c>
      <c r="BG36" s="44">
        <v>186</v>
      </c>
      <c r="BH36" s="44">
        <v>249</v>
      </c>
      <c r="BI36" s="44">
        <v>260</v>
      </c>
      <c r="BJ36" s="44">
        <v>343</v>
      </c>
      <c r="BK36" s="44">
        <v>320</v>
      </c>
      <c r="BL36" s="44">
        <v>253</v>
      </c>
      <c r="BM36" s="44">
        <v>302</v>
      </c>
      <c r="BN36" s="44">
        <v>312</v>
      </c>
      <c r="BO36" s="44">
        <v>338</v>
      </c>
      <c r="BP36" s="44">
        <v>359</v>
      </c>
      <c r="BQ36" s="44">
        <v>462</v>
      </c>
      <c r="BR36" s="44">
        <v>574</v>
      </c>
      <c r="BS36" s="44">
        <v>494</v>
      </c>
      <c r="BT36" s="44">
        <v>390</v>
      </c>
      <c r="BU36" s="44">
        <v>444</v>
      </c>
      <c r="BV36" s="44">
        <v>439</v>
      </c>
      <c r="BW36" s="44">
        <v>422</v>
      </c>
      <c r="BX36" s="44">
        <v>385</v>
      </c>
      <c r="BY36" s="6">
        <v>0</v>
      </c>
    </row>
    <row r="37" spans="1:77" ht="12.75" customHeight="1">
      <c r="A37" s="40"/>
      <c r="B37" s="13" t="s">
        <v>44</v>
      </c>
      <c r="C37" s="42">
        <v>30758</v>
      </c>
      <c r="D37" s="42">
        <v>285</v>
      </c>
      <c r="E37" s="42">
        <v>328</v>
      </c>
      <c r="F37" s="42">
        <v>272</v>
      </c>
      <c r="G37" s="42">
        <v>279</v>
      </c>
      <c r="H37" s="42">
        <v>292</v>
      </c>
      <c r="I37" s="42">
        <v>1456</v>
      </c>
      <c r="J37" s="42">
        <v>1408</v>
      </c>
      <c r="K37" s="42">
        <v>1454</v>
      </c>
      <c r="L37" s="42">
        <v>1747</v>
      </c>
      <c r="M37" s="42">
        <v>1728</v>
      </c>
      <c r="N37" s="42">
        <v>2187</v>
      </c>
      <c r="O37" s="42">
        <v>2429</v>
      </c>
      <c r="P37" s="42">
        <v>2436</v>
      </c>
      <c r="Q37" s="42">
        <v>2013</v>
      </c>
      <c r="R37" s="42">
        <v>1956</v>
      </c>
      <c r="S37" s="42">
        <v>1962</v>
      </c>
      <c r="T37" s="42">
        <v>2209</v>
      </c>
      <c r="U37" s="42">
        <v>1884</v>
      </c>
      <c r="V37" s="42">
        <v>1512</v>
      </c>
      <c r="W37" s="42">
        <v>1234</v>
      </c>
      <c r="X37" s="42">
        <v>1201</v>
      </c>
      <c r="Y37" s="42">
        <v>1028</v>
      </c>
      <c r="Z37" s="42">
        <v>913</v>
      </c>
      <c r="AA37" s="4">
        <v>1</v>
      </c>
      <c r="AB37" s="6">
        <v>15981</v>
      </c>
      <c r="AC37" s="6">
        <v>156</v>
      </c>
      <c r="AD37" s="6">
        <v>168</v>
      </c>
      <c r="AE37" s="6">
        <v>156</v>
      </c>
      <c r="AF37" s="6">
        <v>146</v>
      </c>
      <c r="AG37" s="6">
        <v>150</v>
      </c>
      <c r="AH37" s="6">
        <v>776</v>
      </c>
      <c r="AI37" s="6">
        <v>691</v>
      </c>
      <c r="AJ37" s="6">
        <v>750</v>
      </c>
      <c r="AK37" s="6">
        <v>945</v>
      </c>
      <c r="AL37" s="6">
        <v>1034</v>
      </c>
      <c r="AM37" s="6">
        <v>1323</v>
      </c>
      <c r="AN37" s="6">
        <v>1343</v>
      </c>
      <c r="AO37" s="6">
        <v>1317</v>
      </c>
      <c r="AP37" s="6">
        <v>1067</v>
      </c>
      <c r="AQ37" s="6">
        <v>1037</v>
      </c>
      <c r="AR37" s="6">
        <v>1036</v>
      </c>
      <c r="AS37" s="6">
        <v>1202</v>
      </c>
      <c r="AT37" s="6">
        <v>974</v>
      </c>
      <c r="AU37" s="6">
        <v>770</v>
      </c>
      <c r="AV37" s="6">
        <v>582</v>
      </c>
      <c r="AW37" s="6">
        <v>507</v>
      </c>
      <c r="AX37" s="6">
        <v>370</v>
      </c>
      <c r="AY37" s="6">
        <v>256</v>
      </c>
      <c r="AZ37" s="5">
        <v>1</v>
      </c>
      <c r="BA37" s="44">
        <v>14777</v>
      </c>
      <c r="BB37" s="44">
        <v>129</v>
      </c>
      <c r="BC37" s="44">
        <v>160</v>
      </c>
      <c r="BD37" s="44">
        <v>116</v>
      </c>
      <c r="BE37" s="44">
        <v>133</v>
      </c>
      <c r="BF37" s="44">
        <v>142</v>
      </c>
      <c r="BG37" s="44">
        <v>680</v>
      </c>
      <c r="BH37" s="44">
        <v>717</v>
      </c>
      <c r="BI37" s="44">
        <v>704</v>
      </c>
      <c r="BJ37" s="44">
        <v>802</v>
      </c>
      <c r="BK37" s="44">
        <v>694</v>
      </c>
      <c r="BL37" s="44">
        <v>864</v>
      </c>
      <c r="BM37" s="44">
        <v>1086</v>
      </c>
      <c r="BN37" s="44">
        <v>1119</v>
      </c>
      <c r="BO37" s="44">
        <v>946</v>
      </c>
      <c r="BP37" s="44">
        <v>919</v>
      </c>
      <c r="BQ37" s="44">
        <v>926</v>
      </c>
      <c r="BR37" s="44">
        <v>1007</v>
      </c>
      <c r="BS37" s="44">
        <v>910</v>
      </c>
      <c r="BT37" s="44">
        <v>742</v>
      </c>
      <c r="BU37" s="44">
        <v>652</v>
      </c>
      <c r="BV37" s="44">
        <v>694</v>
      </c>
      <c r="BW37" s="44">
        <v>658</v>
      </c>
      <c r="BX37" s="44">
        <v>657</v>
      </c>
      <c r="BY37" s="6">
        <v>0</v>
      </c>
    </row>
    <row r="38" spans="1:77" ht="12.75" customHeight="1">
      <c r="A38" s="40"/>
      <c r="B38" s="13" t="s">
        <v>45</v>
      </c>
      <c r="C38" s="42">
        <v>26548</v>
      </c>
      <c r="D38" s="42">
        <v>138</v>
      </c>
      <c r="E38" s="42">
        <v>183</v>
      </c>
      <c r="F38" s="42">
        <v>170</v>
      </c>
      <c r="G38" s="42">
        <v>191</v>
      </c>
      <c r="H38" s="42">
        <v>172</v>
      </c>
      <c r="I38" s="42">
        <v>854</v>
      </c>
      <c r="J38" s="42">
        <v>1060</v>
      </c>
      <c r="K38" s="42">
        <v>1220</v>
      </c>
      <c r="L38" s="42">
        <v>1346</v>
      </c>
      <c r="M38" s="42">
        <v>1203</v>
      </c>
      <c r="N38" s="42">
        <v>1141</v>
      </c>
      <c r="O38" s="42">
        <v>1269</v>
      </c>
      <c r="P38" s="42">
        <v>1426</v>
      </c>
      <c r="Q38" s="42">
        <v>1365</v>
      </c>
      <c r="R38" s="42">
        <v>1558</v>
      </c>
      <c r="S38" s="42">
        <v>1927</v>
      </c>
      <c r="T38" s="42">
        <v>2481</v>
      </c>
      <c r="U38" s="42">
        <v>2304</v>
      </c>
      <c r="V38" s="42">
        <v>1941</v>
      </c>
      <c r="W38" s="42">
        <v>1686</v>
      </c>
      <c r="X38" s="42">
        <v>1608</v>
      </c>
      <c r="Y38" s="42">
        <v>1238</v>
      </c>
      <c r="Z38" s="42">
        <v>893</v>
      </c>
      <c r="AA38" s="4">
        <v>28</v>
      </c>
      <c r="AB38" s="6">
        <v>13084</v>
      </c>
      <c r="AC38" s="6">
        <v>55</v>
      </c>
      <c r="AD38" s="6">
        <v>107</v>
      </c>
      <c r="AE38" s="6">
        <v>89</v>
      </c>
      <c r="AF38" s="6">
        <v>84</v>
      </c>
      <c r="AG38" s="6">
        <v>89</v>
      </c>
      <c r="AH38" s="6">
        <v>424</v>
      </c>
      <c r="AI38" s="6">
        <v>532</v>
      </c>
      <c r="AJ38" s="6">
        <v>615</v>
      </c>
      <c r="AK38" s="6">
        <v>750</v>
      </c>
      <c r="AL38" s="6">
        <v>622</v>
      </c>
      <c r="AM38" s="6">
        <v>619</v>
      </c>
      <c r="AN38" s="6">
        <v>650</v>
      </c>
      <c r="AO38" s="6">
        <v>713</v>
      </c>
      <c r="AP38" s="6">
        <v>701</v>
      </c>
      <c r="AQ38" s="6">
        <v>794</v>
      </c>
      <c r="AR38" s="6">
        <v>971</v>
      </c>
      <c r="AS38" s="6">
        <v>1296</v>
      </c>
      <c r="AT38" s="6">
        <v>1209</v>
      </c>
      <c r="AU38" s="6">
        <v>971</v>
      </c>
      <c r="AV38" s="6">
        <v>785</v>
      </c>
      <c r="AW38" s="6">
        <v>689</v>
      </c>
      <c r="AX38" s="6">
        <v>483</v>
      </c>
      <c r="AY38" s="6">
        <v>238</v>
      </c>
      <c r="AZ38" s="5">
        <v>22</v>
      </c>
      <c r="BA38" s="44">
        <v>13464</v>
      </c>
      <c r="BB38" s="44">
        <v>83</v>
      </c>
      <c r="BC38" s="44">
        <v>76</v>
      </c>
      <c r="BD38" s="44">
        <v>81</v>
      </c>
      <c r="BE38" s="44">
        <v>107</v>
      </c>
      <c r="BF38" s="44">
        <v>83</v>
      </c>
      <c r="BG38" s="44">
        <v>430</v>
      </c>
      <c r="BH38" s="44">
        <v>528</v>
      </c>
      <c r="BI38" s="44">
        <v>605</v>
      </c>
      <c r="BJ38" s="44">
        <v>596</v>
      </c>
      <c r="BK38" s="44">
        <v>581</v>
      </c>
      <c r="BL38" s="44">
        <v>522</v>
      </c>
      <c r="BM38" s="44">
        <v>619</v>
      </c>
      <c r="BN38" s="44">
        <v>713</v>
      </c>
      <c r="BO38" s="44">
        <v>664</v>
      </c>
      <c r="BP38" s="44">
        <v>764</v>
      </c>
      <c r="BQ38" s="44">
        <v>956</v>
      </c>
      <c r="BR38" s="44">
        <v>1185</v>
      </c>
      <c r="BS38" s="44">
        <v>1095</v>
      </c>
      <c r="BT38" s="44">
        <v>970</v>
      </c>
      <c r="BU38" s="44">
        <v>901</v>
      </c>
      <c r="BV38" s="44">
        <v>919</v>
      </c>
      <c r="BW38" s="44">
        <v>755</v>
      </c>
      <c r="BX38" s="44">
        <v>655</v>
      </c>
      <c r="BY38" s="6">
        <v>6</v>
      </c>
    </row>
    <row r="39" spans="1:77" ht="12.75" customHeight="1">
      <c r="A39" s="40"/>
      <c r="B39" s="13" t="s">
        <v>55</v>
      </c>
      <c r="C39" s="42">
        <v>18837</v>
      </c>
      <c r="D39" s="42">
        <v>109</v>
      </c>
      <c r="E39" s="42">
        <v>117</v>
      </c>
      <c r="F39" s="42">
        <v>97</v>
      </c>
      <c r="G39" s="42">
        <v>110</v>
      </c>
      <c r="H39" s="42">
        <v>126</v>
      </c>
      <c r="I39" s="42">
        <v>559</v>
      </c>
      <c r="J39" s="42">
        <v>705</v>
      </c>
      <c r="K39" s="42">
        <v>859</v>
      </c>
      <c r="L39" s="42">
        <v>1022</v>
      </c>
      <c r="M39" s="42">
        <v>853</v>
      </c>
      <c r="N39" s="42">
        <v>773</v>
      </c>
      <c r="O39" s="42">
        <v>860</v>
      </c>
      <c r="P39" s="42">
        <v>974</v>
      </c>
      <c r="Q39" s="42">
        <v>963</v>
      </c>
      <c r="R39" s="42">
        <v>1153</v>
      </c>
      <c r="S39" s="42">
        <v>1513</v>
      </c>
      <c r="T39" s="42">
        <v>1695</v>
      </c>
      <c r="U39" s="42">
        <v>1445</v>
      </c>
      <c r="V39" s="42">
        <v>1060</v>
      </c>
      <c r="W39" s="42">
        <v>1139</v>
      </c>
      <c r="X39" s="42">
        <v>1285</v>
      </c>
      <c r="Y39" s="42">
        <v>1106</v>
      </c>
      <c r="Z39" s="42">
        <v>873</v>
      </c>
      <c r="AA39" s="4">
        <v>0</v>
      </c>
      <c r="AB39" s="6">
        <v>9385</v>
      </c>
      <c r="AC39" s="6">
        <v>54</v>
      </c>
      <c r="AD39" s="6">
        <v>64</v>
      </c>
      <c r="AE39" s="6">
        <v>44</v>
      </c>
      <c r="AF39" s="6">
        <v>49</v>
      </c>
      <c r="AG39" s="6">
        <v>62</v>
      </c>
      <c r="AH39" s="6">
        <v>273</v>
      </c>
      <c r="AI39" s="6">
        <v>379</v>
      </c>
      <c r="AJ39" s="6">
        <v>447</v>
      </c>
      <c r="AK39" s="6">
        <v>528</v>
      </c>
      <c r="AL39" s="6">
        <v>466</v>
      </c>
      <c r="AM39" s="6">
        <v>405</v>
      </c>
      <c r="AN39" s="6">
        <v>460</v>
      </c>
      <c r="AO39" s="6">
        <v>523</v>
      </c>
      <c r="AP39" s="6">
        <v>461</v>
      </c>
      <c r="AQ39" s="6">
        <v>591</v>
      </c>
      <c r="AR39" s="6">
        <v>785</v>
      </c>
      <c r="AS39" s="6">
        <v>891</v>
      </c>
      <c r="AT39" s="6">
        <v>810</v>
      </c>
      <c r="AU39" s="6">
        <v>543</v>
      </c>
      <c r="AV39" s="6">
        <v>533</v>
      </c>
      <c r="AW39" s="6">
        <v>559</v>
      </c>
      <c r="AX39" s="6">
        <v>443</v>
      </c>
      <c r="AY39" s="6">
        <v>288</v>
      </c>
      <c r="AZ39" s="5">
        <v>0</v>
      </c>
      <c r="BA39" s="44">
        <v>9452</v>
      </c>
      <c r="BB39" s="44">
        <v>55</v>
      </c>
      <c r="BC39" s="44">
        <v>53</v>
      </c>
      <c r="BD39" s="44">
        <v>53</v>
      </c>
      <c r="BE39" s="44">
        <v>61</v>
      </c>
      <c r="BF39" s="44">
        <v>64</v>
      </c>
      <c r="BG39" s="44">
        <v>286</v>
      </c>
      <c r="BH39" s="44">
        <v>326</v>
      </c>
      <c r="BI39" s="44">
        <v>412</v>
      </c>
      <c r="BJ39" s="44">
        <v>494</v>
      </c>
      <c r="BK39" s="44">
        <v>387</v>
      </c>
      <c r="BL39" s="44">
        <v>368</v>
      </c>
      <c r="BM39" s="44">
        <v>400</v>
      </c>
      <c r="BN39" s="44">
        <v>451</v>
      </c>
      <c r="BO39" s="44">
        <v>502</v>
      </c>
      <c r="BP39" s="44">
        <v>562</v>
      </c>
      <c r="BQ39" s="44">
        <v>728</v>
      </c>
      <c r="BR39" s="44">
        <v>804</v>
      </c>
      <c r="BS39" s="44">
        <v>635</v>
      </c>
      <c r="BT39" s="44">
        <v>517</v>
      </c>
      <c r="BU39" s="44">
        <v>606</v>
      </c>
      <c r="BV39" s="44">
        <v>726</v>
      </c>
      <c r="BW39" s="44">
        <v>663</v>
      </c>
      <c r="BX39" s="44">
        <v>585</v>
      </c>
      <c r="BY39" s="6">
        <v>0</v>
      </c>
    </row>
    <row r="40" spans="1:77" s="36" customFormat="1" ht="12.75" customHeight="1">
      <c r="A40" s="61" t="s">
        <v>46</v>
      </c>
      <c r="B40" s="62"/>
      <c r="C40" s="45">
        <f>SUM(I40:AA40)</f>
        <v>277761</v>
      </c>
      <c r="D40" s="37">
        <f aca="true" t="shared" si="16" ref="D40:T40">SUM(D41:D42)</f>
        <v>2168</v>
      </c>
      <c r="E40" s="37">
        <f t="shared" si="16"/>
        <v>2176</v>
      </c>
      <c r="F40" s="37">
        <f t="shared" si="16"/>
        <v>2192</v>
      </c>
      <c r="G40" s="37">
        <f t="shared" si="16"/>
        <v>2259</v>
      </c>
      <c r="H40" s="37">
        <f t="shared" si="16"/>
        <v>2220</v>
      </c>
      <c r="I40" s="37">
        <f t="shared" si="16"/>
        <v>11015</v>
      </c>
      <c r="J40" s="37">
        <f t="shared" si="16"/>
        <v>12129</v>
      </c>
      <c r="K40" s="37">
        <f t="shared" si="16"/>
        <v>12843</v>
      </c>
      <c r="L40" s="37">
        <f t="shared" si="16"/>
        <v>13261</v>
      </c>
      <c r="M40" s="37">
        <f t="shared" si="16"/>
        <v>13249</v>
      </c>
      <c r="N40" s="37">
        <f t="shared" si="16"/>
        <v>13682</v>
      </c>
      <c r="O40" s="37">
        <f t="shared" si="16"/>
        <v>17158</v>
      </c>
      <c r="P40" s="37">
        <f t="shared" si="16"/>
        <v>19524</v>
      </c>
      <c r="Q40" s="37">
        <f t="shared" si="16"/>
        <v>17863</v>
      </c>
      <c r="R40" s="37">
        <f t="shared" si="16"/>
        <v>16636</v>
      </c>
      <c r="S40" s="37">
        <f t="shared" si="16"/>
        <v>17792</v>
      </c>
      <c r="T40" s="37">
        <f t="shared" si="16"/>
        <v>21864</v>
      </c>
      <c r="U40" s="37">
        <f>SUM(U41:U52)</f>
        <v>22750</v>
      </c>
      <c r="V40" s="37">
        <f aca="true" t="shared" si="17" ref="V40:AA40">SUM(V41:V42)</f>
        <v>19630</v>
      </c>
      <c r="W40" s="37">
        <f t="shared" si="17"/>
        <v>15560</v>
      </c>
      <c r="X40" s="37">
        <f t="shared" si="17"/>
        <v>13829</v>
      </c>
      <c r="Y40" s="37">
        <f t="shared" si="17"/>
        <v>10267</v>
      </c>
      <c r="Z40" s="37">
        <f t="shared" si="17"/>
        <v>8694</v>
      </c>
      <c r="AA40" s="37">
        <f t="shared" si="17"/>
        <v>15</v>
      </c>
      <c r="AB40" s="46">
        <f>SUM(AH40:AZ40)</f>
        <v>136032</v>
      </c>
      <c r="AC40" s="38">
        <f aca="true" t="shared" si="18" ref="AC40:AZ40">SUM(AC41:AC42)</f>
        <v>1114</v>
      </c>
      <c r="AD40" s="38">
        <f t="shared" si="18"/>
        <v>1124</v>
      </c>
      <c r="AE40" s="38">
        <f t="shared" si="18"/>
        <v>1096</v>
      </c>
      <c r="AF40" s="38">
        <f t="shared" si="18"/>
        <v>1138</v>
      </c>
      <c r="AG40" s="38">
        <f t="shared" si="18"/>
        <v>1161</v>
      </c>
      <c r="AH40" s="38">
        <f t="shared" si="18"/>
        <v>5633</v>
      </c>
      <c r="AI40" s="38">
        <f t="shared" si="18"/>
        <v>6143</v>
      </c>
      <c r="AJ40" s="38">
        <f t="shared" si="18"/>
        <v>6459</v>
      </c>
      <c r="AK40" s="38">
        <f t="shared" si="18"/>
        <v>6840</v>
      </c>
      <c r="AL40" s="38">
        <f t="shared" si="18"/>
        <v>7052</v>
      </c>
      <c r="AM40" s="38">
        <f t="shared" si="18"/>
        <v>7219</v>
      </c>
      <c r="AN40" s="38">
        <f t="shared" si="18"/>
        <v>8933</v>
      </c>
      <c r="AO40" s="39">
        <f t="shared" si="18"/>
        <v>10165</v>
      </c>
      <c r="AP40" s="38">
        <f t="shared" si="18"/>
        <v>9074</v>
      </c>
      <c r="AQ40" s="38">
        <f t="shared" si="18"/>
        <v>8517</v>
      </c>
      <c r="AR40" s="38">
        <f t="shared" si="18"/>
        <v>8985</v>
      </c>
      <c r="AS40" s="38">
        <f t="shared" si="18"/>
        <v>10893</v>
      </c>
      <c r="AT40" s="38">
        <f t="shared" si="18"/>
        <v>11422</v>
      </c>
      <c r="AU40" s="38">
        <f t="shared" si="18"/>
        <v>9435</v>
      </c>
      <c r="AV40" s="38">
        <f t="shared" si="18"/>
        <v>7171</v>
      </c>
      <c r="AW40" s="38">
        <f t="shared" si="18"/>
        <v>5816</v>
      </c>
      <c r="AX40" s="38">
        <f t="shared" si="18"/>
        <v>3955</v>
      </c>
      <c r="AY40" s="39">
        <f t="shared" si="18"/>
        <v>2308</v>
      </c>
      <c r="AZ40" s="39">
        <f t="shared" si="18"/>
        <v>12</v>
      </c>
      <c r="BA40" s="39">
        <f>SUM(BG40:BY40)</f>
        <v>141729</v>
      </c>
      <c r="BB40" s="39">
        <f aca="true" t="shared" si="19" ref="BB40:BY40">SUM(BB41:BB42)</f>
        <v>1054</v>
      </c>
      <c r="BC40" s="39">
        <f t="shared" si="19"/>
        <v>1052</v>
      </c>
      <c r="BD40" s="39">
        <f t="shared" si="19"/>
        <v>1096</v>
      </c>
      <c r="BE40" s="39">
        <f t="shared" si="19"/>
        <v>1121</v>
      </c>
      <c r="BF40" s="39">
        <f t="shared" si="19"/>
        <v>1059</v>
      </c>
      <c r="BG40" s="39">
        <f t="shared" si="19"/>
        <v>5382</v>
      </c>
      <c r="BH40" s="39">
        <f t="shared" si="19"/>
        <v>5986</v>
      </c>
      <c r="BI40" s="39">
        <f t="shared" si="19"/>
        <v>6384</v>
      </c>
      <c r="BJ40" s="39">
        <f t="shared" si="19"/>
        <v>6421</v>
      </c>
      <c r="BK40" s="39">
        <f t="shared" si="19"/>
        <v>6197</v>
      </c>
      <c r="BL40" s="39">
        <f t="shared" si="19"/>
        <v>6463</v>
      </c>
      <c r="BM40" s="39">
        <f t="shared" si="19"/>
        <v>8225</v>
      </c>
      <c r="BN40" s="39">
        <f t="shared" si="19"/>
        <v>9359</v>
      </c>
      <c r="BO40" s="39">
        <f t="shared" si="19"/>
        <v>8789</v>
      </c>
      <c r="BP40" s="39">
        <f t="shared" si="19"/>
        <v>8119</v>
      </c>
      <c r="BQ40" s="39">
        <f t="shared" si="19"/>
        <v>8807</v>
      </c>
      <c r="BR40" s="39">
        <f t="shared" si="19"/>
        <v>10971</v>
      </c>
      <c r="BS40" s="39">
        <f t="shared" si="19"/>
        <v>11328</v>
      </c>
      <c r="BT40" s="39">
        <f t="shared" si="19"/>
        <v>10195</v>
      </c>
      <c r="BU40" s="39">
        <f t="shared" si="19"/>
        <v>8389</v>
      </c>
      <c r="BV40" s="39">
        <f t="shared" si="19"/>
        <v>8013</v>
      </c>
      <c r="BW40" s="39">
        <f t="shared" si="19"/>
        <v>6312</v>
      </c>
      <c r="BX40" s="39">
        <f t="shared" si="19"/>
        <v>6386</v>
      </c>
      <c r="BY40" s="39">
        <f t="shared" si="19"/>
        <v>3</v>
      </c>
    </row>
    <row r="41" spans="1:77" ht="12.75" customHeight="1">
      <c r="A41" s="40"/>
      <c r="B41" s="13" t="s">
        <v>47</v>
      </c>
      <c r="C41" s="41">
        <v>155983</v>
      </c>
      <c r="D41" s="42">
        <v>1224</v>
      </c>
      <c r="E41" s="42">
        <v>1197</v>
      </c>
      <c r="F41" s="42">
        <v>1239</v>
      </c>
      <c r="G41" s="42">
        <v>1281</v>
      </c>
      <c r="H41" s="42">
        <v>1248</v>
      </c>
      <c r="I41" s="42">
        <v>6189</v>
      </c>
      <c r="J41" s="42">
        <v>6887</v>
      </c>
      <c r="K41" s="42">
        <v>7135</v>
      </c>
      <c r="L41" s="42">
        <v>7247</v>
      </c>
      <c r="M41" s="42">
        <v>7345</v>
      </c>
      <c r="N41" s="42">
        <v>7607</v>
      </c>
      <c r="O41" s="42">
        <v>9655</v>
      </c>
      <c r="P41" s="42">
        <v>11177</v>
      </c>
      <c r="Q41" s="42">
        <v>10145</v>
      </c>
      <c r="R41" s="42">
        <v>9152</v>
      </c>
      <c r="S41" s="42">
        <v>9530</v>
      </c>
      <c r="T41" s="42">
        <v>11887</v>
      </c>
      <c r="U41" s="42">
        <v>13156</v>
      </c>
      <c r="V41" s="42">
        <v>11793</v>
      </c>
      <c r="W41" s="42">
        <v>8915</v>
      </c>
      <c r="X41" s="42">
        <v>7597</v>
      </c>
      <c r="Y41" s="42">
        <v>5628</v>
      </c>
      <c r="Z41" s="42">
        <v>4930</v>
      </c>
      <c r="AA41" s="4">
        <v>8</v>
      </c>
      <c r="AB41" s="43">
        <v>76265</v>
      </c>
      <c r="AC41" s="6">
        <v>613</v>
      </c>
      <c r="AD41" s="6">
        <v>604</v>
      </c>
      <c r="AE41" s="6">
        <v>616</v>
      </c>
      <c r="AF41" s="6">
        <v>649</v>
      </c>
      <c r="AG41" s="6">
        <v>656</v>
      </c>
      <c r="AH41" s="6">
        <v>3138</v>
      </c>
      <c r="AI41" s="6">
        <v>3514</v>
      </c>
      <c r="AJ41" s="6">
        <v>3562</v>
      </c>
      <c r="AK41" s="6">
        <v>3726</v>
      </c>
      <c r="AL41" s="6">
        <v>4050</v>
      </c>
      <c r="AM41" s="6">
        <v>4068</v>
      </c>
      <c r="AN41" s="6">
        <v>5026</v>
      </c>
      <c r="AO41" s="6">
        <v>5816</v>
      </c>
      <c r="AP41" s="6">
        <v>5132</v>
      </c>
      <c r="AQ41" s="6">
        <v>4704</v>
      </c>
      <c r="AR41" s="6">
        <v>4763</v>
      </c>
      <c r="AS41" s="6">
        <v>5820</v>
      </c>
      <c r="AT41" s="6">
        <v>6523</v>
      </c>
      <c r="AU41" s="6">
        <v>5648</v>
      </c>
      <c r="AV41" s="6">
        <v>4118</v>
      </c>
      <c r="AW41" s="6">
        <v>3190</v>
      </c>
      <c r="AX41" s="6">
        <v>2190</v>
      </c>
      <c r="AY41" s="6">
        <v>1271</v>
      </c>
      <c r="AZ41" s="5">
        <v>6</v>
      </c>
      <c r="BA41" s="44">
        <v>79718</v>
      </c>
      <c r="BB41" s="44">
        <v>611</v>
      </c>
      <c r="BC41" s="44">
        <v>593</v>
      </c>
      <c r="BD41" s="44">
        <v>623</v>
      </c>
      <c r="BE41" s="44">
        <v>632</v>
      </c>
      <c r="BF41" s="44">
        <v>592</v>
      </c>
      <c r="BG41" s="44">
        <v>3051</v>
      </c>
      <c r="BH41" s="44">
        <v>3373</v>
      </c>
      <c r="BI41" s="44">
        <v>3573</v>
      </c>
      <c r="BJ41" s="44">
        <v>3521</v>
      </c>
      <c r="BK41" s="44">
        <v>3295</v>
      </c>
      <c r="BL41" s="44">
        <v>3539</v>
      </c>
      <c r="BM41" s="44">
        <v>4629</v>
      </c>
      <c r="BN41" s="44">
        <v>5361</v>
      </c>
      <c r="BO41" s="44">
        <v>5013</v>
      </c>
      <c r="BP41" s="44">
        <v>4448</v>
      </c>
      <c r="BQ41" s="44">
        <v>4767</v>
      </c>
      <c r="BR41" s="44">
        <v>6067</v>
      </c>
      <c r="BS41" s="44">
        <v>6633</v>
      </c>
      <c r="BT41" s="44">
        <v>6145</v>
      </c>
      <c r="BU41" s="44">
        <v>4797</v>
      </c>
      <c r="BV41" s="44">
        <v>4407</v>
      </c>
      <c r="BW41" s="44">
        <v>3438</v>
      </c>
      <c r="BX41" s="44">
        <v>3659</v>
      </c>
      <c r="BY41" s="44">
        <v>2</v>
      </c>
    </row>
    <row r="42" spans="1:77" ht="12.75" customHeight="1">
      <c r="A42" s="47"/>
      <c r="B42" s="48" t="s">
        <v>48</v>
      </c>
      <c r="C42" s="49">
        <v>121778</v>
      </c>
      <c r="D42" s="57">
        <v>944</v>
      </c>
      <c r="E42" s="57">
        <v>979</v>
      </c>
      <c r="F42" s="57">
        <v>953</v>
      </c>
      <c r="G42" s="57">
        <v>978</v>
      </c>
      <c r="H42" s="57">
        <v>972</v>
      </c>
      <c r="I42" s="57">
        <v>4826</v>
      </c>
      <c r="J42" s="57">
        <v>5242</v>
      </c>
      <c r="K42" s="57">
        <v>5708</v>
      </c>
      <c r="L42" s="57">
        <v>6014</v>
      </c>
      <c r="M42" s="57">
        <v>5904</v>
      </c>
      <c r="N42" s="57">
        <v>6075</v>
      </c>
      <c r="O42" s="57">
        <v>7503</v>
      </c>
      <c r="P42" s="57">
        <v>8347</v>
      </c>
      <c r="Q42" s="57">
        <v>7718</v>
      </c>
      <c r="R42" s="57">
        <v>7484</v>
      </c>
      <c r="S42" s="57">
        <v>8262</v>
      </c>
      <c r="T42" s="57">
        <v>9977</v>
      </c>
      <c r="U42" s="57">
        <v>9594</v>
      </c>
      <c r="V42" s="57">
        <v>7837</v>
      </c>
      <c r="W42" s="57">
        <v>6645</v>
      </c>
      <c r="X42" s="57">
        <v>6232</v>
      </c>
      <c r="Y42" s="57">
        <v>4639</v>
      </c>
      <c r="Z42" s="57">
        <v>3764</v>
      </c>
      <c r="AA42" s="58">
        <v>7</v>
      </c>
      <c r="AB42" s="56">
        <v>59767</v>
      </c>
      <c r="AC42" s="59">
        <v>501</v>
      </c>
      <c r="AD42" s="59">
        <v>520</v>
      </c>
      <c r="AE42" s="59">
        <v>480</v>
      </c>
      <c r="AF42" s="59">
        <v>489</v>
      </c>
      <c r="AG42" s="59">
        <v>505</v>
      </c>
      <c r="AH42" s="59">
        <v>2495</v>
      </c>
      <c r="AI42" s="59">
        <v>2629</v>
      </c>
      <c r="AJ42" s="59">
        <v>2897</v>
      </c>
      <c r="AK42" s="59">
        <v>3114</v>
      </c>
      <c r="AL42" s="59">
        <v>3002</v>
      </c>
      <c r="AM42" s="59">
        <v>3151</v>
      </c>
      <c r="AN42" s="59">
        <v>3907</v>
      </c>
      <c r="AO42" s="59">
        <v>4349</v>
      </c>
      <c r="AP42" s="59">
        <v>3942</v>
      </c>
      <c r="AQ42" s="59">
        <v>3813</v>
      </c>
      <c r="AR42" s="59">
        <v>4222</v>
      </c>
      <c r="AS42" s="59">
        <v>5073</v>
      </c>
      <c r="AT42" s="59">
        <v>4899</v>
      </c>
      <c r="AU42" s="59">
        <v>3787</v>
      </c>
      <c r="AV42" s="59">
        <v>3053</v>
      </c>
      <c r="AW42" s="59">
        <v>2626</v>
      </c>
      <c r="AX42" s="59">
        <v>1765</v>
      </c>
      <c r="AY42" s="59">
        <v>1037</v>
      </c>
      <c r="AZ42" s="60">
        <v>6</v>
      </c>
      <c r="BA42" s="55">
        <v>62011</v>
      </c>
      <c r="BB42" s="55">
        <v>443</v>
      </c>
      <c r="BC42" s="55">
        <v>459</v>
      </c>
      <c r="BD42" s="55">
        <v>473</v>
      </c>
      <c r="BE42" s="55">
        <v>489</v>
      </c>
      <c r="BF42" s="55">
        <v>467</v>
      </c>
      <c r="BG42" s="55">
        <v>2331</v>
      </c>
      <c r="BH42" s="55">
        <v>2613</v>
      </c>
      <c r="BI42" s="55">
        <v>2811</v>
      </c>
      <c r="BJ42" s="55">
        <v>2900</v>
      </c>
      <c r="BK42" s="55">
        <v>2902</v>
      </c>
      <c r="BL42" s="55">
        <v>2924</v>
      </c>
      <c r="BM42" s="55">
        <v>3596</v>
      </c>
      <c r="BN42" s="55">
        <v>3998</v>
      </c>
      <c r="BO42" s="55">
        <v>3776</v>
      </c>
      <c r="BP42" s="55">
        <v>3671</v>
      </c>
      <c r="BQ42" s="55">
        <v>4040</v>
      </c>
      <c r="BR42" s="55">
        <v>4904</v>
      </c>
      <c r="BS42" s="55">
        <v>4695</v>
      </c>
      <c r="BT42" s="55">
        <v>4050</v>
      </c>
      <c r="BU42" s="55">
        <v>3592</v>
      </c>
      <c r="BV42" s="55">
        <v>3606</v>
      </c>
      <c r="BW42" s="55">
        <v>2874</v>
      </c>
      <c r="BX42" s="55">
        <v>2727</v>
      </c>
      <c r="BY42" s="59">
        <v>1</v>
      </c>
    </row>
    <row r="44" ht="13.5">
      <c r="B44" s="14"/>
    </row>
    <row r="45" ht="13.5">
      <c r="B45" s="15"/>
    </row>
  </sheetData>
  <sheetProtection/>
  <mergeCells count="7">
    <mergeCell ref="A19:B19"/>
    <mergeCell ref="A30:B30"/>
    <mergeCell ref="A40:B40"/>
    <mergeCell ref="A6:B6"/>
    <mergeCell ref="A7:B7"/>
    <mergeCell ref="A9:B9"/>
    <mergeCell ref="A13:B13"/>
  </mergeCells>
  <printOptions/>
  <pageMargins left="0.7874015748031497" right="0.7086614173228347" top="0.5905511811023623" bottom="0.7874015748031497" header="0.3937007874015748" footer="0.5905511811023623"/>
  <pageSetup horizontalDpi="600" verticalDpi="600" orientation="portrait" paperSize="9" r:id="rId2"/>
  <headerFooter alignWithMargins="0">
    <oddHeader>&amp;L第&amp;A表&amp;R&amp;9平成21年（&amp;N－&amp;P）</oddHeader>
  </headerFooter>
  <colBreaks count="5" manualBreakCount="5">
    <brk id="14" max="65535" man="1"/>
    <brk id="27" max="65535" man="1"/>
    <brk id="39" max="65535" man="1"/>
    <brk id="52" max="65535" man="1"/>
    <brk id="64" max="65535" man="1"/>
  </colBreaks>
  <ignoredErrors>
    <ignoredError sqref="BG19 U40 AZ7 BG40 AC13:AG13 AB13 AH40 BA6:BA7 AI13:AZ13 BB13:BF13 BH6:BY6 BG9 AH13 AB40 AH9 I19 AC40:AG40 BA40 AI40:AZ40 AH19 I40 BB40:BF40 BG6 BB19:BF19 BH40:BY40 BH13:BY13 AC19:AG19 AH30 AB19 AI19:AZ19 AB9:AG9 AI9:AZ9 BB9:BF9 BH9:BY9 AB6:AB7 BA30 BC6:BF6 I30 BG13 BG30 I13 BA19 BH19:BY19 AD6:AF6 AH6:AP6 BA9 BA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とちぎ健康の森</dc:creator>
  <cp:keywords/>
  <dc:description/>
  <cp:lastModifiedBy>栃木県</cp:lastModifiedBy>
  <cp:lastPrinted>2010-12-14T07:58:18Z</cp:lastPrinted>
  <dcterms:created xsi:type="dcterms:W3CDTF">1998-01-26T08:37:36Z</dcterms:created>
  <dcterms:modified xsi:type="dcterms:W3CDTF">2011-01-20T09:51:39Z</dcterms:modified>
  <cp:category/>
  <cp:version/>
  <cp:contentType/>
  <cp:contentStatus/>
</cp:coreProperties>
</file>