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中高校生（男性・部活あり）2800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<sst xmlns="http://schemas.openxmlformats.org/spreadsheetml/2006/main" count="53" uniqueCount="47">
  <si>
    <t>料理名</t>
  </si>
  <si>
    <t>主菜</t>
  </si>
  <si>
    <t>副菜</t>
  </si>
  <si>
    <t>果物</t>
  </si>
  <si>
    <t>料理区分別「つ(sv)サイズ</t>
  </si>
  <si>
    <t>主食</t>
  </si>
  <si>
    <t>牛乳</t>
  </si>
  <si>
    <t>根菜汁</t>
  </si>
  <si>
    <t>間食</t>
  </si>
  <si>
    <t>きのこのバター炒め</t>
  </si>
  <si>
    <t>きゅうりとわかめの酢の物</t>
  </si>
  <si>
    <t>朝食</t>
  </si>
  <si>
    <t>昼食</t>
  </si>
  <si>
    <t>夕食</t>
  </si>
  <si>
    <t>さけの塩焼き</t>
  </si>
  <si>
    <t>小松菜の炒め煮</t>
  </si>
  <si>
    <t>豚肉のしょうが焼き</t>
  </si>
  <si>
    <t>ポテトサラダ</t>
  </si>
  <si>
    <t>　　－</t>
  </si>
  <si>
    <t>ごはん　Ｌ</t>
  </si>
  <si>
    <t>野菜の煮しめ</t>
  </si>
  <si>
    <t>卵焼き</t>
  </si>
  <si>
    <t>目安量</t>
  </si>
  <si>
    <t>合　　計</t>
  </si>
  <si>
    <t>果物（りんご）</t>
  </si>
  <si>
    <t>魚のフライ（たら）</t>
  </si>
  <si>
    <t>７～８</t>
  </si>
  <si>
    <t>６～７</t>
  </si>
  <si>
    <t>４～６</t>
  </si>
  <si>
    <t>2～３</t>
  </si>
  <si>
    <t>2～３</t>
  </si>
  <si>
    <t>果物（キウイフルーツ）</t>
  </si>
  <si>
    <t>ぶどうパン</t>
  </si>
  <si>
    <t>中・高校生（男性・部活動あり） ２８００（弁当持参）</t>
  </si>
  <si>
    <t>キャベツのサラダ</t>
  </si>
  <si>
    <t>プロセスチーズ</t>
  </si>
  <si>
    <t>計</t>
  </si>
  <si>
    <t>（Kcal)</t>
  </si>
  <si>
    <t>（ｇ）</t>
  </si>
  <si>
    <t>カルシウム</t>
  </si>
  <si>
    <t>（ｍｇ）</t>
  </si>
  <si>
    <t>熱量</t>
  </si>
  <si>
    <t>たんぱく質</t>
  </si>
  <si>
    <t>脂質</t>
  </si>
  <si>
    <t>塩分</t>
  </si>
  <si>
    <t>（ｇ）</t>
  </si>
  <si>
    <t>牛乳・  乳製品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</si>
</sst>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0" borderId="2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4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4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4" fillId="0" borderId="1" xfId="0" applyNumberFormat="1" applyFont="1" applyBorder="1" applyAlignment="1">
      <alignment horizontal="center" vertical="center" wrapText="1"/>
    </xf>
    <xf numFmtId="184" fontId="5" fillId="0" borderId="4" xfId="0" applyNumberFormat="1" applyFont="1" applyBorder="1" applyAlignment="1">
      <alignment horizontal="center" vertical="center"/>
    </xf>
    <xf numFmtId="185" fontId="5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85" fontId="0" fillId="0" borderId="2" xfId="0" applyNumberFormat="1" applyBorder="1" applyAlignment="1">
      <alignment vertical="center"/>
    </xf>
    <xf numFmtId="185" fontId="0" fillId="7" borderId="2" xfId="0" applyNumberFormat="1" applyFill="1" applyBorder="1" applyAlignment="1">
      <alignment horizontal="center" vertical="center"/>
    </xf>
    <xf numFmtId="176" fontId="0" fillId="7" borderId="2" xfId="0" applyNumberFormat="1" applyFill="1" applyBorder="1" applyAlignment="1">
      <alignment horizontal="center" vertical="center"/>
    </xf>
    <xf numFmtId="184" fontId="0" fillId="0" borderId="2" xfId="0" applyNumberFormat="1" applyBorder="1" applyAlignment="1">
      <alignment vertical="center"/>
    </xf>
    <xf numFmtId="184" fontId="0" fillId="7" borderId="2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4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5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Relationship Id="rId15" Type="http://schemas.openxmlformats.org/officeDocument/2006/relationships/image" Target="../media/image18.png" /><Relationship Id="rId16" Type="http://schemas.openxmlformats.org/officeDocument/2006/relationships/image" Target="../media/image13.png" /><Relationship Id="rId17" Type="http://schemas.openxmlformats.org/officeDocument/2006/relationships/image" Target="../media/image3.png" /><Relationship Id="rId18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76200</xdr:rowOff>
    </xdr:from>
    <xdr:to>
      <xdr:col>17</xdr:col>
      <xdr:colOff>676275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076325"/>
          <a:ext cx="405765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57150</xdr:rowOff>
    </xdr:from>
    <xdr:to>
      <xdr:col>7</xdr:col>
      <xdr:colOff>447675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7150"/>
          <a:ext cx="3362325" cy="657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333375</xdr:colOff>
      <xdr:row>0</xdr:row>
      <xdr:rowOff>0</xdr:rowOff>
    </xdr:from>
    <xdr:to>
      <xdr:col>17</xdr:col>
      <xdr:colOff>9525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819900" y="0"/>
          <a:ext cx="3105150" cy="9144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12</xdr:col>
      <xdr:colOff>523875</xdr:colOff>
      <xdr:row>13</xdr:row>
      <xdr:rowOff>38100</xdr:rowOff>
    </xdr:from>
    <xdr:to>
      <xdr:col>13</xdr:col>
      <xdr:colOff>523875</xdr:colOff>
      <xdr:row>15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010400" y="2867025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13</xdr:row>
      <xdr:rowOff>95250</xdr:rowOff>
    </xdr:from>
    <xdr:to>
      <xdr:col>14</xdr:col>
      <xdr:colOff>600075</xdr:colOff>
      <xdr:row>15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62875" y="2924175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666750</xdr:colOff>
      <xdr:row>13</xdr:row>
      <xdr:rowOff>95250</xdr:rowOff>
    </xdr:from>
    <xdr:to>
      <xdr:col>16</xdr:col>
      <xdr:colOff>0</xdr:colOff>
      <xdr:row>15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524875" y="2924175"/>
          <a:ext cx="704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16</xdr:row>
      <xdr:rowOff>200025</xdr:rowOff>
    </xdr:from>
    <xdr:to>
      <xdr:col>14</xdr:col>
      <xdr:colOff>285750</xdr:colOff>
      <xdr:row>18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534275" y="37147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15</xdr:row>
      <xdr:rowOff>171450</xdr:rowOff>
    </xdr:from>
    <xdr:to>
      <xdr:col>13</xdr:col>
      <xdr:colOff>495300</xdr:colOff>
      <xdr:row>17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3457575"/>
          <a:ext cx="485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18</xdr:row>
      <xdr:rowOff>142875</xdr:rowOff>
    </xdr:from>
    <xdr:to>
      <xdr:col>14</xdr:col>
      <xdr:colOff>428625</xdr:colOff>
      <xdr:row>20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11480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23</xdr:row>
      <xdr:rowOff>0</xdr:rowOff>
    </xdr:from>
    <xdr:to>
      <xdr:col>14</xdr:col>
      <xdr:colOff>657225</xdr:colOff>
      <xdr:row>25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248650" y="5114925"/>
          <a:ext cx="26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16</xdr:row>
      <xdr:rowOff>28575</xdr:rowOff>
    </xdr:from>
    <xdr:to>
      <xdr:col>14</xdr:col>
      <xdr:colOff>638175</xdr:colOff>
      <xdr:row>17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077200" y="3543300"/>
          <a:ext cx="419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533400</xdr:colOff>
      <xdr:row>17</xdr:row>
      <xdr:rowOff>19050</xdr:rowOff>
    </xdr:from>
    <xdr:to>
      <xdr:col>15</xdr:col>
      <xdr:colOff>371475</xdr:colOff>
      <xdr:row>18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391525" y="3762375"/>
          <a:ext cx="523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19</xdr:row>
      <xdr:rowOff>190500</xdr:rowOff>
    </xdr:from>
    <xdr:to>
      <xdr:col>15</xdr:col>
      <xdr:colOff>161925</xdr:colOff>
      <xdr:row>21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81975" y="4391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657225</xdr:colOff>
      <xdr:row>18</xdr:row>
      <xdr:rowOff>190500</xdr:rowOff>
    </xdr:from>
    <xdr:to>
      <xdr:col>15</xdr:col>
      <xdr:colOff>514350</xdr:colOff>
      <xdr:row>20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515350" y="416242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22</xdr:row>
      <xdr:rowOff>38100</xdr:rowOff>
    </xdr:from>
    <xdr:to>
      <xdr:col>15</xdr:col>
      <xdr:colOff>495300</xdr:colOff>
      <xdr:row>23</xdr:row>
      <xdr:rowOff>95250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582025" y="4924425"/>
          <a:ext cx="457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13</xdr:row>
      <xdr:rowOff>9525</xdr:rowOff>
    </xdr:from>
    <xdr:to>
      <xdr:col>17</xdr:col>
      <xdr:colOff>95250</xdr:colOff>
      <xdr:row>15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39250" y="283845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16</xdr:row>
      <xdr:rowOff>9525</xdr:rowOff>
    </xdr:from>
    <xdr:to>
      <xdr:col>16</xdr:col>
      <xdr:colOff>19050</xdr:colOff>
      <xdr:row>17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91575" y="35242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17</xdr:row>
      <xdr:rowOff>38100</xdr:rowOff>
    </xdr:from>
    <xdr:to>
      <xdr:col>16</xdr:col>
      <xdr:colOff>342900</xdr:colOff>
      <xdr:row>18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067800" y="3781425"/>
          <a:ext cx="504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15</xdr:row>
      <xdr:rowOff>180975</xdr:rowOff>
    </xdr:from>
    <xdr:to>
      <xdr:col>16</xdr:col>
      <xdr:colOff>561975</xdr:colOff>
      <xdr:row>17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458325" y="3467100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19</xdr:row>
      <xdr:rowOff>209550</xdr:rowOff>
    </xdr:from>
    <xdr:to>
      <xdr:col>16</xdr:col>
      <xdr:colOff>133350</xdr:colOff>
      <xdr:row>21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801100" y="4410075"/>
          <a:ext cx="561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23</xdr:row>
      <xdr:rowOff>95250</xdr:rowOff>
    </xdr:from>
    <xdr:to>
      <xdr:col>15</xdr:col>
      <xdr:colOff>333375</xdr:colOff>
      <xdr:row>24</xdr:row>
      <xdr:rowOff>209550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582025" y="5210175"/>
          <a:ext cx="295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21</xdr:row>
      <xdr:rowOff>219075</xdr:rowOff>
    </xdr:from>
    <xdr:to>
      <xdr:col>14</xdr:col>
      <xdr:colOff>533400</xdr:colOff>
      <xdr:row>23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048625" y="487680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5:L38"/>
  <sheetViews>
    <sheetView tabSelected="1" workbookViewId="0" topLeftCell="A13">
      <selection activeCell="A5" sqref="A5"/>
    </sheetView>
  </sheetViews>
  <sheetFormatPr defaultColWidth="9.00390625" defaultRowHeight="15.75" customHeight="1"/>
  <cols>
    <col min="1" max="1" width="3.00390625" style="0" customWidth="1"/>
    <col min="2" max="2" width="20.875" style="0" customWidth="1"/>
    <col min="3" max="7" width="5.625" style="0" customWidth="1"/>
    <col min="8" max="8" width="6.625" style="19" customWidth="1"/>
    <col min="9" max="10" width="6.625" style="24" customWidth="1"/>
    <col min="11" max="11" width="6.625" style="19" customWidth="1"/>
    <col min="12" max="12" width="6.625" style="32" customWidth="1"/>
  </cols>
  <sheetData>
    <row r="5" ht="15.75" customHeight="1">
      <c r="A5" s="17" t="s">
        <v>33</v>
      </c>
    </row>
    <row r="6" spans="1:12" s="1" customFormat="1" ht="18" customHeight="1">
      <c r="A6" s="43"/>
      <c r="B6" s="43" t="s">
        <v>0</v>
      </c>
      <c r="C6" s="43" t="s">
        <v>4</v>
      </c>
      <c r="D6" s="43"/>
      <c r="E6" s="43"/>
      <c r="F6" s="43"/>
      <c r="G6" s="43"/>
      <c r="H6" s="29" t="s">
        <v>41</v>
      </c>
      <c r="I6" s="25" t="s">
        <v>42</v>
      </c>
      <c r="J6" s="25" t="s">
        <v>43</v>
      </c>
      <c r="K6" s="20" t="s">
        <v>39</v>
      </c>
      <c r="L6" s="33" t="s">
        <v>44</v>
      </c>
    </row>
    <row r="7" spans="1:12" s="1" customFormat="1" ht="18" customHeight="1">
      <c r="A7" s="43"/>
      <c r="B7" s="43"/>
      <c r="C7" s="11" t="s">
        <v>5</v>
      </c>
      <c r="D7" s="12" t="s">
        <v>2</v>
      </c>
      <c r="E7" s="13" t="s">
        <v>1</v>
      </c>
      <c r="F7" s="15" t="s">
        <v>46</v>
      </c>
      <c r="G7" s="14" t="s">
        <v>3</v>
      </c>
      <c r="H7" s="21" t="s">
        <v>37</v>
      </c>
      <c r="I7" s="26" t="s">
        <v>38</v>
      </c>
      <c r="J7" s="26" t="s">
        <v>45</v>
      </c>
      <c r="K7" s="21" t="s">
        <v>40</v>
      </c>
      <c r="L7" s="34" t="s">
        <v>45</v>
      </c>
    </row>
    <row r="8" spans="1:12" ht="18" customHeight="1">
      <c r="A8" s="48" t="s">
        <v>11</v>
      </c>
      <c r="B8" s="2" t="s">
        <v>19</v>
      </c>
      <c r="C8" s="2">
        <v>2</v>
      </c>
      <c r="D8" s="2"/>
      <c r="E8" s="2"/>
      <c r="F8" s="2"/>
      <c r="G8" s="2"/>
      <c r="H8" s="22">
        <v>336</v>
      </c>
      <c r="I8" s="28">
        <v>5</v>
      </c>
      <c r="J8" s="28">
        <v>0.6</v>
      </c>
      <c r="K8" s="22">
        <v>6</v>
      </c>
      <c r="L8" s="4">
        <v>0</v>
      </c>
    </row>
    <row r="9" spans="1:12" ht="18" customHeight="1">
      <c r="A9" s="46"/>
      <c r="B9" s="2" t="s">
        <v>15</v>
      </c>
      <c r="C9" s="2"/>
      <c r="D9" s="2">
        <v>1</v>
      </c>
      <c r="E9" s="2"/>
      <c r="F9" s="2"/>
      <c r="G9" s="2"/>
      <c r="H9" s="22">
        <v>100</v>
      </c>
      <c r="I9" s="28">
        <v>1.6</v>
      </c>
      <c r="J9" s="28">
        <v>6.2</v>
      </c>
      <c r="K9" s="22">
        <v>147</v>
      </c>
      <c r="L9" s="4">
        <v>1.2</v>
      </c>
    </row>
    <row r="10" spans="1:12" ht="18" customHeight="1">
      <c r="A10" s="46"/>
      <c r="B10" s="2" t="s">
        <v>7</v>
      </c>
      <c r="C10" s="2"/>
      <c r="D10" s="2">
        <v>1</v>
      </c>
      <c r="E10" s="2"/>
      <c r="F10" s="2"/>
      <c r="G10" s="2"/>
      <c r="H10" s="22">
        <v>24</v>
      </c>
      <c r="I10" s="28">
        <v>1.3</v>
      </c>
      <c r="J10" s="28">
        <v>0.1</v>
      </c>
      <c r="K10" s="22">
        <v>286</v>
      </c>
      <c r="L10" s="4">
        <v>1.3</v>
      </c>
    </row>
    <row r="11" spans="1:12" ht="18" customHeight="1">
      <c r="A11" s="46"/>
      <c r="B11" s="2" t="s">
        <v>14</v>
      </c>
      <c r="C11" s="2"/>
      <c r="D11" s="2"/>
      <c r="E11" s="2">
        <v>1</v>
      </c>
      <c r="F11" s="2"/>
      <c r="G11" s="2"/>
      <c r="H11" s="22">
        <v>59.5</v>
      </c>
      <c r="I11" s="28">
        <v>6.7</v>
      </c>
      <c r="J11" s="28">
        <v>3.4</v>
      </c>
      <c r="K11" s="22">
        <v>5</v>
      </c>
      <c r="L11" s="4">
        <v>0.5</v>
      </c>
    </row>
    <row r="12" spans="1:12" ht="18" customHeight="1">
      <c r="A12" s="46"/>
      <c r="B12" s="2" t="s">
        <v>6</v>
      </c>
      <c r="C12" s="2"/>
      <c r="D12" s="2"/>
      <c r="E12" s="2"/>
      <c r="F12" s="2">
        <v>2</v>
      </c>
      <c r="G12" s="2"/>
      <c r="H12" s="22">
        <v>134</v>
      </c>
      <c r="I12" s="28">
        <v>6.6</v>
      </c>
      <c r="J12" s="28">
        <v>7.6</v>
      </c>
      <c r="K12" s="22">
        <v>220</v>
      </c>
      <c r="L12" s="4">
        <v>0.2</v>
      </c>
    </row>
    <row r="13" spans="1:12" ht="18" customHeight="1" thickBot="1">
      <c r="A13" s="47"/>
      <c r="B13" s="10" t="s">
        <v>36</v>
      </c>
      <c r="C13" s="10">
        <f>SUM(C8:C12)</f>
        <v>2</v>
      </c>
      <c r="D13" s="10">
        <f aca="true" t="shared" si="0" ref="D13:L13">SUM(D8:D12)</f>
        <v>2</v>
      </c>
      <c r="E13" s="10">
        <f t="shared" si="0"/>
        <v>1</v>
      </c>
      <c r="F13" s="10">
        <f t="shared" si="0"/>
        <v>2</v>
      </c>
      <c r="G13" s="10"/>
      <c r="H13" s="30">
        <f t="shared" si="0"/>
        <v>653.5</v>
      </c>
      <c r="I13" s="31">
        <f t="shared" si="0"/>
        <v>21.2</v>
      </c>
      <c r="J13" s="31">
        <f t="shared" si="0"/>
        <v>17.9</v>
      </c>
      <c r="K13" s="30">
        <f t="shared" si="0"/>
        <v>664</v>
      </c>
      <c r="L13" s="35">
        <f t="shared" si="0"/>
        <v>3.2</v>
      </c>
    </row>
    <row r="14" spans="1:12" ht="18" customHeight="1" thickTop="1">
      <c r="A14" s="46" t="s">
        <v>12</v>
      </c>
      <c r="B14" s="3" t="s">
        <v>19</v>
      </c>
      <c r="C14" s="3">
        <v>2</v>
      </c>
      <c r="D14" s="3"/>
      <c r="E14" s="3"/>
      <c r="F14" s="3"/>
      <c r="G14" s="3"/>
      <c r="H14" s="39">
        <v>336</v>
      </c>
      <c r="I14" s="36">
        <v>5</v>
      </c>
      <c r="J14" s="36">
        <v>0.6</v>
      </c>
      <c r="K14" s="39">
        <v>6</v>
      </c>
      <c r="L14" s="18">
        <v>0</v>
      </c>
    </row>
    <row r="15" spans="1:12" ht="18" customHeight="1">
      <c r="A15" s="46"/>
      <c r="B15" s="2" t="s">
        <v>9</v>
      </c>
      <c r="C15" s="2"/>
      <c r="D15" s="2">
        <v>1</v>
      </c>
      <c r="E15" s="2"/>
      <c r="F15" s="2"/>
      <c r="G15" s="2"/>
      <c r="H15" s="22">
        <v>73</v>
      </c>
      <c r="I15" s="28">
        <v>2</v>
      </c>
      <c r="J15" s="28">
        <v>6.7</v>
      </c>
      <c r="K15" s="22">
        <v>2</v>
      </c>
      <c r="L15" s="4">
        <v>0.3</v>
      </c>
    </row>
    <row r="16" spans="1:12" ht="18" customHeight="1">
      <c r="A16" s="46"/>
      <c r="B16" s="2" t="s">
        <v>20</v>
      </c>
      <c r="C16" s="2"/>
      <c r="D16" s="2"/>
      <c r="E16" s="2"/>
      <c r="F16" s="2"/>
      <c r="G16" s="2"/>
      <c r="H16" s="22">
        <v>134</v>
      </c>
      <c r="I16" s="28">
        <v>7.8</v>
      </c>
      <c r="J16" s="28">
        <v>2.8</v>
      </c>
      <c r="K16" s="22">
        <v>92</v>
      </c>
      <c r="L16" s="4">
        <v>2.3</v>
      </c>
    </row>
    <row r="17" spans="1:12" ht="18" customHeight="1">
      <c r="A17" s="46"/>
      <c r="B17" s="2" t="s">
        <v>16</v>
      </c>
      <c r="C17" s="2"/>
      <c r="D17" s="2"/>
      <c r="E17" s="2">
        <v>1.5</v>
      </c>
      <c r="F17" s="2"/>
      <c r="G17" s="2"/>
      <c r="H17" s="22">
        <v>172</v>
      </c>
      <c r="I17" s="28">
        <v>9.2</v>
      </c>
      <c r="J17" s="28">
        <v>12.7</v>
      </c>
      <c r="K17" s="22">
        <v>10.5</v>
      </c>
      <c r="L17" s="4">
        <v>0.7</v>
      </c>
    </row>
    <row r="18" spans="1:12" ht="18" customHeight="1">
      <c r="A18" s="46"/>
      <c r="B18" s="2" t="s">
        <v>21</v>
      </c>
      <c r="C18" s="2"/>
      <c r="D18" s="2"/>
      <c r="E18" s="2">
        <v>2</v>
      </c>
      <c r="F18" s="2"/>
      <c r="G18" s="2"/>
      <c r="H18" s="23">
        <v>150</v>
      </c>
      <c r="I18" s="27">
        <v>9.5</v>
      </c>
      <c r="J18" s="27">
        <v>8.8</v>
      </c>
      <c r="K18" s="23">
        <v>45</v>
      </c>
      <c r="L18" s="4">
        <v>1</v>
      </c>
    </row>
    <row r="19" spans="1:12" ht="18" customHeight="1">
      <c r="A19" s="46"/>
      <c r="B19" s="2" t="s">
        <v>31</v>
      </c>
      <c r="C19" s="2"/>
      <c r="D19" s="2"/>
      <c r="E19" s="2"/>
      <c r="F19" s="2"/>
      <c r="G19" s="2">
        <v>1</v>
      </c>
      <c r="H19" s="22">
        <v>53</v>
      </c>
      <c r="I19" s="28">
        <v>1</v>
      </c>
      <c r="J19" s="28">
        <v>0.1</v>
      </c>
      <c r="K19" s="22">
        <v>33</v>
      </c>
      <c r="L19" s="4" t="s">
        <v>18</v>
      </c>
    </row>
    <row r="20" spans="1:12" ht="18" customHeight="1" thickBot="1">
      <c r="A20" s="47"/>
      <c r="B20" s="10" t="s">
        <v>36</v>
      </c>
      <c r="C20" s="10">
        <f>SUM(C14:C19)</f>
        <v>2</v>
      </c>
      <c r="D20" s="10">
        <f aca="true" t="shared" si="1" ref="D20:L20">SUM(D14:D19)</f>
        <v>1</v>
      </c>
      <c r="E20" s="10">
        <f t="shared" si="1"/>
        <v>3.5</v>
      </c>
      <c r="F20" s="10"/>
      <c r="G20" s="10">
        <f t="shared" si="1"/>
        <v>1</v>
      </c>
      <c r="H20" s="30">
        <f t="shared" si="1"/>
        <v>918</v>
      </c>
      <c r="I20" s="31">
        <f t="shared" si="1"/>
        <v>34.5</v>
      </c>
      <c r="J20" s="31">
        <f t="shared" si="1"/>
        <v>31.7</v>
      </c>
      <c r="K20" s="30">
        <f t="shared" si="1"/>
        <v>188.5</v>
      </c>
      <c r="L20" s="35">
        <f t="shared" si="1"/>
        <v>4.3</v>
      </c>
    </row>
    <row r="21" spans="1:12" ht="18" customHeight="1" thickTop="1">
      <c r="A21" s="46" t="s">
        <v>13</v>
      </c>
      <c r="B21" s="3" t="s">
        <v>19</v>
      </c>
      <c r="C21" s="3">
        <v>2</v>
      </c>
      <c r="D21" s="3"/>
      <c r="E21" s="3"/>
      <c r="F21" s="3"/>
      <c r="G21" s="3"/>
      <c r="H21" s="39">
        <v>336</v>
      </c>
      <c r="I21" s="36">
        <v>5</v>
      </c>
      <c r="J21" s="36">
        <v>0.6</v>
      </c>
      <c r="K21" s="39">
        <v>6</v>
      </c>
      <c r="L21" s="18">
        <v>0</v>
      </c>
    </row>
    <row r="22" spans="1:12" ht="18" customHeight="1">
      <c r="A22" s="46"/>
      <c r="B22" s="2" t="s">
        <v>34</v>
      </c>
      <c r="C22" s="2"/>
      <c r="D22" s="2">
        <v>1</v>
      </c>
      <c r="E22" s="2"/>
      <c r="F22" s="2"/>
      <c r="G22" s="2"/>
      <c r="H22" s="22">
        <v>53</v>
      </c>
      <c r="I22" s="28">
        <v>0.7</v>
      </c>
      <c r="J22" s="28">
        <v>4.3</v>
      </c>
      <c r="K22" s="22">
        <v>21</v>
      </c>
      <c r="L22" s="4">
        <v>0.3</v>
      </c>
    </row>
    <row r="23" spans="1:12" s="8" customFormat="1" ht="18" customHeight="1">
      <c r="A23" s="46"/>
      <c r="B23" s="2" t="s">
        <v>17</v>
      </c>
      <c r="C23" s="2"/>
      <c r="D23" s="2">
        <v>1</v>
      </c>
      <c r="E23" s="2"/>
      <c r="F23" s="2"/>
      <c r="G23" s="2"/>
      <c r="H23" s="22">
        <v>169</v>
      </c>
      <c r="I23" s="28">
        <v>4.6</v>
      </c>
      <c r="J23" s="28">
        <v>11.8</v>
      </c>
      <c r="K23" s="22">
        <v>14</v>
      </c>
      <c r="L23" s="4">
        <v>1.1</v>
      </c>
    </row>
    <row r="24" spans="1:12" s="8" customFormat="1" ht="18" customHeight="1">
      <c r="A24" s="46"/>
      <c r="B24" s="9" t="s">
        <v>10</v>
      </c>
      <c r="C24" s="2"/>
      <c r="D24" s="2">
        <v>1</v>
      </c>
      <c r="E24" s="2"/>
      <c r="F24" s="2"/>
      <c r="G24" s="2"/>
      <c r="H24" s="22">
        <v>31</v>
      </c>
      <c r="I24" s="28">
        <v>3.3</v>
      </c>
      <c r="J24" s="28">
        <v>0.3</v>
      </c>
      <c r="K24" s="22">
        <v>67</v>
      </c>
      <c r="L24" s="4">
        <v>1</v>
      </c>
    </row>
    <row r="25" spans="1:12" s="8" customFormat="1" ht="18" customHeight="1">
      <c r="A25" s="46"/>
      <c r="B25" s="2" t="s">
        <v>25</v>
      </c>
      <c r="C25" s="2"/>
      <c r="D25" s="2"/>
      <c r="E25" s="2">
        <v>2</v>
      </c>
      <c r="F25" s="2"/>
      <c r="G25" s="2"/>
      <c r="H25" s="23">
        <v>298</v>
      </c>
      <c r="I25" s="27">
        <v>17.5</v>
      </c>
      <c r="J25" s="27">
        <v>20.2</v>
      </c>
      <c r="K25" s="23">
        <v>16</v>
      </c>
      <c r="L25" s="4">
        <v>1.3</v>
      </c>
    </row>
    <row r="26" spans="1:12" ht="18" customHeight="1">
      <c r="A26" s="46"/>
      <c r="B26" s="2" t="s">
        <v>24</v>
      </c>
      <c r="C26" s="2"/>
      <c r="D26" s="2"/>
      <c r="E26" s="2"/>
      <c r="F26" s="2"/>
      <c r="G26" s="2">
        <v>1</v>
      </c>
      <c r="H26" s="22">
        <v>54</v>
      </c>
      <c r="I26" s="28">
        <v>0.2</v>
      </c>
      <c r="J26" s="28">
        <v>0.1</v>
      </c>
      <c r="K26" s="22">
        <v>3</v>
      </c>
      <c r="L26" s="4">
        <v>0</v>
      </c>
    </row>
    <row r="27" spans="1:12" ht="18" customHeight="1" thickBot="1">
      <c r="A27" s="47"/>
      <c r="B27" s="10" t="s">
        <v>36</v>
      </c>
      <c r="C27" s="10">
        <f>SUM(C21:C26)</f>
        <v>2</v>
      </c>
      <c r="D27" s="10">
        <f aca="true" t="shared" si="2" ref="D27:L27">SUM(D21:D26)</f>
        <v>3</v>
      </c>
      <c r="E27" s="10">
        <f t="shared" si="2"/>
        <v>2</v>
      </c>
      <c r="F27" s="10"/>
      <c r="G27" s="10">
        <f t="shared" si="2"/>
        <v>1</v>
      </c>
      <c r="H27" s="30">
        <f t="shared" si="2"/>
        <v>941</v>
      </c>
      <c r="I27" s="31">
        <f t="shared" si="2"/>
        <v>31.3</v>
      </c>
      <c r="J27" s="31">
        <f t="shared" si="2"/>
        <v>37.300000000000004</v>
      </c>
      <c r="K27" s="30">
        <f t="shared" si="2"/>
        <v>127</v>
      </c>
      <c r="L27" s="35">
        <f t="shared" si="2"/>
        <v>3.7</v>
      </c>
    </row>
    <row r="28" spans="1:12" ht="18" customHeight="1" thickTop="1">
      <c r="A28" s="46" t="s">
        <v>8</v>
      </c>
      <c r="B28" s="3" t="s">
        <v>32</v>
      </c>
      <c r="C28" s="3">
        <v>1</v>
      </c>
      <c r="D28" s="3"/>
      <c r="E28" s="3"/>
      <c r="F28" s="3"/>
      <c r="G28" s="3"/>
      <c r="H28" s="39">
        <v>215</v>
      </c>
      <c r="I28" s="36">
        <v>6.6</v>
      </c>
      <c r="J28" s="36">
        <v>2.8</v>
      </c>
      <c r="K28" s="39">
        <v>26</v>
      </c>
      <c r="L28" s="18">
        <v>0.8</v>
      </c>
    </row>
    <row r="29" spans="1:12" ht="18" customHeight="1">
      <c r="A29" s="46"/>
      <c r="B29" s="2" t="s">
        <v>35</v>
      </c>
      <c r="C29" s="2"/>
      <c r="D29" s="2"/>
      <c r="E29" s="2"/>
      <c r="F29" s="2">
        <v>1</v>
      </c>
      <c r="G29" s="2"/>
      <c r="H29" s="22">
        <v>68</v>
      </c>
      <c r="I29" s="28">
        <v>4.5</v>
      </c>
      <c r="J29" s="28">
        <v>5.2</v>
      </c>
      <c r="K29" s="22">
        <v>126</v>
      </c>
      <c r="L29" s="4">
        <v>0.6</v>
      </c>
    </row>
    <row r="30" spans="1:12" ht="18" customHeight="1" thickBot="1">
      <c r="A30" s="47"/>
      <c r="B30" s="10" t="s">
        <v>36</v>
      </c>
      <c r="C30" s="10">
        <f>SUM(C28:C29)</f>
        <v>1</v>
      </c>
      <c r="D30" s="10"/>
      <c r="E30" s="10"/>
      <c r="F30" s="10">
        <f aca="true" t="shared" si="3" ref="F30:L30">SUM(F28:F29)</f>
        <v>1</v>
      </c>
      <c r="G30" s="10"/>
      <c r="H30" s="30">
        <f t="shared" si="3"/>
        <v>283</v>
      </c>
      <c r="I30" s="31">
        <f t="shared" si="3"/>
        <v>11.1</v>
      </c>
      <c r="J30" s="31">
        <f t="shared" si="3"/>
        <v>8</v>
      </c>
      <c r="K30" s="30">
        <f t="shared" si="3"/>
        <v>152</v>
      </c>
      <c r="L30" s="35">
        <f t="shared" si="3"/>
        <v>1.4</v>
      </c>
    </row>
    <row r="31" spans="1:12" ht="18" customHeight="1" thickTop="1">
      <c r="A31" s="44" t="s">
        <v>23</v>
      </c>
      <c r="B31" s="45"/>
      <c r="C31" s="16">
        <f>SUM(C13,C20,C27,C30)</f>
        <v>7</v>
      </c>
      <c r="D31" s="16">
        <f aca="true" t="shared" si="4" ref="D31:L31">SUM(D13,D20,D27,D30)</f>
        <v>6</v>
      </c>
      <c r="E31" s="16">
        <f t="shared" si="4"/>
        <v>6.5</v>
      </c>
      <c r="F31" s="16">
        <f t="shared" si="4"/>
        <v>3</v>
      </c>
      <c r="G31" s="16">
        <f t="shared" si="4"/>
        <v>2</v>
      </c>
      <c r="H31" s="40">
        <f t="shared" si="4"/>
        <v>2795.5</v>
      </c>
      <c r="I31" s="37">
        <f t="shared" si="4"/>
        <v>98.1</v>
      </c>
      <c r="J31" s="37">
        <f t="shared" si="4"/>
        <v>94.9</v>
      </c>
      <c r="K31" s="40">
        <f t="shared" si="4"/>
        <v>1131.5</v>
      </c>
      <c r="L31" s="38">
        <f t="shared" si="4"/>
        <v>12.6</v>
      </c>
    </row>
    <row r="32" spans="1:12" ht="18" customHeight="1">
      <c r="A32" s="41" t="s">
        <v>22</v>
      </c>
      <c r="B32" s="42"/>
      <c r="C32" s="6" t="s">
        <v>26</v>
      </c>
      <c r="D32" s="7" t="s">
        <v>27</v>
      </c>
      <c r="E32" s="7" t="s">
        <v>28</v>
      </c>
      <c r="F32" s="7" t="s">
        <v>29</v>
      </c>
      <c r="G32" s="7" t="s">
        <v>30</v>
      </c>
      <c r="H32" s="22"/>
      <c r="I32" s="28"/>
      <c r="J32" s="28"/>
      <c r="K32" s="22"/>
      <c r="L32" s="4"/>
    </row>
    <row r="38" ht="15.75" customHeight="1">
      <c r="B38" s="5"/>
    </row>
  </sheetData>
  <mergeCells count="9">
    <mergeCell ref="C6:G6"/>
    <mergeCell ref="A31:B31"/>
    <mergeCell ref="A32:B32"/>
    <mergeCell ref="A6:A7"/>
    <mergeCell ref="B6:B7"/>
    <mergeCell ref="A8:A13"/>
    <mergeCell ref="A14:A20"/>
    <mergeCell ref="A21:A27"/>
    <mergeCell ref="A28:A3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2007-08-14T00:43:33Z</dcterms:modified>
  <cp:category/>
  <cp:version/>
  <cp:contentType/>
  <cp:contentStatus/>
</cp:coreProperties>
</file>