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65476" windowWidth="7785" windowHeight="9120" activeTab="0"/>
  </bookViews>
  <sheets>
    <sheet name="当日有権者速報（発表）" sheetId="1" r:id="rId1"/>
  </sheets>
  <definedNames/>
  <calcPr fullCalcOnLoad="1"/>
</workbook>
</file>

<file path=xl/sharedStrings.xml><?xml version="1.0" encoding="utf-8"?>
<sst xmlns="http://schemas.openxmlformats.org/spreadsheetml/2006/main" count="66" uniqueCount="106">
  <si>
    <t>区分</t>
  </si>
  <si>
    <t>男</t>
  </si>
  <si>
    <t>女</t>
  </si>
  <si>
    <t>計</t>
  </si>
  <si>
    <t>県計</t>
  </si>
  <si>
    <t>**選挙期日</t>
  </si>
  <si>
    <t>**選管名称</t>
  </si>
  <si>
    <t>市選挙区計</t>
  </si>
  <si>
    <t>郡選挙区計</t>
  </si>
  <si>
    <t>**タイトル</t>
  </si>
  <si>
    <t>鹿沼市</t>
  </si>
  <si>
    <t>**04-男</t>
  </si>
  <si>
    <t>**04-女</t>
  </si>
  <si>
    <t>**05-男</t>
  </si>
  <si>
    <t>**05-女</t>
  </si>
  <si>
    <t>市部計</t>
  </si>
  <si>
    <t>郡部計</t>
  </si>
  <si>
    <t>**02-男</t>
  </si>
  <si>
    <t>**02-女</t>
  </si>
  <si>
    <t>**03-男</t>
  </si>
  <si>
    <t>**03-女</t>
  </si>
  <si>
    <t>宇都宮市</t>
  </si>
  <si>
    <t>**09201-男</t>
  </si>
  <si>
    <t>**09201-女</t>
  </si>
  <si>
    <t>上三川町</t>
  </si>
  <si>
    <t>**09301-男</t>
  </si>
  <si>
    <t>**09301-女</t>
  </si>
  <si>
    <t>宇都宮市・上三川町 計</t>
  </si>
  <si>
    <t>足利市</t>
  </si>
  <si>
    <t>**09202-男</t>
  </si>
  <si>
    <t>**09202-女</t>
  </si>
  <si>
    <t>栃木市</t>
  </si>
  <si>
    <t>**09203-男</t>
  </si>
  <si>
    <t>**09203-女</t>
  </si>
  <si>
    <t>佐野市</t>
  </si>
  <si>
    <t>**09204-男</t>
  </si>
  <si>
    <t>**09204-女</t>
  </si>
  <si>
    <t>**09205-男</t>
  </si>
  <si>
    <t>**09205-女</t>
  </si>
  <si>
    <t>日光市</t>
  </si>
  <si>
    <t>**09206-男</t>
  </si>
  <si>
    <t>**09206-女</t>
  </si>
  <si>
    <t>小山市</t>
  </si>
  <si>
    <t>**09208-男</t>
  </si>
  <si>
    <t>**09208-女</t>
  </si>
  <si>
    <t>野木町</t>
  </si>
  <si>
    <t>**09364-男</t>
  </si>
  <si>
    <t>**09364-女</t>
  </si>
  <si>
    <t>小山市・野木町 計</t>
  </si>
  <si>
    <t>真岡市</t>
  </si>
  <si>
    <t>**09209-男</t>
  </si>
  <si>
    <t>**09209-女</t>
  </si>
  <si>
    <t>大田原市</t>
  </si>
  <si>
    <t>**09210-男</t>
  </si>
  <si>
    <t>**09210-女</t>
  </si>
  <si>
    <t>矢板市</t>
  </si>
  <si>
    <t>**09211-男</t>
  </si>
  <si>
    <t>**09211-女</t>
  </si>
  <si>
    <t>那須塩原市</t>
  </si>
  <si>
    <t>**09213-男</t>
  </si>
  <si>
    <t>**09213-女</t>
  </si>
  <si>
    <t>那須町</t>
  </si>
  <si>
    <t>**09407-男</t>
  </si>
  <si>
    <t>**09407-女</t>
  </si>
  <si>
    <t>那須塩原市・那須町 計</t>
  </si>
  <si>
    <t>さくら市</t>
  </si>
  <si>
    <t>**09214-男</t>
  </si>
  <si>
    <t>**09214-女</t>
  </si>
  <si>
    <t>塩谷町</t>
  </si>
  <si>
    <t>**09384-男</t>
  </si>
  <si>
    <t>**09384-女</t>
  </si>
  <si>
    <t>高根沢町</t>
  </si>
  <si>
    <t>**09386-男</t>
  </si>
  <si>
    <t>**09386-女</t>
  </si>
  <si>
    <t>さくら市・塩谷郡 計</t>
  </si>
  <si>
    <t>那須烏山市</t>
  </si>
  <si>
    <t>**09215-男</t>
  </si>
  <si>
    <t>**09215-女</t>
  </si>
  <si>
    <t>那珂川町</t>
  </si>
  <si>
    <t>**09411-男</t>
  </si>
  <si>
    <t>**09411-女</t>
  </si>
  <si>
    <t>那須烏山市・那珂川町 計</t>
  </si>
  <si>
    <t>下野市</t>
  </si>
  <si>
    <t>**09216-男</t>
  </si>
  <si>
    <t>**09216-女</t>
  </si>
  <si>
    <t>益子町</t>
  </si>
  <si>
    <t>**09342-男</t>
  </si>
  <si>
    <t>**09342-女</t>
  </si>
  <si>
    <t>茂木町</t>
  </si>
  <si>
    <t>**09343-男</t>
  </si>
  <si>
    <t>**09343-女</t>
  </si>
  <si>
    <t>市貝町</t>
  </si>
  <si>
    <t>**09344-男</t>
  </si>
  <si>
    <t>**09344-女</t>
  </si>
  <si>
    <t>芳賀町</t>
  </si>
  <si>
    <t>**09345-男</t>
  </si>
  <si>
    <t>**09345-女</t>
  </si>
  <si>
    <t>芳賀郡 計</t>
  </si>
  <si>
    <t>**09361-男</t>
  </si>
  <si>
    <t>**09361-女</t>
  </si>
  <si>
    <t>壬生町</t>
  </si>
  <si>
    <t>壬生町 計</t>
  </si>
  <si>
    <t>選挙当日有権者数（概数）</t>
  </si>
  <si>
    <t>平成27年 4月12日 執行 栃木県議会議員選挙</t>
  </si>
  <si>
    <t>栃木県選挙管理委員会</t>
  </si>
  <si>
    <t/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</si>
</sst>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  <numFmt numFmtId="181" formatCode="#,##0_);[Red]\(#,##0\)"/>
    <numFmt numFmtId="182" formatCode="0.00_ "/>
    <numFmt numFmtId="183" formatCode="0_);[Red]\(0\)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#,##0.00;[Red]#,##0.00"/>
    <numFmt numFmtId="191" formatCode="0.000_ "/>
    <numFmt numFmtId="192" formatCode="#,##0.000_ "/>
    <numFmt numFmtId="193" formatCode="#,##0.000"/>
    <numFmt numFmtId="194" formatCode="#,##0\ \ \ \ "/>
    <numFmt numFmtId="195" formatCode="##0.00\ "/>
    <numFmt numFmtId="196" formatCode="##0.00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4"/>
      <color indexed="8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0" xfId="61" applyAlignment="1">
      <alignment horizontal="right"/>
      <protection/>
    </xf>
    <xf numFmtId="0" fontId="8" fillId="0" borderId="0" xfId="61" applyFont="1">
      <alignment/>
      <protection/>
    </xf>
    <xf numFmtId="0" fontId="0" fillId="0" borderId="0" xfId="61" applyBorder="1">
      <alignment/>
      <protection/>
    </xf>
    <xf numFmtId="0" fontId="5" fillId="0" borderId="0" xfId="61" applyFont="1" applyAlignment="1">
      <alignment horizontal="center"/>
      <protection/>
    </xf>
    <xf numFmtId="0" fontId="11" fillId="0" borderId="0" xfId="61" applyFont="1">
      <alignment/>
      <protection/>
    </xf>
    <xf numFmtId="0" fontId="0" fillId="0" borderId="0" xfId="61" applyAlignment="1">
      <alignment horizontal="center"/>
      <protection/>
    </xf>
    <xf numFmtId="0" fontId="7" fillId="0" borderId="0" xfId="61" applyFont="1" applyBorder="1" applyAlignment="1">
      <alignment horizont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0" fillId="0" borderId="0" xfId="61" applyFont="1">
      <alignment/>
      <protection/>
    </xf>
    <xf numFmtId="180" fontId="6" fillId="0" borderId="13" xfId="61" applyNumberFormat="1" applyFont="1" applyBorder="1" applyAlignment="1">
      <alignment horizontal="right" shrinkToFit="1"/>
      <protection/>
    </xf>
    <xf numFmtId="180" fontId="6" fillId="0" borderId="14" xfId="61" applyNumberFormat="1" applyFont="1" applyBorder="1" applyAlignment="1" applyProtection="1">
      <alignment horizontal="right" shrinkToFit="1"/>
      <protection hidden="1" locked="0"/>
    </xf>
    <xf numFmtId="0" fontId="0" fillId="0" borderId="15" xfId="61" applyFont="1" applyFill="1" applyBorder="1" applyAlignment="1">
      <alignment horizontal="right" shrinkToFit="1"/>
      <protection/>
    </xf>
    <xf numFmtId="180" fontId="6" fillId="0" borderId="14" xfId="61" applyNumberFormat="1" applyFont="1" applyBorder="1" applyAlignment="1">
      <alignment horizontal="right" shrinkToFit="1"/>
      <protection/>
    </xf>
    <xf numFmtId="180" fontId="6" fillId="0" borderId="16" xfId="61" applyNumberFormat="1" applyFont="1" applyBorder="1" applyAlignment="1">
      <alignment horizontal="right" shrinkToFit="1"/>
      <protection/>
    </xf>
    <xf numFmtId="180" fontId="6" fillId="0" borderId="16" xfId="61" applyNumberFormat="1" applyFont="1" applyBorder="1" applyAlignment="1" applyProtection="1">
      <alignment horizontal="right" shrinkToFit="1"/>
      <protection hidden="1" locked="0"/>
    </xf>
    <xf numFmtId="180" fontId="6" fillId="0" borderId="17" xfId="61" applyNumberFormat="1" applyFont="1" applyBorder="1" applyAlignment="1">
      <alignment horizontal="right" shrinkToFit="1"/>
      <protection/>
    </xf>
    <xf numFmtId="180" fontId="9" fillId="0" borderId="13" xfId="62" applyNumberFormat="1" applyFont="1" applyFill="1" applyBorder="1" applyAlignment="1">
      <alignment horizontal="right" shrinkToFit="1"/>
      <protection/>
    </xf>
    <xf numFmtId="180" fontId="6" fillId="0" borderId="16" xfId="61" applyNumberFormat="1" applyFont="1" applyBorder="1" applyAlignment="1" applyProtection="1">
      <alignment horizontal="right" shrinkToFit="1"/>
      <protection hidden="1"/>
    </xf>
    <xf numFmtId="180" fontId="6" fillId="0" borderId="14" xfId="61" applyNumberFormat="1" applyFont="1" applyBorder="1" applyAlignment="1" applyProtection="1">
      <alignment horizontal="right" shrinkToFit="1"/>
      <protection hidden="1"/>
    </xf>
    <xf numFmtId="180" fontId="6" fillId="0" borderId="18" xfId="61" applyNumberFormat="1" applyFont="1" applyBorder="1" applyAlignment="1" applyProtection="1">
      <alignment horizontal="right" shrinkToFit="1"/>
      <protection hidden="1" locked="0"/>
    </xf>
    <xf numFmtId="180" fontId="6" fillId="0" borderId="19" xfId="61" applyNumberFormat="1" applyFont="1" applyBorder="1" applyAlignment="1" applyProtection="1">
      <alignment horizontal="right" shrinkToFit="1"/>
      <protection hidden="1" locked="0"/>
    </xf>
    <xf numFmtId="0" fontId="0" fillId="0" borderId="15" xfId="61" applyFont="1" applyBorder="1" applyAlignment="1">
      <alignment horizontal="right" shrinkToFit="1"/>
      <protection/>
    </xf>
    <xf numFmtId="0" fontId="0" fillId="0" borderId="20" xfId="61" applyFont="1" applyBorder="1" applyAlignment="1">
      <alignment horizontal="right" shrinkToFit="1"/>
      <protection/>
    </xf>
    <xf numFmtId="180" fontId="6" fillId="0" borderId="18" xfId="61" applyNumberFormat="1" applyFont="1" applyBorder="1" applyAlignment="1" applyProtection="1">
      <alignment horizontal="right" shrinkToFit="1"/>
      <protection hidden="1"/>
    </xf>
    <xf numFmtId="180" fontId="6" fillId="0" borderId="19" xfId="61" applyNumberFormat="1" applyFont="1" applyBorder="1" applyAlignment="1" applyProtection="1">
      <alignment horizontal="right" shrinkToFit="1"/>
      <protection hidden="1"/>
    </xf>
    <xf numFmtId="0" fontId="10" fillId="0" borderId="0" xfId="61" applyFont="1" applyAlignment="1">
      <alignment horizontal="center"/>
      <protection/>
    </xf>
    <xf numFmtId="0" fontId="0" fillId="0" borderId="15" xfId="61" applyFont="1" applyFill="1" applyBorder="1" applyAlignment="1">
      <alignment shrinkToFit="1"/>
      <protection/>
    </xf>
    <xf numFmtId="0" fontId="2" fillId="0" borderId="15" xfId="62" applyFont="1" applyFill="1" applyBorder="1" applyAlignment="1">
      <alignment shrinkToFit="1"/>
      <protection/>
    </xf>
    <xf numFmtId="0" fontId="0" fillId="0" borderId="15" xfId="61" applyFont="1" applyFill="1" applyBorder="1" applyAlignment="1">
      <alignment shrinkToFit="1"/>
      <protection/>
    </xf>
    <xf numFmtId="0" fontId="0" fillId="0" borderId="20" xfId="61" applyFont="1" applyFill="1" applyBorder="1" applyAlignment="1">
      <alignment horizontal="right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参議院選挙（県）" xfId="61"/>
    <cellStyle name="標準_比例代表－投票結果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="75" zoomScaleNormal="75" zoomScaleSheetLayoutView="85" zoomScalePageLayoutView="0" workbookViewId="0" topLeftCell="A1">
      <selection activeCell="A3" sqref="A3"/>
    </sheetView>
  </sheetViews>
  <sheetFormatPr defaultColWidth="9.00390625" defaultRowHeight="13.5"/>
  <cols>
    <col min="1" max="1" width="22.625" style="1" customWidth="1"/>
    <col min="2" max="4" width="18.625" style="1" customWidth="1"/>
    <col min="5" max="5" width="4.625" style="1" customWidth="1"/>
    <col min="6" max="6" width="22.625" style="1" customWidth="1"/>
    <col min="7" max="9" width="18.625" style="1" customWidth="1"/>
    <col min="10" max="16384" width="9.00390625" style="1" customWidth="1"/>
  </cols>
  <sheetData>
    <row r="1" ht="13.5">
      <c r="A1" s="13" t="s">
        <v>103</v>
      </c>
    </row>
    <row r="2" spans="1:9" s="6" customFormat="1" ht="34.5" customHeight="1">
      <c r="A2" s="30" t="s">
        <v>102</v>
      </c>
      <c r="B2" s="30"/>
      <c r="C2" s="30"/>
      <c r="D2" s="30"/>
      <c r="E2" s="30"/>
      <c r="F2" s="30"/>
      <c r="G2" s="30"/>
      <c r="H2" s="30"/>
      <c r="I2" s="30"/>
    </row>
    <row r="3" ht="15.75" customHeight="1"/>
    <row r="4" spans="8:9" ht="15.75" customHeight="1" thickBot="1">
      <c r="H4" s="2"/>
      <c r="I4" s="2" t="s">
        <v>104</v>
      </c>
    </row>
    <row r="5" spans="1:9" ht="33" customHeight="1">
      <c r="A5" s="9" t="s">
        <v>0</v>
      </c>
      <c r="B5" s="10" t="s">
        <v>1</v>
      </c>
      <c r="C5" s="10" t="s">
        <v>2</v>
      </c>
      <c r="D5" s="11" t="s">
        <v>3</v>
      </c>
      <c r="E5" s="12"/>
      <c r="F5" s="9" t="s">
        <v>0</v>
      </c>
      <c r="G5" s="10" t="s">
        <v>1</v>
      </c>
      <c r="H5" s="10" t="s">
        <v>2</v>
      </c>
      <c r="I5" s="11" t="s">
        <v>3</v>
      </c>
    </row>
    <row r="6" spans="1:9" s="3" customFormat="1" ht="26.25" customHeight="1">
      <c r="A6" s="31" t="s">
        <v>21</v>
      </c>
      <c r="B6" s="14">
        <v>204216</v>
      </c>
      <c r="C6" s="14">
        <v>206585</v>
      </c>
      <c r="D6" s="15">
        <f>IF(SUM(B6:C6)=0,"",SUM(B6:C6))</f>
      </c>
      <c r="F6" s="16"/>
      <c r="G6" s="14"/>
      <c r="H6" s="14"/>
      <c r="I6" s="15"/>
    </row>
    <row r="7" spans="1:9" s="3" customFormat="1" ht="26.25" customHeight="1">
      <c r="A7" s="31" t="s">
        <v>24</v>
      </c>
      <c r="B7" s="14">
        <v>12202</v>
      </c>
      <c r="C7" s="14">
        <v>12083</v>
      </c>
      <c r="D7" s="15">
        <f>IF(SUM(B7:C7)=0,"",SUM(B7:C7))</f>
      </c>
      <c r="F7" s="16"/>
      <c r="G7" s="14"/>
      <c r="H7" s="14"/>
      <c r="I7" s="15"/>
    </row>
    <row r="8" spans="1:9" s="3" customFormat="1" ht="26.25" customHeight="1">
      <c r="A8" s="16" t="s">
        <v>27</v>
      </c>
      <c r="B8" s="14">
        <f>IF(SUM(B6:B7)=0,"",SUM(B6:B7))</f>
      </c>
      <c r="C8" s="14">
        <f>IF(SUM(C6:C7)=0,"",SUM(C6:C7))</f>
      </c>
      <c r="D8" s="17">
        <f>IF(SUM(D6:D7)=0,"",SUM(D6:D7))</f>
      </c>
      <c r="F8" s="16"/>
      <c r="G8" s="14"/>
      <c r="H8" s="14"/>
      <c r="I8" s="15"/>
    </row>
    <row r="9" spans="1:9" s="3" customFormat="1" ht="26.25" customHeight="1">
      <c r="A9" s="16"/>
      <c r="B9" s="18"/>
      <c r="C9" s="18"/>
      <c r="D9" s="15"/>
      <c r="F9" s="16"/>
      <c r="G9" s="14"/>
      <c r="H9" s="14"/>
      <c r="I9" s="15"/>
    </row>
    <row r="10" spans="1:9" s="3" customFormat="1" ht="26.25" customHeight="1">
      <c r="A10" s="31" t="s">
        <v>28</v>
      </c>
      <c r="B10" s="14">
        <v>59957</v>
      </c>
      <c r="C10" s="14">
        <v>63578</v>
      </c>
      <c r="D10" s="15">
        <f>IF(SUM(B10:C10)=0,"",SUM(B10:C10))</f>
      </c>
      <c r="F10" s="16"/>
      <c r="G10" s="18"/>
      <c r="H10" s="18"/>
      <c r="I10" s="17"/>
    </row>
    <row r="11" spans="1:9" s="3" customFormat="1" ht="26.25" customHeight="1">
      <c r="A11" s="16"/>
      <c r="B11" s="14"/>
      <c r="C11" s="14"/>
      <c r="D11" s="15"/>
      <c r="F11" s="16"/>
      <c r="G11" s="14"/>
      <c r="H11" s="14"/>
      <c r="I11" s="15"/>
    </row>
    <row r="12" spans="1:9" s="3" customFormat="1" ht="26.25" customHeight="1">
      <c r="A12" s="31" t="s">
        <v>31</v>
      </c>
      <c r="B12" s="14">
        <v>65301</v>
      </c>
      <c r="C12" s="14">
        <v>67587</v>
      </c>
      <c r="D12" s="15">
        <f>IF(SUM(B12:C12)=0,"",SUM(B12:C12))</f>
      </c>
      <c r="F12" s="16"/>
      <c r="G12" s="14"/>
      <c r="H12" s="14"/>
      <c r="I12" s="15"/>
    </row>
    <row r="13" spans="1:9" s="3" customFormat="1" ht="26.25" customHeight="1">
      <c r="A13" s="31"/>
      <c r="B13" s="14"/>
      <c r="C13" s="14"/>
      <c r="D13" s="15"/>
      <c r="F13" s="16"/>
      <c r="G13" s="14"/>
      <c r="H13" s="14"/>
      <c r="I13" s="15"/>
    </row>
    <row r="14" spans="1:9" s="3" customFormat="1" ht="26.25" customHeight="1">
      <c r="A14" s="31" t="s">
        <v>34</v>
      </c>
      <c r="B14" s="14" t="s">
        <v>105</v>
      </c>
      <c r="C14" s="14" t="s">
        <v>105</v>
      </c>
      <c r="D14" s="17">
        <f>IF(SUM(B14:C14)=0,"",SUM(B14:C14))</f>
      </c>
      <c r="F14" s="16"/>
      <c r="G14" s="14"/>
      <c r="H14" s="14"/>
      <c r="I14" s="15"/>
    </row>
    <row r="15" spans="1:9" s="3" customFormat="1" ht="26.25" customHeight="1">
      <c r="A15" s="16"/>
      <c r="B15" s="14"/>
      <c r="C15" s="14"/>
      <c r="D15" s="15"/>
      <c r="F15" s="16"/>
      <c r="G15" s="14"/>
      <c r="H15" s="14"/>
      <c r="I15" s="15"/>
    </row>
    <row r="16" spans="1:9" s="3" customFormat="1" ht="26.25" customHeight="1">
      <c r="A16" s="31" t="s">
        <v>10</v>
      </c>
      <c r="B16" s="14">
        <v>39901</v>
      </c>
      <c r="C16" s="14">
        <v>41325</v>
      </c>
      <c r="D16" s="15">
        <f>IF(SUM(B16:C16)=0,"",SUM(B16:C16))</f>
      </c>
      <c r="F16" s="16"/>
      <c r="G16" s="14"/>
      <c r="H16" s="14"/>
      <c r="I16" s="15"/>
    </row>
    <row r="17" spans="1:9" s="3" customFormat="1" ht="26.25" customHeight="1">
      <c r="A17" s="16"/>
      <c r="B17" s="14"/>
      <c r="C17" s="14"/>
      <c r="D17" s="15"/>
      <c r="F17" s="16"/>
      <c r="G17" s="14"/>
      <c r="H17" s="14"/>
      <c r="I17" s="15"/>
    </row>
    <row r="18" spans="1:9" s="3" customFormat="1" ht="26.25" customHeight="1">
      <c r="A18" s="31" t="s">
        <v>39</v>
      </c>
      <c r="B18" s="14">
        <v>34998</v>
      </c>
      <c r="C18" s="14">
        <v>37376</v>
      </c>
      <c r="D18" s="17">
        <f>IF(SUM(B18:C18)=0,"",SUM(B18:C18))</f>
      </c>
      <c r="F18" s="16"/>
      <c r="G18" s="14"/>
      <c r="H18" s="14"/>
      <c r="I18" s="15"/>
    </row>
    <row r="19" spans="1:9" s="3" customFormat="1" ht="26.25" customHeight="1">
      <c r="A19" s="16"/>
      <c r="B19" s="18"/>
      <c r="C19" s="18"/>
      <c r="D19" s="15"/>
      <c r="F19" s="16"/>
      <c r="G19" s="14"/>
      <c r="H19" s="14"/>
      <c r="I19" s="15"/>
    </row>
    <row r="20" spans="1:9" s="3" customFormat="1" ht="26.25" customHeight="1">
      <c r="A20" s="31" t="s">
        <v>42</v>
      </c>
      <c r="B20" s="14">
        <v>64507</v>
      </c>
      <c r="C20" s="14">
        <v>64296</v>
      </c>
      <c r="D20" s="15">
        <f>IF(SUM(B20:C20)=0,"",SUM(B20:C20))</f>
      </c>
      <c r="F20" s="16"/>
      <c r="G20" s="18"/>
      <c r="H20" s="18"/>
      <c r="I20" s="15"/>
    </row>
    <row r="21" spans="1:9" s="3" customFormat="1" ht="26.25" customHeight="1">
      <c r="A21" s="31" t="s">
        <v>45</v>
      </c>
      <c r="B21" s="14">
        <v>10556</v>
      </c>
      <c r="C21" s="14">
        <v>10744</v>
      </c>
      <c r="D21" s="15">
        <f>IF(SUM(B21:C21)=0,"",SUM(B21:C21))</f>
      </c>
      <c r="F21" s="16"/>
      <c r="G21" s="18"/>
      <c r="H21" s="18"/>
      <c r="I21" s="15"/>
    </row>
    <row r="22" spans="1:9" s="3" customFormat="1" ht="26.25" customHeight="1">
      <c r="A22" s="16" t="s">
        <v>48</v>
      </c>
      <c r="B22" s="14">
        <f>IF(SUM(B20:B21)=0,"",SUM(B20:B21))</f>
      </c>
      <c r="C22" s="14">
        <f>IF(SUM(C20:C21)=0,"",SUM(C20:C21))</f>
      </c>
      <c r="D22" s="17">
        <f>IF(SUM(D20:D21)=0,"",SUM(D20:D21))</f>
      </c>
      <c r="F22" s="16"/>
      <c r="G22" s="18"/>
      <c r="H22" s="18"/>
      <c r="I22" s="15"/>
    </row>
    <row r="23" spans="1:9" s="3" customFormat="1" ht="26.25" customHeight="1">
      <c r="A23" s="31"/>
      <c r="B23" s="14"/>
      <c r="C23" s="14"/>
      <c r="D23" s="17"/>
      <c r="F23" s="16"/>
      <c r="G23" s="18"/>
      <c r="H23" s="18"/>
      <c r="I23" s="15"/>
    </row>
    <row r="24" spans="1:9" s="3" customFormat="1" ht="26.25" customHeight="1">
      <c r="A24" s="31" t="s">
        <v>49</v>
      </c>
      <c r="B24" s="14">
        <v>31497</v>
      </c>
      <c r="C24" s="14">
        <v>31229</v>
      </c>
      <c r="D24" s="15">
        <f>IF(SUM(B24:C24)=0,"",SUM(B24:C24))</f>
      </c>
      <c r="F24" s="16"/>
      <c r="G24" s="18"/>
      <c r="H24" s="18"/>
      <c r="I24" s="15"/>
    </row>
    <row r="25" spans="1:9" s="3" customFormat="1" ht="26.25" customHeight="1">
      <c r="A25" s="31"/>
      <c r="B25" s="14"/>
      <c r="C25" s="14"/>
      <c r="D25" s="15"/>
      <c r="F25" s="16"/>
      <c r="G25" s="18"/>
      <c r="H25" s="18"/>
      <c r="I25" s="15"/>
    </row>
    <row r="26" spans="1:9" s="3" customFormat="1" ht="26.25" customHeight="1">
      <c r="A26" s="31" t="s">
        <v>52</v>
      </c>
      <c r="B26" s="14">
        <v>28940</v>
      </c>
      <c r="C26" s="14">
        <v>29673</v>
      </c>
      <c r="D26" s="15">
        <f>IF(SUM(B26:C26)=0,"",SUM(B26:C26))</f>
      </c>
      <c r="F26" s="16"/>
      <c r="G26" s="19"/>
      <c r="H26" s="19"/>
      <c r="I26" s="15"/>
    </row>
    <row r="27" spans="1:9" s="3" customFormat="1" ht="26.25" customHeight="1">
      <c r="A27" s="16"/>
      <c r="B27" s="14"/>
      <c r="C27" s="14"/>
      <c r="D27" s="15"/>
      <c r="F27" s="16"/>
      <c r="G27" s="18"/>
      <c r="H27" s="18"/>
      <c r="I27" s="15"/>
    </row>
    <row r="28" spans="1:9" s="3" customFormat="1" ht="26.25" customHeight="1">
      <c r="A28" s="31" t="s">
        <v>55</v>
      </c>
      <c r="B28" s="18">
        <v>13688</v>
      </c>
      <c r="C28" s="18">
        <v>14025</v>
      </c>
      <c r="D28" s="17">
        <f>IF(SUM(B28:C28)=0,"",SUM(B28:C28))</f>
      </c>
      <c r="F28" s="16"/>
      <c r="G28" s="18"/>
      <c r="H28" s="18"/>
      <c r="I28" s="15"/>
    </row>
    <row r="29" spans="1:9" s="3" customFormat="1" ht="26.25" customHeight="1">
      <c r="A29" s="31"/>
      <c r="B29" s="18"/>
      <c r="C29" s="18"/>
      <c r="D29" s="15"/>
      <c r="F29" s="16"/>
      <c r="G29" s="18"/>
      <c r="H29" s="18"/>
      <c r="I29" s="15"/>
    </row>
    <row r="30" spans="1:9" s="3" customFormat="1" ht="26.25" customHeight="1">
      <c r="A30" s="31" t="s">
        <v>58</v>
      </c>
      <c r="B30" s="14">
        <v>46135</v>
      </c>
      <c r="C30" s="14">
        <v>47387</v>
      </c>
      <c r="D30" s="15">
        <f>IF(SUM(B30:C30)=0,"",SUM(B30:C30))</f>
      </c>
      <c r="F30" s="16"/>
      <c r="G30" s="19"/>
      <c r="H30" s="19"/>
      <c r="I30" s="15"/>
    </row>
    <row r="31" spans="1:9" s="3" customFormat="1" ht="26.25" customHeight="1">
      <c r="A31" s="32" t="s">
        <v>61</v>
      </c>
      <c r="B31" s="19">
        <v>10936</v>
      </c>
      <c r="C31" s="19">
        <v>11247</v>
      </c>
      <c r="D31" s="15">
        <f>IF(SUM(B31:C31)=0,"",SUM(B31:C31))</f>
      </c>
      <c r="F31" s="16"/>
      <c r="G31" s="18"/>
      <c r="H31" s="18"/>
      <c r="I31" s="15"/>
    </row>
    <row r="32" spans="1:9" s="3" customFormat="1" ht="26.25" customHeight="1">
      <c r="A32" s="16" t="s">
        <v>64</v>
      </c>
      <c r="B32" s="14">
        <f>IF(SUM(B30:B31)=0,"",SUM(B30:B31))</f>
      </c>
      <c r="C32" s="14">
        <f>IF(SUM(C30:C31)=0,"",SUM(C30:C31))</f>
      </c>
      <c r="D32" s="17">
        <f>IF(SUM(D30:D31)=0,"",SUM(D30:D31))</f>
      </c>
      <c r="F32" s="16"/>
      <c r="G32" s="18"/>
      <c r="H32" s="18"/>
      <c r="I32" s="15"/>
    </row>
    <row r="33" spans="1:9" s="3" customFormat="1" ht="26.25" customHeight="1">
      <c r="A33" s="31"/>
      <c r="B33" s="20"/>
      <c r="C33" s="21"/>
      <c r="D33" s="15"/>
      <c r="F33" s="16"/>
      <c r="G33" s="18"/>
      <c r="H33" s="18"/>
      <c r="I33" s="15"/>
    </row>
    <row r="34" spans="1:9" s="3" customFormat="1" ht="26.25" customHeight="1">
      <c r="A34" s="31" t="s">
        <v>65</v>
      </c>
      <c r="B34" s="14">
        <v>17389</v>
      </c>
      <c r="C34" s="14">
        <v>17453</v>
      </c>
      <c r="D34" s="15">
        <f>IF(SUM(B34:C34)=0,"",SUM(B34:C34))</f>
      </c>
      <c r="F34" s="16"/>
      <c r="G34" s="19"/>
      <c r="H34" s="19"/>
      <c r="I34" s="15"/>
    </row>
    <row r="35" spans="1:9" s="3" customFormat="1" ht="26.25" customHeight="1">
      <c r="A35" s="32" t="s">
        <v>68</v>
      </c>
      <c r="B35" s="14">
        <v>5008</v>
      </c>
      <c r="C35" s="14">
        <v>5266</v>
      </c>
      <c r="D35" s="15">
        <f>IF(SUM(B35:C35)=0,"",SUM(B35:C35))</f>
      </c>
      <c r="F35" s="26"/>
      <c r="G35" s="19"/>
      <c r="H35" s="19"/>
      <c r="I35" s="15"/>
    </row>
    <row r="36" spans="1:9" s="3" customFormat="1" ht="26.25" customHeight="1">
      <c r="A36" s="31" t="s">
        <v>71</v>
      </c>
      <c r="B36" s="22">
        <v>12421</v>
      </c>
      <c r="C36" s="22">
        <v>11513</v>
      </c>
      <c r="D36" s="23">
        <f>IF(SUM(B36:C36)=0,"",SUM(B36:C36))</f>
      </c>
      <c r="F36" s="26"/>
      <c r="G36" s="22"/>
      <c r="H36" s="22"/>
      <c r="I36" s="23"/>
    </row>
    <row r="37" spans="1:9" s="3" customFormat="1" ht="26.25" customHeight="1">
      <c r="A37" s="16" t="s">
        <v>74</v>
      </c>
      <c r="B37" s="14">
        <f>IF(SUM(B34:B36)=0,"",SUM(B34:B36))</f>
      </c>
      <c r="C37" s="14">
        <f>IF(SUM(C34:C36)=0,"",SUM(C34:C36))</f>
      </c>
      <c r="D37" s="15">
        <f>IF(SUM(D34:D36)=0,"",SUM(D34:D36))</f>
      </c>
      <c r="F37" s="26"/>
      <c r="G37" s="18"/>
      <c r="H37" s="18"/>
      <c r="I37" s="17"/>
    </row>
    <row r="38" spans="1:9" s="3" customFormat="1" ht="26.25" customHeight="1">
      <c r="A38" s="31"/>
      <c r="B38" s="14"/>
      <c r="C38" s="14"/>
      <c r="D38" s="15"/>
      <c r="F38" s="26"/>
      <c r="G38" s="19"/>
      <c r="H38" s="19"/>
      <c r="I38" s="15"/>
    </row>
    <row r="39" spans="1:9" s="3" customFormat="1" ht="26.25" customHeight="1">
      <c r="A39" s="31" t="s">
        <v>75</v>
      </c>
      <c r="B39" s="14" t="s">
        <v>105</v>
      </c>
      <c r="C39" s="14" t="s">
        <v>105</v>
      </c>
      <c r="D39" s="15">
        <f>IF(SUM(B39:C39)=0,"",SUM(B39:C39))</f>
      </c>
      <c r="F39" s="26"/>
      <c r="G39" s="19"/>
      <c r="H39" s="19"/>
      <c r="I39" s="15"/>
    </row>
    <row r="40" spans="1:9" s="3" customFormat="1" ht="26.25" customHeight="1">
      <c r="A40" s="31" t="s">
        <v>78</v>
      </c>
      <c r="B40" s="14" t="s">
        <v>105</v>
      </c>
      <c r="C40" s="14" t="s">
        <v>105</v>
      </c>
      <c r="D40" s="15">
        <f>IF(SUM(B40:C40)=0,"",SUM(B40:C40))</f>
      </c>
      <c r="F40" s="26"/>
      <c r="G40" s="19"/>
      <c r="H40" s="19"/>
      <c r="I40" s="15"/>
    </row>
    <row r="41" spans="1:9" s="3" customFormat="1" ht="26.25" customHeight="1">
      <c r="A41" s="16" t="s">
        <v>81</v>
      </c>
      <c r="B41" s="22">
        <f>IF(SUM(B39:B40)=0,"",SUM(B39:B40))</f>
      </c>
      <c r="C41" s="22">
        <f>IF(SUM(C39:C40)=0,"",SUM(C39:C40))</f>
      </c>
      <c r="D41" s="23">
        <f>IF(SUM(D39:D40)=0,"",SUM(D39:D40))</f>
      </c>
      <c r="F41" s="26"/>
      <c r="G41" s="19"/>
      <c r="H41" s="19"/>
      <c r="I41" s="15"/>
    </row>
    <row r="42" spans="1:9" s="3" customFormat="1" ht="26.25" customHeight="1">
      <c r="A42" s="16"/>
      <c r="B42" s="18"/>
      <c r="C42" s="18"/>
      <c r="D42" s="15"/>
      <c r="F42" s="26"/>
      <c r="G42" s="19"/>
      <c r="H42" s="19"/>
      <c r="I42" s="15"/>
    </row>
    <row r="43" spans="1:9" s="3" customFormat="1" ht="26.25" customHeight="1">
      <c r="A43" s="31" t="s">
        <v>82</v>
      </c>
      <c r="B43" s="14" t="s">
        <v>105</v>
      </c>
      <c r="C43" s="14" t="s">
        <v>105</v>
      </c>
      <c r="D43" s="15">
        <f>IF(SUM(B43:C43)=0,"",SUM(B43:C43))</f>
      </c>
      <c r="F43" s="26"/>
      <c r="G43" s="19"/>
      <c r="H43" s="19"/>
      <c r="I43" s="15"/>
    </row>
    <row r="44" spans="1:9" s="3" customFormat="1" ht="26.25" customHeight="1">
      <c r="A44" s="31"/>
      <c r="B44" s="14"/>
      <c r="C44" s="14"/>
      <c r="D44" s="15"/>
      <c r="F44" s="26"/>
      <c r="G44" s="19"/>
      <c r="H44" s="19"/>
      <c r="I44" s="15"/>
    </row>
    <row r="45" spans="1:9" s="3" customFormat="1" ht="26.25" customHeight="1">
      <c r="A45" s="31" t="s">
        <v>85</v>
      </c>
      <c r="B45" s="14" t="s">
        <v>105</v>
      </c>
      <c r="C45" s="14" t="s">
        <v>105</v>
      </c>
      <c r="D45" s="15">
        <f>IF(SUM(B45:C45)=0,"",SUM(B45:C45))</f>
      </c>
      <c r="F45" s="26"/>
      <c r="G45" s="19"/>
      <c r="H45" s="19"/>
      <c r="I45" s="15"/>
    </row>
    <row r="46" spans="1:9" s="3" customFormat="1" ht="26.25" customHeight="1">
      <c r="A46" s="31" t="s">
        <v>88</v>
      </c>
      <c r="B46" s="19" t="s">
        <v>105</v>
      </c>
      <c r="C46" s="19" t="s">
        <v>105</v>
      </c>
      <c r="D46" s="15">
        <f>IF(SUM(B46:C46)=0,"",SUM(B46:C46))</f>
      </c>
      <c r="F46" s="26" t="s">
        <v>7</v>
      </c>
      <c r="G46" s="14">
        <v>657652</v>
      </c>
      <c r="H46" s="14">
        <v>671367</v>
      </c>
      <c r="I46" s="15">
        <f>SUM(G46,H46)</f>
        <v>0</v>
      </c>
    </row>
    <row r="47" spans="1:9" ht="26.25" customHeight="1">
      <c r="A47" s="31" t="s">
        <v>91</v>
      </c>
      <c r="B47" s="14" t="s">
        <v>105</v>
      </c>
      <c r="C47" s="14" t="s">
        <v>105</v>
      </c>
      <c r="D47" s="17">
        <f>IF(SUM(B47:C47)=0,"",SUM(B47:C47))</f>
      </c>
      <c r="F47" s="26" t="s">
        <v>8</v>
      </c>
      <c r="G47" s="14">
        <v>0</v>
      </c>
      <c r="H47" s="14">
        <v>0</v>
      </c>
      <c r="I47" s="15">
        <f>SUM(G47,H47)</f>
        <v>0</v>
      </c>
    </row>
    <row r="48" spans="1:9" ht="26.25" customHeight="1">
      <c r="A48" s="31" t="s">
        <v>94</v>
      </c>
      <c r="B48" s="14" t="s">
        <v>105</v>
      </c>
      <c r="C48" s="14" t="s">
        <v>105</v>
      </c>
      <c r="D48" s="15">
        <f>IF(SUM(B48:C48)=0,"",SUM(B48:C48))</f>
      </c>
      <c r="E48" s="7"/>
      <c r="F48" s="26"/>
      <c r="G48" s="18"/>
      <c r="H48" s="18"/>
      <c r="I48" s="17"/>
    </row>
    <row r="49" spans="1:9" ht="26.25" customHeight="1">
      <c r="A49" s="16" t="s">
        <v>97</v>
      </c>
      <c r="B49" s="14">
        <f>IF(SUM(B45:B48)=0,"",SUM(B45:B48))</f>
      </c>
      <c r="C49" s="14">
        <f>IF(SUM(C45:C48)=0,"",SUM(C45:C48))</f>
      </c>
      <c r="D49" s="15">
        <f>IF(SUM(D45:D48)=0,"",SUM(D45:D48))</f>
      </c>
      <c r="E49" s="5"/>
      <c r="F49" s="26" t="s">
        <v>15</v>
      </c>
      <c r="G49" s="14">
        <v>606529</v>
      </c>
      <c r="H49" s="14">
        <v>620514</v>
      </c>
      <c r="I49" s="15">
        <f>SUM(G49,H49)</f>
        <v>0</v>
      </c>
    </row>
    <row r="50" spans="1:9" s="4" customFormat="1" ht="26.25" customHeight="1">
      <c r="A50" s="16"/>
      <c r="B50" s="14"/>
      <c r="C50" s="14"/>
      <c r="D50" s="15"/>
      <c r="F50" s="26" t="s">
        <v>16</v>
      </c>
      <c r="G50" s="14">
        <v>51123</v>
      </c>
      <c r="H50" s="14">
        <v>50853</v>
      </c>
      <c r="I50" s="15">
        <f>SUM(G50,H50)</f>
        <v>0</v>
      </c>
    </row>
    <row r="51" spans="1:9" s="4" customFormat="1" ht="26.25" customHeight="1">
      <c r="A51" s="33" t="s">
        <v>100</v>
      </c>
      <c r="B51" s="14" t="s">
        <v>105</v>
      </c>
      <c r="C51" s="14" t="s">
        <v>105</v>
      </c>
      <c r="D51" s="15">
        <f>IF(SUM(B51:C51)=0,"",SUM(B51:C51))</f>
      </c>
      <c r="F51" s="26"/>
      <c r="G51" s="14"/>
      <c r="H51" s="14"/>
      <c r="I51" s="15"/>
    </row>
    <row r="52" spans="1:9" s="4" customFormat="1" ht="26.25" customHeight="1" thickBot="1">
      <c r="A52" s="34" t="s">
        <v>101</v>
      </c>
      <c r="B52" s="24">
        <f>IF(SUM(B51)=0,"",SUM(B51))</f>
      </c>
      <c r="C52" s="24">
        <f>IF(SUM(C51)=0,"",SUM(C51))</f>
      </c>
      <c r="D52" s="25">
        <f>IF(SUM(D51)=0,"",SUM(D51))</f>
      </c>
      <c r="E52" s="8"/>
      <c r="F52" s="27" t="s">
        <v>4</v>
      </c>
      <c r="G52" s="28">
        <f>SUM(G49:G50)</f>
        <v>0</v>
      </c>
      <c r="H52" s="28">
        <f>SUM(H49:H50)</f>
        <v>0</v>
      </c>
      <c r="I52" s="29">
        <f>SUM(I49:I50)</f>
        <v>0</v>
      </c>
    </row>
  </sheetData>
  <sheetProtection/>
  <mergeCells count="1">
    <mergeCell ref="A2:I2"/>
  </mergeCells>
  <printOptions horizontalCentered="1"/>
  <pageMargins left="0.1968503937007874" right="0.1968503937007874" top="0.5905511811023623" bottom="0.35433070866141736" header="0.2362204724409449" footer="0.1968503937007874"/>
  <pageSetup fitToHeight="1" fitToWidth="1" horizontalDpi="300" verticalDpi="300" orientation="portrait" paperSize="9" scale="62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NECシステムテクノロジー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NECシステムテクノロジー</dc:creator>
  <cp:keywords/>
  <dc:description/>
  <cp:lastModifiedBy>NEC-USER</cp:lastModifiedBy>
  <cp:lastPrinted>2007-01-17T09:53:20Z</cp:lastPrinted>
  <dcterms:created xsi:type="dcterms:W3CDTF">2004-02-13T09:19:56Z</dcterms:created>
  <dcterms:modified xsi:type="dcterms:W3CDTF">2014-10-31T01:55:56Z</dcterms:modified>
  <cp:category/>
  <cp:version/>
  <cp:contentType/>
  <cp:contentStatus/>
</cp:coreProperties>
</file>