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'当日有権者速報（発表）'!$A$1:$I$48</definedName>
    <definedName name="阿波村女" localSheetId="0">'当日有権者速報（発表）'!$H$38</definedName>
    <definedName name="阿波村女">#REF!</definedName>
    <definedName name="阿波村男" localSheetId="0">'当日有権者速報（発表）'!$G$38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'当日有権者速報（発表）'!$H$36</definedName>
    <definedName name="奥津町女">#REF!</definedName>
    <definedName name="奥津町男" localSheetId="0">'当日有権者速報（発表）'!$G$36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'当日有権者速報（発表）'!$H$34</definedName>
    <definedName name="加茂町女">#REF!</definedName>
    <definedName name="加茂町男" localSheetId="0">'当日有権者速報（発表）'!$G$34</definedName>
    <definedName name="加茂町男">#REF!</definedName>
    <definedName name="賀陽町女" localSheetId="0">'当日有権者速報（発表）'!$H$77</definedName>
    <definedName name="賀陽町女">#REF!</definedName>
    <definedName name="賀陽町男" localSheetId="0">'当日有権者速報（発表）'!$G$77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'当日有権者速報（発表）'!$H$60</definedName>
    <definedName name="鴨方町女">#REF!</definedName>
    <definedName name="鴨方町男" localSheetId="0">'当日有権者速報（発表）'!$G$60</definedName>
    <definedName name="鴨方町男">#REF!</definedName>
    <definedName name="寄島町女" localSheetId="0">'当日有権者速報（発表）'!$H$61</definedName>
    <definedName name="寄島町女">#REF!</definedName>
    <definedName name="寄島町男" localSheetId="0">'当日有権者速報（発表）'!$G$61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'当日有権者速報（発表）'!$H$39</definedName>
    <definedName name="鏡野町女">#REF!</definedName>
    <definedName name="鏡野町男" localSheetId="0">'当日有権者速報（発表）'!$G$39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'当日有権者速報（発表）'!$H$59</definedName>
    <definedName name="金光町女">#REF!</definedName>
    <definedName name="金光町男" localSheetId="0">'当日有権者速報（発表）'!$G$59</definedName>
    <definedName name="金光町男">#REF!</definedName>
    <definedName name="熊山町女" localSheetId="0">'当日有権者速報（発表）'!$H$13</definedName>
    <definedName name="熊山町女">#REF!</definedName>
    <definedName name="熊山町男" localSheetId="0">'当日有権者速報（発表）'!$G$13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'当日有権者速報（発表）'!$H$50</definedName>
    <definedName name="高梁市女">#REF!</definedName>
    <definedName name="高梁市男" localSheetId="0">'当日有権者速報（発表）'!$G$50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'当日有権者速報（発表）'!$H$54</definedName>
    <definedName name="山手村女">#REF!</definedName>
    <definedName name="山手村男" localSheetId="0">'当日有権者速報（発表）'!$G$54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'当日有権者速報（発表）'!$H$44</definedName>
    <definedName name="勝田町女">#REF!</definedName>
    <definedName name="勝田町男" localSheetId="0">'当日有権者速報（発表）'!$G$44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'当日有権者速報（発表）'!$H$37</definedName>
    <definedName name="上斎原村女">#REF!</definedName>
    <definedName name="上斎原村男" localSheetId="0">'当日有権者速報（発表）'!$G$37</definedName>
    <definedName name="上斎原村男">#REF!</definedName>
    <definedName name="新見市女" localSheetId="0">'当日有権者速報（発表）'!$H$51</definedName>
    <definedName name="新見市女">#REF!</definedName>
    <definedName name="新見市男" localSheetId="0">'当日有権者速報（発表）'!$G$51</definedName>
    <definedName name="新見市男">#REF!</definedName>
    <definedName name="新庄村女" localSheetId="0">'当日有権者速報（発表）'!$H$28</definedName>
    <definedName name="新庄村女">#REF!</definedName>
    <definedName name="新庄村男" localSheetId="0">'当日有権者速報（発表）'!$G$28</definedName>
    <definedName name="新庄村男">#REF!</definedName>
    <definedName name="真備町女" localSheetId="0">'当日有権者速報（発表）'!$H$72</definedName>
    <definedName name="真備町女">#REF!</definedName>
    <definedName name="真備町男" localSheetId="0">'当日有権者速報（発表）'!$G$72</definedName>
    <definedName name="真備町男">#REF!</definedName>
    <definedName name="神郷町女" localSheetId="0">'当日有権者速報（発表）'!$H$86</definedName>
    <definedName name="神郷町女">#REF!</definedName>
    <definedName name="神郷町男" localSheetId="0">'当日有権者速報（発表）'!$G$86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'当日有権者速報（発表）'!$H$80</definedName>
    <definedName name="成羽町女">#REF!</definedName>
    <definedName name="成羽町男" localSheetId="0">'当日有権者速報（発表）'!$G$80</definedName>
    <definedName name="成羽町男">#REF!</definedName>
    <definedName name="清音村女" localSheetId="0">'当日有権者速報（発表）'!$H$55</definedName>
    <definedName name="清音村女">#REF!</definedName>
    <definedName name="清音村男" localSheetId="0">'当日有権者速報（発表）'!$G$55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'当日有権者速報（発表）'!$H$29</definedName>
    <definedName name="川上村女">#REF!</definedName>
    <definedName name="川上村男" localSheetId="0">'当日有権者速報（発表）'!$G$29</definedName>
    <definedName name="川上村男">#REF!</definedName>
    <definedName name="川上町女" localSheetId="0">'当日有権者速報（発表）'!$H$81</definedName>
    <definedName name="川上町女">#REF!</definedName>
    <definedName name="川上町男" localSheetId="0">'当日有権者速報（発表）'!$G$81</definedName>
    <definedName name="川上町男">#REF!</definedName>
    <definedName name="船穂町女" localSheetId="0">'当日有権者速報（発表）'!$H$58</definedName>
    <definedName name="船穂町女">#REF!</definedName>
    <definedName name="船穂町男" localSheetId="0">'当日有権者速報（発表）'!$G$58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'当日有権者速報（発表）'!$D$50</definedName>
    <definedName name="早島町女">#REF!</definedName>
    <definedName name="早島町男" localSheetId="0">'当日有権者速報（発表）'!$C$50</definedName>
    <definedName name="早島町男">#REF!</definedName>
    <definedName name="総社市女" localSheetId="0">'当日有権者速報（発表）'!$H$49</definedName>
    <definedName name="総社市女">#REF!</definedName>
    <definedName name="総社市男" localSheetId="0">'当日有権者速報（発表）'!$G$49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'当日有権者速報（発表）'!$H$85</definedName>
    <definedName name="大佐町女">#REF!</definedName>
    <definedName name="大佐町男" localSheetId="0">'当日有権者速報（発表）'!$G$85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'当日有権者速報（発表）'!$H$31</definedName>
    <definedName name="中和村女">#REF!</definedName>
    <definedName name="中和村男" localSheetId="0">'当日有権者速報（発表）'!$G$31</definedName>
    <definedName name="中和村男">#REF!</definedName>
    <definedName name="長船町女" localSheetId="0">'当日有権者速報（発表）'!$C$23</definedName>
    <definedName name="長船町女">#REF!</definedName>
    <definedName name="長船町男" localSheetId="0">'当日有権者速報（発表）'!$B$23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'当日有権者速報（発表）'!$H$88</definedName>
    <definedName name="哲西町女">#REF!</definedName>
    <definedName name="哲西町男" localSheetId="0">'当日有権者速報（発表）'!$G$88</definedName>
    <definedName name="哲西町男">#REF!</definedName>
    <definedName name="哲多町女" localSheetId="0">'当日有権者速報（発表）'!$H$87</definedName>
    <definedName name="哲多町女">#REF!</definedName>
    <definedName name="哲多町男" localSheetId="0">'当日有権者速報（発表）'!$G$87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'当日有権者速報（発表）'!$H$30</definedName>
    <definedName name="八束村女">#REF!</definedName>
    <definedName name="八束村男" localSheetId="0">'当日有権者速報（発表）'!$G$30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'当日有権者速報（発表）'!$H$82</definedName>
    <definedName name="備中町女">#REF!</definedName>
    <definedName name="備中町男" localSheetId="0">'当日有権者速報（発表）'!$G$82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'当日有権者速報（発表）'!$H$66</definedName>
    <definedName name="美星町女">#REF!</definedName>
    <definedName name="美星町男" localSheetId="0">'当日有権者速報（発表）'!$G$66</definedName>
    <definedName name="美星町男">#REF!</definedName>
    <definedName name="富村女" localSheetId="0">'当日有権者速報（発表）'!$H$35</definedName>
    <definedName name="富村女">#REF!</definedName>
    <definedName name="富村男" localSheetId="0">'当日有権者速報（発表）'!$G$35</definedName>
    <definedName name="富村男">#REF!</definedName>
    <definedName name="芳井町女" localSheetId="0">'当日有権者速報（発表）'!$H$69</definedName>
    <definedName name="芳井町女">#REF!</definedName>
    <definedName name="芳井町男" localSheetId="0">'当日有権者速報（発表）'!$G$69</definedName>
    <definedName name="芳井町男">#REF!</definedName>
    <definedName name="北房町女" localSheetId="0">'当日有権者速報（発表）'!$H$76</definedName>
    <definedName name="北房町女">#REF!</definedName>
    <definedName name="北房町男" localSheetId="0">'当日有権者速報（発表）'!$G$76</definedName>
    <definedName name="北房町男">#REF!</definedName>
    <definedName name="矢掛町女" localSheetId="0">'当日有権者速報（発表）'!$H$65</definedName>
    <definedName name="矢掛町女">#REF!</definedName>
    <definedName name="矢掛町男" localSheetId="0">'当日有権者速報（発表）'!$G$65</definedName>
    <definedName name="矢掛町男">#REF!</definedName>
    <definedName name="有漢町女" localSheetId="0">'当日有権者速報（発表）'!$H$75</definedName>
    <definedName name="有漢町女">#REF!</definedName>
    <definedName name="有漢町男" localSheetId="0">'当日有権者速報（発表）'!$G$75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'当日有権者速報（発表）'!$H$24</definedName>
    <definedName name="落合町女">#REF!</definedName>
    <definedName name="落合町男" localSheetId="0">'当日有権者速報（発表）'!$G$24</definedName>
    <definedName name="落合町男">#REF!</definedName>
    <definedName name="里庄町女" localSheetId="0">'当日有権者速報（発表）'!$H$62</definedName>
    <definedName name="里庄町女">#REF!</definedName>
    <definedName name="里庄町男" localSheetId="0">'当日有権者速報（発表）'!$G$62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<sst xmlns="http://schemas.openxmlformats.org/spreadsheetml/2006/main" count="51" uniqueCount="112">
  <si>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</si>
  <si>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</si>
  <si>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</si>
  <si>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</si>
  <si>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</si>
  <si>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</si>
  <si>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</si>
  <si>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</si>
  <si>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</si>
  <si>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</si>
  <si>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</si>
  <si>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</si>
  <si>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</si>
  <si>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</si>
  <si>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</si>
  <si>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</si>
  <si>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</si>
  <si>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</si>
  <si>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</si>
  <si>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</si>
  <si>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</si>
  <si>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西方町</t>
  </si>
  <si>
    <t>上都賀郡計</t>
  </si>
  <si>
    <t>二宮町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</si>
  <si>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</si>
  <si>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</si>
  <si>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</si>
  <si>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</si>
  <si>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</si>
  <si>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</si>
  <si>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</si>
  <si>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大平町</t>
  </si>
  <si>
    <t>藤岡町</t>
  </si>
  <si>
    <t>岩舟町</t>
  </si>
  <si>
    <t>都賀町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</si>
  <si>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</si>
  <si>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</si>
  <si>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</si>
  <si>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</si>
  <si>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</si>
  <si>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</si>
  <si>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</si>
  <si>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</si>
  <si>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</si>
  <si>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</si>
  <si>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</si>
  <si>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</si>
  <si>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</si>
  <si>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</si>
  <si>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</si>
  <si>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</si>
  <si>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</si>
  <si>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</si>
  <si>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**09321-女</t>
  </si>
  <si>
    <t>**09341-女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</si>
  <si>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</si>
  <si>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</si>
  <si>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</si>
  <si>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</si>
  <si>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</si>
  <si>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</si>
  <si>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</si>
  <si>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</si>
  <si>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</si>
  <si>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</si>
  <si>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</si>
  <si>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**09365-男</t>
  </si>
  <si>
    <t>**09365-女</t>
  </si>
  <si>
    <t>**09366-男</t>
  </si>
  <si>
    <t>**09366-女</t>
  </si>
  <si>
    <t>**09367-男</t>
  </si>
  <si>
    <t>**09367-女</t>
  </si>
  <si>
    <t>**09368-男</t>
  </si>
  <si>
    <t>**09368-女</t>
  </si>
  <si>
    <t>**09384-男</t>
  </si>
  <si>
    <t>**09384-女</t>
  </si>
  <si>
    <t>**09386-男</t>
  </si>
  <si>
    <t>**09386-女</t>
  </si>
  <si>
    <t>**09407-男</t>
  </si>
  <si>
    <t>**09407-女</t>
  </si>
  <si>
    <t>**09205-男</t>
  </si>
  <si>
    <t>**09201-男</t>
  </si>
  <si>
    <t>**09201-女</t>
  </si>
  <si>
    <t>**09202-男</t>
  </si>
  <si>
    <t>**09301-男</t>
  </si>
  <si>
    <t>**09301-女</t>
  </si>
  <si>
    <t>**09321-男</t>
  </si>
  <si>
    <t>**09341-男</t>
  </si>
  <si>
    <t>**09361-男</t>
  </si>
  <si>
    <t>**選挙期日</t>
  </si>
  <si>
    <t>**選管名称</t>
  </si>
  <si>
    <t>**タイトル</t>
  </si>
  <si>
    <t>河内郡計</t>
  </si>
  <si>
    <t>那珂川町</t>
  </si>
  <si>
    <t>**09411-男</t>
  </si>
  <si>
    <t>**09411-女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</si>
  <si>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</si>
  <si>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</si>
  <si>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</si>
  <si>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</si>
  <si>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</si>
  <si>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</si>
  <si>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</si>
  <si>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</si>
  <si>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</si>
  <si>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</si>
  <si>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</si>
  <si>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</si>
  <si>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</si>
  <si>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選挙当日有権者数（選挙区）「概数」</t>
  </si>
  <si>
    <t>平成19年 7月29日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</si>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</sst>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0" fontId="9" fillId="0" borderId="1" xfId="22" applyNumberFormat="1" applyFont="1" applyFill="1" applyBorder="1" applyAlignment="1">
      <alignment horizontal="right"/>
      <protection/>
    </xf>
    <xf numFmtId="0" fontId="0" fillId="0" borderId="0" xfId="21" applyFont="1">
      <alignment/>
      <protection/>
    </xf>
    <xf numFmtId="0" fontId="12" fillId="0" borderId="13" xfId="21" applyFont="1" applyFill="1" applyBorder="1" applyAlignment="1">
      <alignment horizontal="right" wrapText="1"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4" xfId="21" applyNumberFormat="1" applyFont="1" applyBorder="1" applyAlignment="1" applyProtection="1">
      <alignment horizontal="right"/>
      <protection hidden="1" locked="0"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85" workbookViewId="0" topLeftCell="A1">
      <selection activeCell="A3" sqref="A3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110</v>
      </c>
    </row>
    <row r="2" spans="1:9" s="19" customFormat="1" ht="34.5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</row>
    <row r="3" ht="15.75" customHeight="1"/>
    <row r="4" spans="8:9" ht="15.75" customHeight="1" thickBot="1">
      <c r="H4" s="2"/>
      <c r="I4" s="2" t="s">
        <v>111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201236</v>
      </c>
      <c r="C6" s="13">
        <v>202832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62828</v>
      </c>
      <c r="C7" s="13">
        <v>66717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32311</v>
      </c>
      <c r="C8" s="13">
        <v>34443</v>
      </c>
      <c r="D8" s="15">
        <f>SUM(B8,C8)</f>
        <v>0</v>
      </c>
      <c r="F8" s="27"/>
      <c r="G8" s="13"/>
      <c r="H8" s="13"/>
      <c r="I8" s="47"/>
    </row>
    <row r="9" spans="1:9" s="3" customFormat="1" ht="29.25" customHeight="1">
      <c r="A9" s="20" t="s">
        <v>8</v>
      </c>
      <c r="B9" s="13">
        <v>49862</v>
      </c>
      <c r="C9" s="13">
        <v>51932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41157</v>
      </c>
      <c r="C10" s="13">
        <v>42984</v>
      </c>
      <c r="D10" s="15">
        <f>SUM(B10,C10)</f>
        <v>0</v>
      </c>
      <c r="F10" s="20"/>
      <c r="G10" s="13"/>
      <c r="H10" s="13"/>
      <c r="I10" s="15"/>
    </row>
    <row r="11" spans="1:9" s="3" customFormat="1" ht="29.25" customHeight="1">
      <c r="A11" s="20" t="s">
        <v>11</v>
      </c>
      <c r="B11" s="13">
        <v>37538</v>
      </c>
      <c r="C11" s="13">
        <v>40297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13</v>
      </c>
      <c r="B12" s="13">
        <v>62639</v>
      </c>
      <c r="C12" s="13">
        <v>62795</v>
      </c>
      <c r="D12" s="15">
        <f>SUM(B12,C12)</f>
        <v>0</v>
      </c>
      <c r="F12" s="27"/>
      <c r="G12" s="13"/>
      <c r="H12" s="13"/>
      <c r="I12" s="47"/>
    </row>
    <row r="13" spans="1:9" s="3" customFormat="1" ht="29.25" customHeight="1">
      <c r="A13" s="20" t="s">
        <v>14</v>
      </c>
      <c r="B13" s="13">
        <v>25312</v>
      </c>
      <c r="C13" s="13">
        <v>24931</v>
      </c>
      <c r="D13" s="15">
        <f>SUM(B13,C13)</f>
        <v>0</v>
      </c>
      <c r="F13" s="27"/>
      <c r="G13" s="21"/>
      <c r="H13" s="21"/>
      <c r="I13" s="22"/>
    </row>
    <row r="14" spans="1:9" s="3" customFormat="1" ht="29.25" customHeight="1">
      <c r="A14" s="20" t="s">
        <v>15</v>
      </c>
      <c r="B14" s="13">
        <v>29970</v>
      </c>
      <c r="C14" s="13">
        <v>30666</v>
      </c>
      <c r="D14" s="15">
        <f>SUM(B14,C14)</f>
        <v>0</v>
      </c>
      <c r="F14" s="20"/>
      <c r="G14" s="38"/>
      <c r="H14" s="38"/>
      <c r="I14" s="15"/>
    </row>
    <row r="15" spans="1:9" s="3" customFormat="1" ht="29.25" customHeight="1">
      <c r="A15" s="20" t="s">
        <v>16</v>
      </c>
      <c r="B15" s="13">
        <v>14352</v>
      </c>
      <c r="C15" s="13">
        <v>14630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98</v>
      </c>
      <c r="B16" s="13">
        <v>45170</v>
      </c>
      <c r="C16" s="13">
        <v>45955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105</v>
      </c>
      <c r="B17" s="13">
        <v>16675</v>
      </c>
      <c r="C17" s="13">
        <v>17039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106</v>
      </c>
      <c r="B18" s="13">
        <v>12743</v>
      </c>
      <c r="C18" s="13">
        <v>13157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107</v>
      </c>
      <c r="B19" s="13">
        <v>23073</v>
      </c>
      <c r="C19" s="13">
        <v>23907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7"/>
      <c r="B20" s="14"/>
      <c r="C20" s="14"/>
      <c r="D20" s="15"/>
      <c r="F20" s="20"/>
      <c r="G20" s="13"/>
      <c r="H20" s="13"/>
      <c r="I20" s="15"/>
    </row>
    <row r="21" spans="1:9" s="3" customFormat="1" ht="29.25" customHeight="1">
      <c r="A21" s="20" t="s">
        <v>20</v>
      </c>
      <c r="B21" s="18">
        <v>12388</v>
      </c>
      <c r="C21" s="44">
        <v>12058</v>
      </c>
      <c r="D21" s="15">
        <f>SUM(B21,C21)</f>
        <v>0</v>
      </c>
      <c r="F21" s="20"/>
      <c r="G21" s="13"/>
      <c r="H21" s="13"/>
      <c r="I21" s="15"/>
    </row>
    <row r="22" spans="1:9" s="3" customFormat="1" ht="29.25" customHeight="1">
      <c r="A22" s="28" t="s">
        <v>92</v>
      </c>
      <c r="B22" s="14">
        <f>SUM(B21)</f>
        <v>0</v>
      </c>
      <c r="C22" s="14">
        <f>SUM(C21)</f>
        <v>0</v>
      </c>
      <c r="D22" s="15">
        <f>SUM(D21)</f>
        <v>0</v>
      </c>
      <c r="F22" s="27"/>
      <c r="G22" s="13"/>
      <c r="H22" s="13"/>
      <c r="I22" s="47"/>
    </row>
    <row r="23" spans="1:9" s="3" customFormat="1" ht="29.25" customHeight="1">
      <c r="A23" s="20"/>
      <c r="B23" s="18"/>
      <c r="C23" s="44"/>
      <c r="D23" s="15"/>
      <c r="F23" s="27"/>
      <c r="G23" s="13"/>
      <c r="H23" s="13"/>
      <c r="I23" s="47"/>
    </row>
    <row r="24" spans="1:9" s="3" customFormat="1" ht="29.25" customHeight="1">
      <c r="A24" s="20" t="s">
        <v>21</v>
      </c>
      <c r="B24" s="13">
        <v>2779</v>
      </c>
      <c r="C24" s="13">
        <v>2929</v>
      </c>
      <c r="D24" s="15">
        <f>SUM(B24,C24)</f>
        <v>0</v>
      </c>
      <c r="F24" s="20"/>
      <c r="G24" s="21"/>
      <c r="H24" s="21"/>
      <c r="I24" s="22"/>
    </row>
    <row r="25" spans="1:9" s="3" customFormat="1" ht="29.25" customHeight="1">
      <c r="A25" s="27" t="s">
        <v>22</v>
      </c>
      <c r="B25" s="14">
        <f>SUM(B24)</f>
        <v>0</v>
      </c>
      <c r="C25" s="14">
        <f>SUM(C24)</f>
        <v>0</v>
      </c>
      <c r="D25" s="15">
        <f>SUM(D24)</f>
        <v>0</v>
      </c>
      <c r="F25" s="20"/>
      <c r="G25" s="38"/>
      <c r="H25" s="38"/>
      <c r="I25" s="15"/>
    </row>
    <row r="26" spans="1:9" s="3" customFormat="1" ht="29.25" customHeight="1">
      <c r="A26" s="28"/>
      <c r="B26" s="14"/>
      <c r="C26" s="14"/>
      <c r="D26" s="15"/>
      <c r="F26" s="20"/>
      <c r="G26" s="38"/>
      <c r="H26" s="38"/>
      <c r="I26" s="15"/>
    </row>
    <row r="27" spans="1:9" s="3" customFormat="1" ht="29.25" customHeight="1">
      <c r="A27" s="20" t="s">
        <v>23</v>
      </c>
      <c r="B27" s="13">
        <v>6691</v>
      </c>
      <c r="C27" s="13">
        <v>6821</v>
      </c>
      <c r="D27" s="15">
        <f>SUM(B27,C27)</f>
        <v>0</v>
      </c>
      <c r="F27" s="27"/>
      <c r="G27" s="38"/>
      <c r="H27" s="38"/>
      <c r="I27" s="48"/>
    </row>
    <row r="28" spans="1:9" s="3" customFormat="1" ht="29.25" customHeight="1">
      <c r="A28" s="20" t="s">
        <v>24</v>
      </c>
      <c r="B28" s="13">
        <v>10126</v>
      </c>
      <c r="C28" s="13">
        <v>10309</v>
      </c>
      <c r="D28" s="15">
        <f>SUM(B28,C28)</f>
        <v>0</v>
      </c>
      <c r="F28" s="20"/>
      <c r="G28" s="21"/>
      <c r="H28" s="21"/>
      <c r="I28" s="22"/>
    </row>
    <row r="29" spans="1:9" s="3" customFormat="1" ht="29.25" customHeight="1">
      <c r="A29" s="20" t="s">
        <v>25</v>
      </c>
      <c r="B29" s="13">
        <v>6718</v>
      </c>
      <c r="C29" s="13">
        <v>7073</v>
      </c>
      <c r="D29" s="15">
        <f>SUM(B29,C29)</f>
        <v>0</v>
      </c>
      <c r="F29" s="29"/>
      <c r="G29" s="21"/>
      <c r="H29" s="21"/>
      <c r="I29" s="22"/>
    </row>
    <row r="30" spans="1:9" s="3" customFormat="1" ht="29.25" customHeight="1">
      <c r="A30" s="20" t="s">
        <v>26</v>
      </c>
      <c r="B30" s="13">
        <v>5095</v>
      </c>
      <c r="C30" s="13">
        <v>5019</v>
      </c>
      <c r="D30" s="15">
        <f>SUM(B30,C30)</f>
        <v>0</v>
      </c>
      <c r="F30" s="29"/>
      <c r="G30" s="21"/>
      <c r="H30" s="21"/>
      <c r="I30" s="22"/>
    </row>
    <row r="31" spans="1:9" s="3" customFormat="1" ht="29.25" customHeight="1">
      <c r="A31" s="20" t="s">
        <v>27</v>
      </c>
      <c r="B31" s="13">
        <v>6877</v>
      </c>
      <c r="C31" s="13">
        <v>6976</v>
      </c>
      <c r="D31" s="15">
        <f>SUM(B31,C31)</f>
        <v>0</v>
      </c>
      <c r="F31" s="29"/>
      <c r="G31" s="21"/>
      <c r="H31" s="21"/>
      <c r="I31" s="22"/>
    </row>
    <row r="32" spans="1:9" s="3" customFormat="1" ht="29.25" customHeight="1">
      <c r="A32" s="27" t="s">
        <v>28</v>
      </c>
      <c r="B32" s="14">
        <f>SUM(B27:B31)</f>
        <v>0</v>
      </c>
      <c r="C32" s="14">
        <f>SUM(C27:C31)</f>
        <v>0</v>
      </c>
      <c r="D32" s="15">
        <f>SUM(D27:D31)</f>
        <v>0</v>
      </c>
      <c r="F32" s="29"/>
      <c r="G32" s="23"/>
      <c r="H32" s="23"/>
      <c r="I32" s="24"/>
    </row>
    <row r="33" spans="1:9" s="3" customFormat="1" ht="29.25" customHeight="1">
      <c r="A33" s="20"/>
      <c r="B33" s="13"/>
      <c r="C33" s="13"/>
      <c r="D33" s="15"/>
      <c r="F33" s="29"/>
      <c r="G33" s="25"/>
      <c r="H33" s="25"/>
      <c r="I33" s="26"/>
    </row>
    <row r="34" spans="1:9" s="3" customFormat="1" ht="29.25" customHeight="1">
      <c r="A34" s="20" t="s">
        <v>29</v>
      </c>
      <c r="B34" s="13">
        <v>15802</v>
      </c>
      <c r="C34" s="13">
        <v>16482</v>
      </c>
      <c r="D34" s="15">
        <f>SUM(B34,C34)</f>
        <v>0</v>
      </c>
      <c r="F34" s="29"/>
      <c r="G34" s="21"/>
      <c r="H34" s="21"/>
      <c r="I34" s="22"/>
    </row>
    <row r="35" spans="1:9" s="3" customFormat="1" ht="29.25" customHeight="1">
      <c r="A35" s="20" t="s">
        <v>30</v>
      </c>
      <c r="B35" s="13">
        <v>10652</v>
      </c>
      <c r="C35" s="13">
        <v>10831</v>
      </c>
      <c r="D35" s="15">
        <f>SUM(B35,C35)</f>
        <v>0</v>
      </c>
      <c r="F35" s="29"/>
      <c r="G35" s="21"/>
      <c r="H35" s="21"/>
      <c r="I35" s="22"/>
    </row>
    <row r="36" spans="1:9" s="3" customFormat="1" ht="29.25" customHeight="1">
      <c r="A36" s="20" t="s">
        <v>31</v>
      </c>
      <c r="B36" s="13">
        <v>11690</v>
      </c>
      <c r="C36" s="13">
        <v>11664</v>
      </c>
      <c r="D36" s="15">
        <f>SUM(B36,C36)</f>
        <v>0</v>
      </c>
      <c r="F36" s="30"/>
      <c r="G36" s="21"/>
      <c r="H36" s="21"/>
      <c r="I36" s="22"/>
    </row>
    <row r="37" spans="1:9" s="3" customFormat="1" ht="29.25" customHeight="1">
      <c r="A37" s="20" t="s">
        <v>32</v>
      </c>
      <c r="B37" s="13">
        <v>7464</v>
      </c>
      <c r="C37" s="13">
        <v>7684</v>
      </c>
      <c r="D37" s="15">
        <f>SUM(B37,C37)</f>
        <v>0</v>
      </c>
      <c r="F37" s="29"/>
      <c r="G37" s="21"/>
      <c r="H37" s="21"/>
      <c r="I37" s="22"/>
    </row>
    <row r="38" spans="1:9" s="3" customFormat="1" ht="29.25" customHeight="1">
      <c r="A38" s="20" t="s">
        <v>33</v>
      </c>
      <c r="B38" s="13">
        <v>7798</v>
      </c>
      <c r="C38" s="13">
        <v>7716</v>
      </c>
      <c r="D38" s="15">
        <f>SUM(B38,C38)</f>
        <v>0</v>
      </c>
      <c r="F38" s="30"/>
      <c r="G38" s="21"/>
      <c r="H38" s="21"/>
      <c r="I38" s="22"/>
    </row>
    <row r="39" spans="1:9" s="3" customFormat="1" ht="29.25" customHeight="1">
      <c r="A39" s="20" t="s">
        <v>34</v>
      </c>
      <c r="B39" s="13">
        <v>5522</v>
      </c>
      <c r="C39" s="13">
        <v>5697</v>
      </c>
      <c r="D39" s="15">
        <f>SUM(B39,C39)</f>
        <v>0</v>
      </c>
      <c r="F39" s="30"/>
      <c r="G39" s="21"/>
      <c r="H39" s="21"/>
      <c r="I39" s="22"/>
    </row>
    <row r="40" spans="1:9" s="3" customFormat="1" ht="29.25" customHeight="1">
      <c r="A40" s="46" t="s">
        <v>35</v>
      </c>
      <c r="B40" s="14">
        <f>SUM(B34:B39)</f>
        <v>0</v>
      </c>
      <c r="C40" s="14">
        <f>SUM(C34:C39)</f>
        <v>0</v>
      </c>
      <c r="D40" s="15">
        <f>SUM(D34:D39)</f>
        <v>0</v>
      </c>
      <c r="F40" s="30"/>
      <c r="G40" s="23"/>
      <c r="H40" s="23"/>
      <c r="I40" s="24"/>
    </row>
    <row r="41" spans="1:9" s="3" customFormat="1" ht="29.25" customHeight="1">
      <c r="A41" s="20"/>
      <c r="B41" s="13"/>
      <c r="C41" s="13"/>
      <c r="D41" s="15"/>
      <c r="F41" s="29"/>
      <c r="G41" s="23"/>
      <c r="H41" s="23"/>
      <c r="I41" s="24"/>
    </row>
    <row r="42" spans="1:9" s="3" customFormat="1" ht="29.25" customHeight="1">
      <c r="A42" s="20" t="s">
        <v>7</v>
      </c>
      <c r="B42" s="13">
        <v>5464</v>
      </c>
      <c r="C42" s="13">
        <v>5821</v>
      </c>
      <c r="D42" s="15">
        <f>SUM(B42,C42)</f>
        <v>0</v>
      </c>
      <c r="F42" s="29"/>
      <c r="G42" s="23"/>
      <c r="H42" s="23"/>
      <c r="I42" s="24"/>
    </row>
    <row r="43" spans="1:9" s="3" customFormat="1" ht="29.25" customHeight="1">
      <c r="A43" s="20" t="s">
        <v>10</v>
      </c>
      <c r="B43" s="13">
        <v>12749</v>
      </c>
      <c r="C43" s="13">
        <v>11864</v>
      </c>
      <c r="D43" s="15">
        <f>SUM(B43,C43)</f>
        <v>0</v>
      </c>
      <c r="F43" s="29"/>
      <c r="G43" s="23"/>
      <c r="H43" s="23"/>
      <c r="I43" s="24"/>
    </row>
    <row r="44" spans="1:9" s="3" customFormat="1" ht="29.25" customHeight="1">
      <c r="A44" s="27" t="s">
        <v>12</v>
      </c>
      <c r="B44" s="13">
        <f>SUM(B42:B43)</f>
        <v>0</v>
      </c>
      <c r="C44" s="13">
        <f>SUM(C42:C43)</f>
        <v>0</v>
      </c>
      <c r="D44" s="47">
        <f>SUM(D42:D43)</f>
        <v>0</v>
      </c>
      <c r="F44" s="30" t="s">
        <v>17</v>
      </c>
      <c r="G44" s="14">
        <f>SUM(B6:B19)</f>
        <v>0</v>
      </c>
      <c r="H44" s="14">
        <f>SUM(C6:C19)</f>
        <v>0</v>
      </c>
      <c r="I44" s="15">
        <f>SUM(D6:D19)</f>
        <v>0</v>
      </c>
    </row>
    <row r="45" spans="1:9" s="3" customFormat="1" ht="29.25" customHeight="1">
      <c r="A45" s="27"/>
      <c r="B45" s="13"/>
      <c r="C45" s="13"/>
      <c r="D45" s="47"/>
      <c r="F45" s="50"/>
      <c r="G45" s="49"/>
      <c r="H45" s="49"/>
      <c r="I45" s="51"/>
    </row>
    <row r="46" spans="1:9" s="3" customFormat="1" ht="29.25" customHeight="1">
      <c r="A46" s="20" t="s">
        <v>18</v>
      </c>
      <c r="B46" s="13">
        <v>11255</v>
      </c>
      <c r="C46" s="13">
        <v>11557</v>
      </c>
      <c r="D46" s="15">
        <f>SUM(B46,C46)</f>
        <v>0</v>
      </c>
      <c r="F46" s="30" t="s">
        <v>36</v>
      </c>
      <c r="G46" s="14">
        <f>B22+B25+B32+B40+B44+B48</f>
        <v>0</v>
      </c>
      <c r="H46" s="14">
        <f>C22+C25+C32+C40+C44+C48</f>
        <v>0</v>
      </c>
      <c r="I46" s="15">
        <f>D22+D25+D32+D40+D44+D48</f>
        <v>0</v>
      </c>
    </row>
    <row r="47" spans="1:9" ht="29.25" customHeight="1">
      <c r="A47" s="20" t="s">
        <v>93</v>
      </c>
      <c r="B47" s="13">
        <v>8159</v>
      </c>
      <c r="C47" s="13">
        <v>8352</v>
      </c>
      <c r="D47" s="15">
        <f>SUM(B47,C47)</f>
        <v>0</v>
      </c>
      <c r="F47" s="30"/>
      <c r="G47" s="14"/>
      <c r="H47" s="14"/>
      <c r="I47" s="15"/>
    </row>
    <row r="48" spans="1:9" ht="29.25" customHeight="1" thickBot="1">
      <c r="A48" s="27" t="s">
        <v>19</v>
      </c>
      <c r="B48" s="13">
        <f>SUM(B46:B47)</f>
        <v>0</v>
      </c>
      <c r="C48" s="13">
        <f>SUM(C46:C47)</f>
        <v>0</v>
      </c>
      <c r="D48" s="47">
        <f>SUM(D46:D47)</f>
        <v>0</v>
      </c>
      <c r="E48" s="31"/>
      <c r="F48" s="32" t="s">
        <v>108</v>
      </c>
      <c r="G48" s="16">
        <f>SUM(G44,G46)</f>
        <v>0</v>
      </c>
      <c r="H48" s="16">
        <f>SUM(H44,H46)</f>
        <v>0</v>
      </c>
      <c r="I48" s="39">
        <f>SUM(I44,I46)</f>
        <v>0</v>
      </c>
    </row>
    <row r="49" spans="1:9" ht="25.5" customHeight="1">
      <c r="A49" s="33"/>
      <c r="B49" s="33"/>
      <c r="C49" s="34"/>
      <c r="D49" s="34"/>
      <c r="E49" s="17"/>
      <c r="F49" s="4"/>
      <c r="G49" s="10"/>
      <c r="H49" s="10"/>
      <c r="I49" s="10"/>
    </row>
    <row r="50" spans="1:9" s="4" customFormat="1" ht="25.5" customHeight="1">
      <c r="A50" s="35"/>
      <c r="C50" s="6"/>
      <c r="D50" s="6"/>
      <c r="G50" s="10"/>
      <c r="H50" s="10"/>
      <c r="I50" s="10"/>
    </row>
    <row r="51" spans="1:9" s="4" customFormat="1" ht="25.5" customHeight="1">
      <c r="A51" s="35"/>
      <c r="C51" s="7"/>
      <c r="D51" s="7"/>
      <c r="G51" s="10"/>
      <c r="H51" s="10"/>
      <c r="I51" s="10"/>
    </row>
    <row r="52" spans="1:9" s="4" customFormat="1" ht="25.5" customHeight="1">
      <c r="A52" s="35"/>
      <c r="C52" s="5"/>
      <c r="D52" s="5"/>
      <c r="E52" s="36"/>
      <c r="G52" s="8"/>
      <c r="H52" s="8"/>
      <c r="I52" s="8"/>
    </row>
    <row r="53" spans="1:9" s="4" customFormat="1" ht="25.5" customHeight="1">
      <c r="A53" s="35"/>
      <c r="C53" s="7"/>
      <c r="D53" s="7"/>
      <c r="G53" s="9"/>
      <c r="H53" s="9"/>
      <c r="I53" s="9"/>
    </row>
    <row r="54" spans="1:9" s="4" customFormat="1" ht="25.5" customHeight="1">
      <c r="A54" s="35"/>
      <c r="C54" s="7"/>
      <c r="D54" s="7"/>
      <c r="G54" s="10"/>
      <c r="H54" s="10"/>
      <c r="I54" s="10"/>
    </row>
    <row r="55" spans="1:9" s="4" customFormat="1" ht="25.5" customHeight="1">
      <c r="A55" s="35"/>
      <c r="C55" s="5"/>
      <c r="D55" s="5"/>
      <c r="G55" s="10"/>
      <c r="H55" s="10"/>
      <c r="I55" s="10"/>
    </row>
    <row r="56" spans="1:9" s="4" customFormat="1" ht="25.5" customHeight="1">
      <c r="A56" s="37"/>
      <c r="C56" s="5"/>
      <c r="D56" s="5"/>
      <c r="G56" s="8"/>
      <c r="H56" s="8"/>
      <c r="I56" s="8"/>
    </row>
    <row r="57" spans="1:9" s="4" customFormat="1" ht="15">
      <c r="A57" s="37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h-suzuki</cp:lastModifiedBy>
  <cp:lastPrinted>2007-05-09T05:34:52Z</cp:lastPrinted>
  <dcterms:created xsi:type="dcterms:W3CDTF">2004-02-13T09:19:56Z</dcterms:created>
  <dcterms:modified xsi:type="dcterms:W3CDTF">2007-05-23T11:49:37Z</dcterms:modified>
  <cp:category/>
  <cp:version/>
  <cp:contentType/>
  <cp:contentStatus/>
</cp:coreProperties>
</file>