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430" activeTab="0"/>
  </bookViews>
  <sheets>
    <sheet name="7月23日公表" sheetId="1" r:id="rId1"/>
  </sheets>
  <definedNames>
    <definedName name="_xlnm.Print_Area" localSheetId="0">'7月23日公表'!$B$1:$I$49</definedName>
  </definedNames>
  <calcPr fullCalcOnLoad="1"/>
</workbook>
</file>

<file path=xl/sharedStrings.xml><?xml version="1.0" encoding="utf-8"?>
<sst xmlns="http://schemas.openxmlformats.org/spreadsheetml/2006/main" count="50" uniqueCount="50">
  <si>
    <t>那須塩原市</t>
  </si>
  <si>
    <t>さくら市</t>
  </si>
  <si>
    <t>栃木市</t>
  </si>
  <si>
    <t>佐野市</t>
  </si>
  <si>
    <t>鹿沼市</t>
  </si>
  <si>
    <t>小山市</t>
  </si>
  <si>
    <t>野木町</t>
  </si>
  <si>
    <t>大田原市</t>
  </si>
  <si>
    <t>那須町</t>
  </si>
  <si>
    <t>塩谷町</t>
  </si>
  <si>
    <t>高根沢町</t>
  </si>
  <si>
    <t>那須烏山市</t>
  </si>
  <si>
    <t>下野市</t>
  </si>
  <si>
    <t>益子町</t>
  </si>
  <si>
    <t>壬生町</t>
  </si>
  <si>
    <t>都賀町</t>
  </si>
  <si>
    <t>真岡市</t>
  </si>
  <si>
    <r>
      <t xml:space="preserve">期日前投票率（％）          </t>
    </r>
    <r>
      <rPr>
        <b/>
        <sz val="10"/>
        <rFont val="ＭＳ ゴシック"/>
        <family val="3"/>
      </rPr>
      <t>B/A×100</t>
    </r>
  </si>
  <si>
    <r>
      <t xml:space="preserve">前回同期比（％）          </t>
    </r>
    <r>
      <rPr>
        <b/>
        <sz val="10"/>
        <rFont val="ＭＳ ゴシック"/>
        <family val="3"/>
      </rPr>
      <t>B/C×100</t>
    </r>
  </si>
  <si>
    <t>市町名</t>
  </si>
  <si>
    <t>宇都宮市</t>
  </si>
  <si>
    <t>足利市</t>
  </si>
  <si>
    <t>日光市</t>
  </si>
  <si>
    <t>矢板市</t>
  </si>
  <si>
    <t>上三川町</t>
  </si>
  <si>
    <t>西方町</t>
  </si>
  <si>
    <t>二宮町</t>
  </si>
  <si>
    <t>茂木町</t>
  </si>
  <si>
    <t>市貝町</t>
  </si>
  <si>
    <t>芳賀町</t>
  </si>
  <si>
    <t>大平町</t>
  </si>
  <si>
    <t>藤岡町</t>
  </si>
  <si>
    <t>岩舟町</t>
  </si>
  <si>
    <t>那珂川町</t>
  </si>
  <si>
    <t xml:space="preserve">     期　日　前　投　票　者　数　</t>
  </si>
  <si>
    <r>
      <t xml:space="preserve">期日前投票者数（人）     </t>
    </r>
    <r>
      <rPr>
        <b/>
        <sz val="11"/>
        <rFont val="ＭＳ ゴシック"/>
        <family val="3"/>
      </rPr>
      <t>B</t>
    </r>
  </si>
  <si>
    <r>
      <t xml:space="preserve">前回同期実績数（人）   </t>
    </r>
    <r>
      <rPr>
        <b/>
        <sz val="11"/>
        <rFont val="ＭＳ ゴシック"/>
        <family val="3"/>
      </rPr>
      <t>C</t>
    </r>
  </si>
  <si>
    <r>
      <t xml:space="preserve">前回最終実績数（人）   </t>
    </r>
    <r>
      <rPr>
        <b/>
        <sz val="11"/>
        <rFont val="ＭＳ ゴシック"/>
        <family val="3"/>
      </rPr>
      <t>Ｄ</t>
    </r>
  </si>
  <si>
    <r>
      <t xml:space="preserve">前回比（％）          </t>
    </r>
    <r>
      <rPr>
        <b/>
        <sz val="11"/>
        <rFont val="ＭＳ ゴシック"/>
        <family val="3"/>
      </rPr>
      <t>B/Ｄ×100</t>
    </r>
  </si>
  <si>
    <t>注４　合併があった市町の前回実績数は、旧市町村の実績数の合計となっています。</t>
  </si>
  <si>
    <t>市　計</t>
  </si>
  <si>
    <t>計</t>
  </si>
  <si>
    <t>注３　前回実績数（Ｃ及びＤ）とは、平成１６年７月１１日執行参議院栃木県選出議員選挙における期日前投票者数で、前回同期実績数（Ｃ）は、公示</t>
  </si>
  <si>
    <t>　　　日の翌日から公表日の前日まで（１０日間）の累計です。</t>
  </si>
  <si>
    <t>町　計</t>
  </si>
  <si>
    <r>
      <t xml:space="preserve">選挙時登録者数（人）     </t>
    </r>
    <r>
      <rPr>
        <b/>
        <sz val="11"/>
        <rFont val="ＭＳ ゴシック"/>
        <family val="3"/>
      </rPr>
      <t>A</t>
    </r>
  </si>
  <si>
    <t xml:space="preserve">       平成１９年７月２９日執行参議院栃木県選出議員選挙</t>
  </si>
  <si>
    <t>（平成19年７月22日現在・確定）</t>
  </si>
  <si>
    <t>注１　選挙時登録者数（Ａ）とは、平成１９年７月１１日の選挙時登録時の選挙人名簿登録者数です。</t>
  </si>
  <si>
    <t>注２　期日前投票者数（Ｂ）は、公示日の翌日（７月１３日）から公表日の前日（７月２２日）まで１０日間の累計です。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</si>
</sst>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.0;[Red]\-#,##0.0"/>
    <numFmt numFmtId="201" formatCode="0.0%"/>
    <numFmt numFmtId="202" formatCode="#,##0.00_ "/>
    <numFmt numFmtId="203" formatCode="#,##0_ "/>
  </numFmts>
  <fonts count="12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8" fontId="4" fillId="0" borderId="1" xfId="16" applyFont="1" applyFill="1" applyBorder="1" applyAlignment="1">
      <alignment vertical="center"/>
    </xf>
    <xf numFmtId="38" fontId="4" fillId="0" borderId="2" xfId="16" applyFont="1" applyFill="1" applyBorder="1" applyAlignment="1">
      <alignment vertical="center"/>
    </xf>
    <xf numFmtId="38" fontId="4" fillId="0" borderId="3" xfId="16" applyFont="1" applyFill="1" applyBorder="1" applyAlignment="1">
      <alignment vertical="center"/>
    </xf>
    <xf numFmtId="38" fontId="4" fillId="0" borderId="4" xfId="16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8" fontId="4" fillId="0" borderId="0" xfId="16" applyFont="1" applyFill="1" applyAlignment="1">
      <alignment horizontal="center" vertical="center"/>
    </xf>
    <xf numFmtId="38" fontId="4" fillId="0" borderId="0" xfId="16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38" fontId="5" fillId="0" borderId="0" xfId="16" applyFont="1" applyFill="1" applyAlignment="1">
      <alignment vertical="center"/>
    </xf>
    <xf numFmtId="0" fontId="4" fillId="0" borderId="0" xfId="0" applyFont="1" applyFill="1" applyAlignment="1">
      <alignment/>
    </xf>
    <xf numFmtId="38" fontId="3" fillId="0" borderId="0" xfId="16" applyFont="1" applyFill="1" applyAlignment="1" applyProtection="1">
      <alignment horizontal="center" vertical="center"/>
      <protection locked="0"/>
    </xf>
    <xf numFmtId="38" fontId="3" fillId="0" borderId="0" xfId="16" applyFont="1" applyFill="1" applyAlignment="1">
      <alignment vertical="center"/>
    </xf>
    <xf numFmtId="0" fontId="7" fillId="0" borderId="0" xfId="0" applyFont="1" applyFill="1" applyAlignment="1">
      <alignment/>
    </xf>
    <xf numFmtId="38" fontId="7" fillId="0" borderId="0" xfId="16" applyFont="1" applyFill="1" applyAlignment="1">
      <alignment vertical="center"/>
    </xf>
    <xf numFmtId="38" fontId="4" fillId="0" borderId="5" xfId="16" applyFont="1" applyFill="1" applyBorder="1" applyAlignment="1">
      <alignment vertical="center"/>
    </xf>
    <xf numFmtId="38" fontId="4" fillId="0" borderId="2" xfId="16" applyFont="1" applyFill="1" applyBorder="1" applyAlignment="1">
      <alignment horizontal="right" vertical="center"/>
    </xf>
    <xf numFmtId="10" fontId="4" fillId="0" borderId="1" xfId="15" applyNumberFormat="1" applyFont="1" applyFill="1" applyBorder="1" applyAlignment="1">
      <alignment vertical="center"/>
    </xf>
    <xf numFmtId="10" fontId="4" fillId="0" borderId="6" xfId="15" applyNumberFormat="1" applyFont="1" applyFill="1" applyBorder="1" applyAlignment="1">
      <alignment vertical="center"/>
    </xf>
    <xf numFmtId="10" fontId="4" fillId="0" borderId="7" xfId="15" applyNumberFormat="1" applyFont="1" applyFill="1" applyBorder="1" applyAlignment="1">
      <alignment vertical="center"/>
    </xf>
    <xf numFmtId="10" fontId="4" fillId="0" borderId="7" xfId="15" applyNumberFormat="1" applyFont="1" applyFill="1" applyBorder="1" applyAlignment="1">
      <alignment horizontal="right" vertical="center"/>
    </xf>
    <xf numFmtId="38" fontId="4" fillId="0" borderId="8" xfId="16" applyFont="1" applyFill="1" applyBorder="1" applyAlignment="1">
      <alignment horizontal="right" vertical="center"/>
    </xf>
    <xf numFmtId="38" fontId="4" fillId="0" borderId="9" xfId="16" applyFont="1" applyFill="1" applyBorder="1" applyAlignment="1">
      <alignment horizontal="right" vertical="center"/>
    </xf>
    <xf numFmtId="38" fontId="4" fillId="0" borderId="3" xfId="16" applyFont="1" applyFill="1" applyBorder="1" applyAlignment="1">
      <alignment horizontal="right" vertical="center"/>
    </xf>
    <xf numFmtId="10" fontId="4" fillId="0" borderId="10" xfId="15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203" fontId="4" fillId="0" borderId="6" xfId="15" applyNumberFormat="1" applyFont="1" applyFill="1" applyBorder="1" applyAlignment="1">
      <alignment vertical="center"/>
    </xf>
    <xf numFmtId="203" fontId="4" fillId="0" borderId="1" xfId="15" applyNumberFormat="1" applyFont="1" applyFill="1" applyBorder="1" applyAlignment="1">
      <alignment vertical="center"/>
    </xf>
    <xf numFmtId="203" fontId="4" fillId="0" borderId="11" xfId="15" applyNumberFormat="1" applyFont="1" applyFill="1" applyBorder="1" applyAlignment="1">
      <alignment vertical="center"/>
    </xf>
    <xf numFmtId="203" fontId="4" fillId="0" borderId="7" xfId="15" applyNumberFormat="1" applyFont="1" applyFill="1" applyBorder="1" applyAlignment="1">
      <alignment vertical="center"/>
    </xf>
    <xf numFmtId="10" fontId="4" fillId="0" borderId="11" xfId="15" applyNumberFormat="1" applyFont="1" applyFill="1" applyBorder="1" applyAlignment="1">
      <alignment vertical="center"/>
    </xf>
    <xf numFmtId="203" fontId="4" fillId="0" borderId="12" xfId="15" applyNumberFormat="1" applyFont="1" applyFill="1" applyBorder="1" applyAlignment="1">
      <alignment vertical="center"/>
    </xf>
    <xf numFmtId="10" fontId="4" fillId="0" borderId="12" xfId="15" applyNumberFormat="1" applyFont="1" applyFill="1" applyBorder="1" applyAlignment="1">
      <alignment vertical="center"/>
    </xf>
    <xf numFmtId="38" fontId="4" fillId="0" borderId="4" xfId="16" applyFont="1" applyFill="1" applyBorder="1" applyAlignment="1">
      <alignment horizontal="right" vertical="center"/>
    </xf>
    <xf numFmtId="10" fontId="4" fillId="0" borderId="4" xfId="15" applyNumberFormat="1" applyFont="1" applyFill="1" applyBorder="1" applyAlignment="1">
      <alignment vertical="center"/>
    </xf>
    <xf numFmtId="203" fontId="4" fillId="0" borderId="4" xfId="15" applyNumberFormat="1" applyFont="1" applyFill="1" applyBorder="1" applyAlignment="1">
      <alignment vertical="center"/>
    </xf>
    <xf numFmtId="10" fontId="4" fillId="0" borderId="4" xfId="15" applyNumberFormat="1" applyFont="1" applyFill="1" applyBorder="1" applyAlignment="1">
      <alignment horizontal="right" vertical="center"/>
    </xf>
    <xf numFmtId="38" fontId="9" fillId="0" borderId="0" xfId="16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38" fontId="8" fillId="0" borderId="0" xfId="16" applyFont="1" applyFill="1" applyAlignment="1" applyProtection="1">
      <alignment horizontal="right" vertical="center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8" fontId="4" fillId="0" borderId="0" xfId="16" applyFont="1" applyFill="1" applyBorder="1" applyAlignment="1">
      <alignment vertical="center"/>
    </xf>
    <xf numFmtId="10" fontId="4" fillId="0" borderId="0" xfId="15" applyNumberFormat="1" applyFont="1" applyFill="1" applyBorder="1" applyAlignment="1">
      <alignment vertical="center"/>
    </xf>
    <xf numFmtId="203" fontId="4" fillId="0" borderId="0" xfId="15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38" fontId="4" fillId="0" borderId="15" xfId="16" applyFont="1" applyFill="1" applyBorder="1" applyAlignment="1">
      <alignment vertical="center"/>
    </xf>
    <xf numFmtId="38" fontId="4" fillId="0" borderId="14" xfId="16" applyFont="1" applyFill="1" applyBorder="1" applyAlignment="1">
      <alignment horizontal="right" vertical="center"/>
    </xf>
    <xf numFmtId="10" fontId="4" fillId="0" borderId="16" xfId="15" applyNumberFormat="1" applyFont="1" applyFill="1" applyBorder="1" applyAlignment="1">
      <alignment vertical="center"/>
    </xf>
    <xf numFmtId="203" fontId="4" fillId="0" borderId="13" xfId="15" applyNumberFormat="1" applyFont="1" applyFill="1" applyBorder="1" applyAlignment="1">
      <alignment vertical="center"/>
    </xf>
    <xf numFmtId="10" fontId="4" fillId="0" borderId="17" xfId="15" applyNumberFormat="1" applyFont="1" applyFill="1" applyBorder="1" applyAlignment="1">
      <alignment horizontal="right" vertical="center"/>
    </xf>
    <xf numFmtId="10" fontId="4" fillId="0" borderId="13" xfId="15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38" fontId="4" fillId="0" borderId="9" xfId="16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38" fontId="4" fillId="0" borderId="18" xfId="16" applyFont="1" applyFill="1" applyBorder="1" applyAlignment="1">
      <alignment vertical="center"/>
    </xf>
    <xf numFmtId="38" fontId="4" fillId="0" borderId="1" xfId="16" applyFont="1" applyFill="1" applyBorder="1" applyAlignment="1">
      <alignment horizontal="right" vertical="center"/>
    </xf>
    <xf numFmtId="10" fontId="4" fillId="0" borderId="19" xfId="15" applyNumberFormat="1" applyFont="1" applyFill="1" applyBorder="1" applyAlignment="1">
      <alignment vertical="center"/>
    </xf>
    <xf numFmtId="10" fontId="4" fillId="0" borderId="2" xfId="15" applyNumberFormat="1" applyFont="1" applyFill="1" applyBorder="1" applyAlignment="1">
      <alignment vertical="center"/>
    </xf>
    <xf numFmtId="203" fontId="4" fillId="0" borderId="2" xfId="15" applyNumberFormat="1" applyFont="1" applyFill="1" applyBorder="1" applyAlignment="1">
      <alignment vertical="center"/>
    </xf>
    <xf numFmtId="10" fontId="4" fillId="0" borderId="2" xfId="15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38" fontId="4" fillId="0" borderId="21" xfId="16" applyFont="1" applyFill="1" applyBorder="1" applyAlignment="1">
      <alignment vertical="center"/>
    </xf>
    <xf numFmtId="38" fontId="4" fillId="0" borderId="20" xfId="16" applyFont="1" applyFill="1" applyBorder="1" applyAlignment="1">
      <alignment vertical="center"/>
    </xf>
    <xf numFmtId="10" fontId="4" fillId="0" borderId="22" xfId="15" applyNumberFormat="1" applyFont="1" applyFill="1" applyBorder="1" applyAlignment="1">
      <alignment vertical="center"/>
    </xf>
    <xf numFmtId="203" fontId="4" fillId="0" borderId="22" xfId="15" applyNumberFormat="1" applyFont="1" applyFill="1" applyBorder="1" applyAlignment="1">
      <alignment vertical="center"/>
    </xf>
    <xf numFmtId="10" fontId="4" fillId="0" borderId="4" xfId="16" applyNumberFormat="1" applyFont="1" applyFill="1" applyBorder="1" applyAlignment="1">
      <alignment horizontal="right" vertical="center"/>
    </xf>
    <xf numFmtId="10" fontId="4" fillId="0" borderId="2" xfId="16" applyNumberFormat="1" applyFont="1" applyFill="1" applyBorder="1" applyAlignment="1">
      <alignment horizontal="right" vertical="center"/>
    </xf>
    <xf numFmtId="38" fontId="4" fillId="0" borderId="8" xfId="16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8" fontId="4" fillId="0" borderId="5" xfId="16" applyFont="1" applyFill="1" applyBorder="1" applyAlignment="1">
      <alignment horizontal="center" vertical="center" wrapText="1"/>
    </xf>
    <xf numFmtId="38" fontId="4" fillId="0" borderId="14" xfId="16" applyFont="1" applyBorder="1" applyAlignment="1">
      <alignment horizontal="center" vertical="center" wrapText="1"/>
    </xf>
    <xf numFmtId="57" fontId="4" fillId="0" borderId="6" xfId="16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57" fontId="3" fillId="0" borderId="6" xfId="16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2"/>
  <sheetViews>
    <sheetView tabSelected="1" view="pageBreakPreview" zoomScale="85" zoomScaleSheetLayoutView="85" workbookViewId="0" topLeftCell="A34">
      <selection activeCell="C32" sqref="C32"/>
    </sheetView>
  </sheetViews>
  <sheetFormatPr defaultColWidth="9.00390625" defaultRowHeight="13.5"/>
  <cols>
    <col min="1" max="1" width="1.00390625" style="5" customWidth="1"/>
    <col min="2" max="2" width="12.375" style="5" customWidth="1"/>
    <col min="3" max="8" width="16.375" style="14" customWidth="1"/>
    <col min="9" max="9" width="16.125" style="5" customWidth="1"/>
    <col min="10" max="16384" width="9.00390625" style="5" customWidth="1"/>
  </cols>
  <sheetData>
    <row r="3" spans="3:8" ht="18.75">
      <c r="C3" s="7"/>
      <c r="D3" s="39" t="s">
        <v>46</v>
      </c>
      <c r="E3" s="8"/>
      <c r="F3" s="6"/>
      <c r="G3" s="6"/>
      <c r="H3" s="6"/>
    </row>
    <row r="4" spans="3:8" ht="18.75">
      <c r="C4" s="7"/>
      <c r="D4" s="39"/>
      <c r="E4" s="8"/>
      <c r="F4" s="6"/>
      <c r="G4" s="6"/>
      <c r="H4" s="6"/>
    </row>
    <row r="5" spans="3:9" ht="24">
      <c r="C5" s="10"/>
      <c r="D5" s="40" t="s">
        <v>34</v>
      </c>
      <c r="E5" s="11"/>
      <c r="F5" s="9"/>
      <c r="G5" s="9"/>
      <c r="H5" s="9"/>
      <c r="I5" s="27"/>
    </row>
    <row r="6" spans="2:9" ht="14.25">
      <c r="B6" s="12"/>
      <c r="C6" s="13"/>
      <c r="D6" s="13"/>
      <c r="E6" s="13"/>
      <c r="I6" s="41" t="s">
        <v>47</v>
      </c>
    </row>
    <row r="7" ht="3" customHeight="1"/>
    <row r="8" spans="2:9" ht="22.5" customHeight="1">
      <c r="B8" s="50"/>
      <c r="C8" s="74" t="s">
        <v>45</v>
      </c>
      <c r="D8" s="74" t="s">
        <v>35</v>
      </c>
      <c r="E8" s="76" t="s">
        <v>36</v>
      </c>
      <c r="F8" s="80" t="s">
        <v>18</v>
      </c>
      <c r="G8" s="76" t="s">
        <v>37</v>
      </c>
      <c r="H8" s="78" t="s">
        <v>38</v>
      </c>
      <c r="I8" s="80" t="s">
        <v>17</v>
      </c>
    </row>
    <row r="9" spans="2:9" ht="22.5" customHeight="1">
      <c r="B9" s="49" t="s">
        <v>19</v>
      </c>
      <c r="C9" s="75"/>
      <c r="D9" s="75"/>
      <c r="E9" s="77"/>
      <c r="F9" s="82"/>
      <c r="G9" s="77"/>
      <c r="H9" s="79"/>
      <c r="I9" s="81"/>
    </row>
    <row r="10" spans="2:9" ht="22.5" customHeight="1">
      <c r="B10" s="42" t="s">
        <v>20</v>
      </c>
      <c r="C10" s="23">
        <v>407924</v>
      </c>
      <c r="D10" s="23">
        <v>14311</v>
      </c>
      <c r="E10" s="17">
        <v>9209</v>
      </c>
      <c r="F10" s="20">
        <f>D10/E10</f>
        <v>1.5540232381366055</v>
      </c>
      <c r="G10" s="28">
        <v>24789</v>
      </c>
      <c r="H10" s="20">
        <f>D10/G10</f>
        <v>0.5773125176489572</v>
      </c>
      <c r="I10" s="20">
        <f>D10/C10</f>
        <v>0.035082515370510194</v>
      </c>
    </row>
    <row r="11" spans="2:9" ht="22.5" customHeight="1">
      <c r="B11" s="43" t="s">
        <v>21</v>
      </c>
      <c r="C11" s="24">
        <v>130541</v>
      </c>
      <c r="D11" s="24">
        <v>2725</v>
      </c>
      <c r="E11" s="2">
        <v>1819</v>
      </c>
      <c r="F11" s="32">
        <f>D11/E11</f>
        <v>1.4980758658603628</v>
      </c>
      <c r="G11" s="30">
        <v>5712</v>
      </c>
      <c r="H11" s="32">
        <f>D11/G11</f>
        <v>0.47706582633053224</v>
      </c>
      <c r="I11" s="32">
        <f>D11/C11</f>
        <v>0.020874667728912756</v>
      </c>
    </row>
    <row r="12" spans="2:9" ht="22.5" customHeight="1">
      <c r="B12" s="43" t="s">
        <v>2</v>
      </c>
      <c r="C12" s="35">
        <v>67264</v>
      </c>
      <c r="D12" s="35">
        <v>2044</v>
      </c>
      <c r="E12" s="4">
        <v>1194</v>
      </c>
      <c r="F12" s="36">
        <f aca="true" t="shared" si="0" ref="F12:F40">D12/E12</f>
        <v>1.711892797319933</v>
      </c>
      <c r="G12" s="37">
        <v>3679</v>
      </c>
      <c r="H12" s="36">
        <f aca="true" t="shared" si="1" ref="H12:H40">D12/G12</f>
        <v>0.5555857569991846</v>
      </c>
      <c r="I12" s="36">
        <f aca="true" t="shared" si="2" ref="I12:I40">D12/C12</f>
        <v>0.030387725975261657</v>
      </c>
    </row>
    <row r="13" spans="2:9" ht="22.5" customHeight="1">
      <c r="B13" s="43" t="s">
        <v>3</v>
      </c>
      <c r="C13" s="35">
        <v>102492</v>
      </c>
      <c r="D13" s="35">
        <v>2912</v>
      </c>
      <c r="E13" s="4">
        <v>1515</v>
      </c>
      <c r="F13" s="36">
        <f t="shared" si="0"/>
        <v>1.9221122112211222</v>
      </c>
      <c r="G13" s="37">
        <v>4758</v>
      </c>
      <c r="H13" s="36">
        <f t="shared" si="1"/>
        <v>0.6120218579234973</v>
      </c>
      <c r="I13" s="36">
        <f t="shared" si="2"/>
        <v>0.028411973617453068</v>
      </c>
    </row>
    <row r="14" spans="2:9" ht="22.5" customHeight="1">
      <c r="B14" s="43" t="s">
        <v>4</v>
      </c>
      <c r="C14" s="35">
        <v>84260</v>
      </c>
      <c r="D14" s="35">
        <v>2493</v>
      </c>
      <c r="E14" s="4">
        <v>1844</v>
      </c>
      <c r="F14" s="36">
        <f t="shared" si="0"/>
        <v>1.3519522776572668</v>
      </c>
      <c r="G14" s="37">
        <v>5017</v>
      </c>
      <c r="H14" s="38">
        <f t="shared" si="1"/>
        <v>0.49691050428542954</v>
      </c>
      <c r="I14" s="72">
        <f t="shared" si="2"/>
        <v>0.029586992641822928</v>
      </c>
    </row>
    <row r="15" spans="2:9" ht="22.5" customHeight="1">
      <c r="B15" s="43" t="s">
        <v>22</v>
      </c>
      <c r="C15" s="25">
        <v>78435</v>
      </c>
      <c r="D15" s="25">
        <v>2552</v>
      </c>
      <c r="E15" s="4">
        <v>1815</v>
      </c>
      <c r="F15" s="21">
        <f t="shared" si="0"/>
        <v>1.406060606060606</v>
      </c>
      <c r="G15" s="31">
        <v>5165</v>
      </c>
      <c r="H15" s="22">
        <f t="shared" si="1"/>
        <v>0.4940948693126815</v>
      </c>
      <c r="I15" s="72">
        <f t="shared" si="2"/>
        <v>0.0325364951870976</v>
      </c>
    </row>
    <row r="16" spans="2:9" ht="22.5" customHeight="1">
      <c r="B16" s="43" t="s">
        <v>5</v>
      </c>
      <c r="C16" s="25">
        <v>126480</v>
      </c>
      <c r="D16" s="25">
        <v>2858</v>
      </c>
      <c r="E16" s="35">
        <v>1434</v>
      </c>
      <c r="F16" s="21">
        <f t="shared" si="0"/>
        <v>1.9930264993026499</v>
      </c>
      <c r="G16" s="31">
        <v>5405</v>
      </c>
      <c r="H16" s="22">
        <f t="shared" si="1"/>
        <v>0.5287696577243294</v>
      </c>
      <c r="I16" s="72">
        <f t="shared" si="2"/>
        <v>0.022596457938013917</v>
      </c>
    </row>
    <row r="17" spans="2:9" ht="22.5" customHeight="1">
      <c r="B17" s="43" t="s">
        <v>16</v>
      </c>
      <c r="C17" s="3">
        <v>50634</v>
      </c>
      <c r="D17" s="3">
        <v>2021</v>
      </c>
      <c r="E17" s="4">
        <v>830</v>
      </c>
      <c r="F17" s="21">
        <f t="shared" si="0"/>
        <v>2.4349397590361446</v>
      </c>
      <c r="G17" s="31">
        <v>2714</v>
      </c>
      <c r="H17" s="21">
        <f t="shared" si="1"/>
        <v>0.7446573323507738</v>
      </c>
      <c r="I17" s="21">
        <f t="shared" si="2"/>
        <v>0.0399138918513252</v>
      </c>
    </row>
    <row r="18" spans="2:9" ht="22.5" customHeight="1">
      <c r="B18" s="43" t="s">
        <v>7</v>
      </c>
      <c r="C18" s="25">
        <v>61258</v>
      </c>
      <c r="D18" s="25">
        <v>1803</v>
      </c>
      <c r="E18" s="4">
        <v>1006</v>
      </c>
      <c r="F18" s="21">
        <f t="shared" si="0"/>
        <v>1.7922465208747516</v>
      </c>
      <c r="G18" s="31">
        <v>3130</v>
      </c>
      <c r="H18" s="22">
        <f t="shared" si="1"/>
        <v>0.576038338658147</v>
      </c>
      <c r="I18" s="72">
        <f t="shared" si="2"/>
        <v>0.029432890397988833</v>
      </c>
    </row>
    <row r="19" spans="2:9" ht="22.5" customHeight="1">
      <c r="B19" s="43" t="s">
        <v>23</v>
      </c>
      <c r="C19" s="25">
        <v>29215</v>
      </c>
      <c r="D19" s="25">
        <v>924</v>
      </c>
      <c r="E19" s="4">
        <v>561</v>
      </c>
      <c r="F19" s="21">
        <f t="shared" si="0"/>
        <v>1.6470588235294117</v>
      </c>
      <c r="G19" s="31">
        <v>1522</v>
      </c>
      <c r="H19" s="22">
        <f t="shared" si="1"/>
        <v>0.607095926412615</v>
      </c>
      <c r="I19" s="72">
        <f t="shared" si="2"/>
        <v>0.031627588567516685</v>
      </c>
    </row>
    <row r="20" spans="2:9" ht="22.5" customHeight="1">
      <c r="B20" s="43" t="s">
        <v>0</v>
      </c>
      <c r="C20" s="25">
        <v>91949</v>
      </c>
      <c r="D20" s="25">
        <v>3793</v>
      </c>
      <c r="E20" s="4">
        <v>2241</v>
      </c>
      <c r="F20" s="21">
        <f t="shared" si="0"/>
        <v>1.6925479696564034</v>
      </c>
      <c r="G20" s="31">
        <v>6257</v>
      </c>
      <c r="H20" s="22">
        <f t="shared" si="1"/>
        <v>0.6062010548186032</v>
      </c>
      <c r="I20" s="72">
        <f t="shared" si="2"/>
        <v>0.04125112834288573</v>
      </c>
    </row>
    <row r="21" spans="2:9" ht="22.5" customHeight="1">
      <c r="B21" s="43" t="s">
        <v>1</v>
      </c>
      <c r="C21" s="25">
        <v>34000</v>
      </c>
      <c r="D21" s="25">
        <v>1021</v>
      </c>
      <c r="E21" s="4">
        <v>551</v>
      </c>
      <c r="F21" s="21">
        <f t="shared" si="0"/>
        <v>1.852994555353902</v>
      </c>
      <c r="G21" s="31">
        <v>1814</v>
      </c>
      <c r="H21" s="22">
        <f t="shared" si="1"/>
        <v>0.5628445424476296</v>
      </c>
      <c r="I21" s="72">
        <f t="shared" si="2"/>
        <v>0.03002941176470588</v>
      </c>
    </row>
    <row r="22" spans="2:9" ht="22.5" customHeight="1">
      <c r="B22" s="43" t="s">
        <v>11</v>
      </c>
      <c r="C22" s="3">
        <v>26073</v>
      </c>
      <c r="D22" s="3">
        <v>1364</v>
      </c>
      <c r="E22" s="4">
        <v>563</v>
      </c>
      <c r="F22" s="21">
        <f t="shared" si="0"/>
        <v>2.422735346358792</v>
      </c>
      <c r="G22" s="31">
        <v>1913</v>
      </c>
      <c r="H22" s="21">
        <f t="shared" si="1"/>
        <v>0.7130162049137481</v>
      </c>
      <c r="I22" s="21">
        <f t="shared" si="2"/>
        <v>0.052314655007095465</v>
      </c>
    </row>
    <row r="23" spans="2:9" ht="22.5" customHeight="1">
      <c r="B23" s="58" t="s">
        <v>12</v>
      </c>
      <c r="C23" s="24">
        <v>47604</v>
      </c>
      <c r="D23" s="24">
        <v>1459</v>
      </c>
      <c r="E23" s="2">
        <v>672</v>
      </c>
      <c r="F23" s="64">
        <f t="shared" si="0"/>
        <v>2.1711309523809526</v>
      </c>
      <c r="G23" s="65">
        <v>2408</v>
      </c>
      <c r="H23" s="66">
        <f t="shared" si="1"/>
        <v>0.6058970099667774</v>
      </c>
      <c r="I23" s="73">
        <f t="shared" si="2"/>
        <v>0.03064868498445509</v>
      </c>
    </row>
    <row r="24" spans="2:9" ht="22.5" customHeight="1">
      <c r="B24" s="67" t="s">
        <v>24</v>
      </c>
      <c r="C24" s="68">
        <v>24637</v>
      </c>
      <c r="D24" s="68">
        <v>854</v>
      </c>
      <c r="E24" s="69">
        <v>404</v>
      </c>
      <c r="F24" s="70">
        <f t="shared" si="0"/>
        <v>2.113861386138614</v>
      </c>
      <c r="G24" s="71">
        <v>1186</v>
      </c>
      <c r="H24" s="70">
        <f t="shared" si="1"/>
        <v>0.7200674536256324</v>
      </c>
      <c r="I24" s="70">
        <f t="shared" si="2"/>
        <v>0.03466331127978244</v>
      </c>
    </row>
    <row r="25" spans="2:9" ht="22.5" customHeight="1">
      <c r="B25" s="43" t="s">
        <v>25</v>
      </c>
      <c r="C25" s="3">
        <v>5743</v>
      </c>
      <c r="D25" s="3">
        <v>163</v>
      </c>
      <c r="E25" s="4">
        <v>64</v>
      </c>
      <c r="F25" s="21">
        <f t="shared" si="0"/>
        <v>2.546875</v>
      </c>
      <c r="G25" s="31">
        <v>232</v>
      </c>
      <c r="H25" s="21">
        <f t="shared" si="1"/>
        <v>0.7025862068965517</v>
      </c>
      <c r="I25" s="21">
        <f t="shared" si="2"/>
        <v>0.028382378547797318</v>
      </c>
    </row>
    <row r="26" spans="2:9" ht="22.5" customHeight="1">
      <c r="B26" s="43" t="s">
        <v>26</v>
      </c>
      <c r="C26" s="3">
        <v>13559</v>
      </c>
      <c r="D26" s="3">
        <v>248</v>
      </c>
      <c r="E26" s="4">
        <v>135</v>
      </c>
      <c r="F26" s="21">
        <f t="shared" si="0"/>
        <v>1.837037037037037</v>
      </c>
      <c r="G26" s="31">
        <v>532</v>
      </c>
      <c r="H26" s="21">
        <f t="shared" si="1"/>
        <v>0.46616541353383456</v>
      </c>
      <c r="I26" s="21">
        <f t="shared" si="2"/>
        <v>0.018290434397816947</v>
      </c>
    </row>
    <row r="27" spans="2:9" ht="22.5" customHeight="1">
      <c r="B27" s="43" t="s">
        <v>13</v>
      </c>
      <c r="C27" s="25">
        <v>20555</v>
      </c>
      <c r="D27" s="25">
        <v>718</v>
      </c>
      <c r="E27" s="4">
        <v>360</v>
      </c>
      <c r="F27" s="21">
        <f t="shared" si="0"/>
        <v>1.9944444444444445</v>
      </c>
      <c r="G27" s="31">
        <v>1375</v>
      </c>
      <c r="H27" s="21">
        <f t="shared" si="1"/>
        <v>0.5221818181818182</v>
      </c>
      <c r="I27" s="21">
        <f t="shared" si="2"/>
        <v>0.03493067380199465</v>
      </c>
    </row>
    <row r="28" spans="2:9" ht="22.5" customHeight="1">
      <c r="B28" s="43" t="s">
        <v>27</v>
      </c>
      <c r="C28" s="25">
        <v>13838</v>
      </c>
      <c r="D28" s="25">
        <v>503</v>
      </c>
      <c r="E28" s="4">
        <v>214</v>
      </c>
      <c r="F28" s="21">
        <f t="shared" si="0"/>
        <v>2.350467289719626</v>
      </c>
      <c r="G28" s="31">
        <v>813</v>
      </c>
      <c r="H28" s="21">
        <f t="shared" si="1"/>
        <v>0.6186961869618696</v>
      </c>
      <c r="I28" s="21">
        <f t="shared" si="2"/>
        <v>0.036349183408006934</v>
      </c>
    </row>
    <row r="29" spans="2:9" ht="22.5" customHeight="1">
      <c r="B29" s="43" t="s">
        <v>28</v>
      </c>
      <c r="C29" s="25">
        <v>10175</v>
      </c>
      <c r="D29" s="25">
        <v>378</v>
      </c>
      <c r="E29" s="4">
        <v>180</v>
      </c>
      <c r="F29" s="21">
        <f t="shared" si="0"/>
        <v>2.1</v>
      </c>
      <c r="G29" s="31">
        <v>561</v>
      </c>
      <c r="H29" s="22">
        <f t="shared" si="1"/>
        <v>0.6737967914438503</v>
      </c>
      <c r="I29" s="72">
        <f t="shared" si="2"/>
        <v>0.03714987714987715</v>
      </c>
    </row>
    <row r="30" spans="2:9" ht="22.5" customHeight="1">
      <c r="B30" s="43" t="s">
        <v>29</v>
      </c>
      <c r="C30" s="25">
        <v>13924</v>
      </c>
      <c r="D30" s="25">
        <v>398</v>
      </c>
      <c r="E30" s="4">
        <v>212</v>
      </c>
      <c r="F30" s="21">
        <f t="shared" si="0"/>
        <v>1.8773584905660377</v>
      </c>
      <c r="G30" s="31">
        <v>788</v>
      </c>
      <c r="H30" s="22">
        <f t="shared" si="1"/>
        <v>0.5050761421319797</v>
      </c>
      <c r="I30" s="72">
        <f t="shared" si="2"/>
        <v>0.028583740304510198</v>
      </c>
    </row>
    <row r="31" spans="2:9" ht="22.5" customHeight="1">
      <c r="B31" s="43" t="s">
        <v>14</v>
      </c>
      <c r="C31" s="25">
        <v>32561</v>
      </c>
      <c r="D31" s="25">
        <v>913</v>
      </c>
      <c r="E31" s="35">
        <v>431</v>
      </c>
      <c r="F31" s="21">
        <f t="shared" si="0"/>
        <v>2.1183294663573085</v>
      </c>
      <c r="G31" s="31">
        <v>1443</v>
      </c>
      <c r="H31" s="21">
        <f t="shared" si="1"/>
        <v>0.6327096327096328</v>
      </c>
      <c r="I31" s="21">
        <f t="shared" si="2"/>
        <v>0.02803967937102669</v>
      </c>
    </row>
    <row r="32" spans="2:9" ht="22.5" customHeight="1">
      <c r="B32" s="44" t="s">
        <v>6</v>
      </c>
      <c r="C32" s="25">
        <v>21586</v>
      </c>
      <c r="D32" s="25">
        <v>753</v>
      </c>
      <c r="E32" s="4">
        <v>524</v>
      </c>
      <c r="F32" s="21">
        <f t="shared" si="0"/>
        <v>1.4370229007633588</v>
      </c>
      <c r="G32" s="31">
        <v>1670</v>
      </c>
      <c r="H32" s="22">
        <f t="shared" si="1"/>
        <v>0.45089820359281435</v>
      </c>
      <c r="I32" s="72">
        <f t="shared" si="2"/>
        <v>0.03488372093023256</v>
      </c>
    </row>
    <row r="33" spans="2:9" ht="22.5" customHeight="1">
      <c r="B33" s="44" t="s">
        <v>30</v>
      </c>
      <c r="C33" s="25">
        <v>23455</v>
      </c>
      <c r="D33" s="25">
        <v>894</v>
      </c>
      <c r="E33" s="4">
        <v>454</v>
      </c>
      <c r="F33" s="21">
        <f t="shared" si="0"/>
        <v>1.9691629955947136</v>
      </c>
      <c r="G33" s="31">
        <v>1325</v>
      </c>
      <c r="H33" s="22">
        <f t="shared" si="1"/>
        <v>0.6747169811320755</v>
      </c>
      <c r="I33" s="72">
        <f t="shared" si="2"/>
        <v>0.038115540396503944</v>
      </c>
    </row>
    <row r="34" spans="2:9" ht="22.5" customHeight="1">
      <c r="B34" s="43" t="s">
        <v>31</v>
      </c>
      <c r="C34" s="25">
        <v>15212</v>
      </c>
      <c r="D34" s="25">
        <v>278</v>
      </c>
      <c r="E34" s="4">
        <v>159</v>
      </c>
      <c r="F34" s="21">
        <f t="shared" si="0"/>
        <v>1.748427672955975</v>
      </c>
      <c r="G34" s="31">
        <v>626</v>
      </c>
      <c r="H34" s="21">
        <f t="shared" si="1"/>
        <v>0.4440894568690096</v>
      </c>
      <c r="I34" s="21">
        <f t="shared" si="2"/>
        <v>0.01827504601630292</v>
      </c>
    </row>
    <row r="35" spans="2:9" ht="22.5" customHeight="1">
      <c r="B35" s="43" t="s">
        <v>32</v>
      </c>
      <c r="C35" s="3">
        <v>15605</v>
      </c>
      <c r="D35" s="3">
        <v>356</v>
      </c>
      <c r="E35" s="4">
        <v>257</v>
      </c>
      <c r="F35" s="21">
        <f t="shared" si="0"/>
        <v>1.3852140077821011</v>
      </c>
      <c r="G35" s="31">
        <v>728</v>
      </c>
      <c r="H35" s="21">
        <f t="shared" si="1"/>
        <v>0.489010989010989</v>
      </c>
      <c r="I35" s="21">
        <f t="shared" si="2"/>
        <v>0.02281320089714835</v>
      </c>
    </row>
    <row r="36" spans="2:9" ht="19.5" customHeight="1">
      <c r="B36" s="43" t="s">
        <v>15</v>
      </c>
      <c r="C36" s="25">
        <v>11263</v>
      </c>
      <c r="D36" s="25">
        <v>333</v>
      </c>
      <c r="E36" s="4">
        <v>168</v>
      </c>
      <c r="F36" s="21">
        <f t="shared" si="0"/>
        <v>1.9821428571428572</v>
      </c>
      <c r="G36" s="31">
        <v>578</v>
      </c>
      <c r="H36" s="21">
        <f t="shared" si="1"/>
        <v>0.5761245674740484</v>
      </c>
      <c r="I36" s="21">
        <f t="shared" si="2"/>
        <v>0.029565835035070584</v>
      </c>
    </row>
    <row r="37" spans="2:9" ht="19.5" customHeight="1">
      <c r="B37" s="43" t="s">
        <v>9</v>
      </c>
      <c r="C37" s="25">
        <v>11362</v>
      </c>
      <c r="D37" s="25">
        <v>303</v>
      </c>
      <c r="E37" s="4">
        <v>235</v>
      </c>
      <c r="F37" s="21">
        <f t="shared" si="0"/>
        <v>1.2893617021276595</v>
      </c>
      <c r="G37" s="31">
        <v>692</v>
      </c>
      <c r="H37" s="21">
        <f t="shared" si="1"/>
        <v>0.43786127167630057</v>
      </c>
      <c r="I37" s="21">
        <f t="shared" si="2"/>
        <v>0.026667840168984335</v>
      </c>
    </row>
    <row r="38" spans="2:9" ht="22.5" customHeight="1">
      <c r="B38" s="43" t="s">
        <v>10</v>
      </c>
      <c r="C38" s="25">
        <v>24828</v>
      </c>
      <c r="D38" s="25">
        <v>1021</v>
      </c>
      <c r="E38" s="35">
        <v>493</v>
      </c>
      <c r="F38" s="21">
        <f t="shared" si="0"/>
        <v>2.0709939148073024</v>
      </c>
      <c r="G38" s="31">
        <v>1474</v>
      </c>
      <c r="H38" s="22">
        <f t="shared" si="1"/>
        <v>0.6926729986431479</v>
      </c>
      <c r="I38" s="22">
        <f t="shared" si="2"/>
        <v>0.04112292572901563</v>
      </c>
    </row>
    <row r="39" spans="2:9" ht="22.5" customHeight="1">
      <c r="B39" s="43" t="s">
        <v>8</v>
      </c>
      <c r="C39" s="25">
        <v>23009</v>
      </c>
      <c r="D39" s="25">
        <v>977</v>
      </c>
      <c r="E39" s="35">
        <v>390</v>
      </c>
      <c r="F39" s="21">
        <f t="shared" si="0"/>
        <v>2.505128205128205</v>
      </c>
      <c r="G39" s="31">
        <v>1421</v>
      </c>
      <c r="H39" s="22">
        <f t="shared" si="1"/>
        <v>0.6875439831104856</v>
      </c>
      <c r="I39" s="22">
        <f t="shared" si="2"/>
        <v>0.04246164544308749</v>
      </c>
    </row>
    <row r="40" spans="2:9" ht="22.5" customHeight="1">
      <c r="B40" s="58" t="s">
        <v>33</v>
      </c>
      <c r="C40" s="59">
        <v>16591</v>
      </c>
      <c r="D40" s="59">
        <v>541</v>
      </c>
      <c r="E40" s="18">
        <v>228</v>
      </c>
      <c r="F40" s="32">
        <f t="shared" si="0"/>
        <v>2.3728070175438596</v>
      </c>
      <c r="G40" s="33">
        <v>828</v>
      </c>
      <c r="H40" s="26">
        <f t="shared" si="1"/>
        <v>0.6533816425120773</v>
      </c>
      <c r="I40" s="34">
        <f t="shared" si="2"/>
        <v>0.03260804050388765</v>
      </c>
    </row>
    <row r="41" spans="2:9" ht="22.5" customHeight="1">
      <c r="B41" s="60" t="s">
        <v>40</v>
      </c>
      <c r="C41" s="61">
        <f>SUM(C10:C23)</f>
        <v>1338129</v>
      </c>
      <c r="D41" s="61">
        <f>SUM(D10:D23)</f>
        <v>42280</v>
      </c>
      <c r="E41" s="62">
        <f>SUM(E10:E23)</f>
        <v>25254</v>
      </c>
      <c r="F41" s="63">
        <f>D41/E41</f>
        <v>1.6741902272907263</v>
      </c>
      <c r="G41" s="55">
        <f>SUM(G10:G23)</f>
        <v>74283</v>
      </c>
      <c r="H41" s="56">
        <f>D41/G41</f>
        <v>0.5691746429196451</v>
      </c>
      <c r="I41" s="57">
        <f>D41/C41</f>
        <v>0.03159635580725027</v>
      </c>
    </row>
    <row r="42" spans="2:9" ht="22.5" customHeight="1">
      <c r="B42" s="51" t="s">
        <v>44</v>
      </c>
      <c r="C42" s="52">
        <f>SUM(C24:C40)</f>
        <v>297903</v>
      </c>
      <c r="D42" s="52">
        <f>SUM(D24:D40)</f>
        <v>9631</v>
      </c>
      <c r="E42" s="53">
        <f>SUM(E24:E40)</f>
        <v>4908</v>
      </c>
      <c r="F42" s="54">
        <f>D42/E42</f>
        <v>1.9623064384678077</v>
      </c>
      <c r="G42" s="55">
        <f>SUM(G24:G40)</f>
        <v>16272</v>
      </c>
      <c r="H42" s="56">
        <f>D42/G42</f>
        <v>0.5918756145526057</v>
      </c>
      <c r="I42" s="57">
        <f>D42/C42</f>
        <v>0.03232931524690923</v>
      </c>
    </row>
    <row r="43" spans="2:9" ht="22.5" customHeight="1">
      <c r="B43" s="60" t="s">
        <v>41</v>
      </c>
      <c r="C43" s="1">
        <f>SUM(C41:C42)</f>
        <v>1636032</v>
      </c>
      <c r="D43" s="1">
        <f>SUM(D41:D42)</f>
        <v>51911</v>
      </c>
      <c r="E43" s="1">
        <f>SUM(E10:E40)</f>
        <v>30162</v>
      </c>
      <c r="F43" s="19">
        <f>D43/E43</f>
        <v>1.7210728731516478</v>
      </c>
      <c r="G43" s="29">
        <f>SUM(G10:G40)</f>
        <v>90555</v>
      </c>
      <c r="H43" s="19">
        <f>D43/G43</f>
        <v>0.5732538236430899</v>
      </c>
      <c r="I43" s="19">
        <f>D43/C43</f>
        <v>0.03172981946563393</v>
      </c>
    </row>
    <row r="44" spans="2:9" ht="19.5" customHeight="1">
      <c r="B44" s="45"/>
      <c r="C44" s="46"/>
      <c r="D44" s="46"/>
      <c r="E44" s="46"/>
      <c r="F44" s="47"/>
      <c r="G44" s="48"/>
      <c r="H44" s="47"/>
      <c r="I44" s="47"/>
    </row>
    <row r="45" spans="2:4" ht="15" customHeight="1">
      <c r="B45" s="14" t="s">
        <v>48</v>
      </c>
      <c r="C45" s="5"/>
      <c r="D45" s="5"/>
    </row>
    <row r="46" spans="2:4" ht="15" customHeight="1">
      <c r="B46" s="14" t="s">
        <v>49</v>
      </c>
      <c r="C46" s="5"/>
      <c r="D46" s="5"/>
    </row>
    <row r="47" spans="2:9" s="15" customFormat="1" ht="15" customHeight="1">
      <c r="B47" s="5" t="s">
        <v>42</v>
      </c>
      <c r="C47" s="16"/>
      <c r="D47" s="16"/>
      <c r="E47" s="14"/>
      <c r="F47" s="14"/>
      <c r="G47" s="14"/>
      <c r="H47" s="14"/>
      <c r="I47" s="5"/>
    </row>
    <row r="48" spans="2:9" s="15" customFormat="1" ht="15" customHeight="1">
      <c r="B48" s="5" t="s">
        <v>43</v>
      </c>
      <c r="E48" s="16"/>
      <c r="F48" s="16"/>
      <c r="G48" s="16"/>
      <c r="H48" s="16"/>
      <c r="I48" s="16"/>
    </row>
    <row r="49" spans="2:9" s="15" customFormat="1" ht="12.75" customHeight="1">
      <c r="B49" s="5" t="s">
        <v>39</v>
      </c>
      <c r="E49" s="16"/>
      <c r="F49" s="16"/>
      <c r="G49" s="16"/>
      <c r="H49" s="16"/>
      <c r="I49" s="16"/>
    </row>
    <row r="50" spans="5:9" s="15" customFormat="1" ht="11.25">
      <c r="E50" s="16"/>
      <c r="F50" s="16"/>
      <c r="G50" s="16"/>
      <c r="H50" s="16"/>
      <c r="I50" s="16"/>
    </row>
    <row r="51" spans="5:9" s="15" customFormat="1" ht="11.25">
      <c r="E51" s="16"/>
      <c r="F51" s="16"/>
      <c r="G51" s="16"/>
      <c r="H51" s="16"/>
      <c r="I51" s="16"/>
    </row>
    <row r="52" spans="3:8" s="15" customFormat="1" ht="11.25">
      <c r="C52" s="16"/>
      <c r="D52" s="16"/>
      <c r="E52" s="16"/>
      <c r="F52" s="16"/>
      <c r="G52" s="16"/>
      <c r="H52" s="16"/>
    </row>
  </sheetData>
  <mergeCells count="7">
    <mergeCell ref="C8:C9"/>
    <mergeCell ref="G8:G9"/>
    <mergeCell ref="H8:H9"/>
    <mergeCell ref="I8:I9"/>
    <mergeCell ref="F8:F9"/>
    <mergeCell ref="D8:D9"/>
    <mergeCell ref="E8:E9"/>
  </mergeCells>
  <printOptions/>
  <pageMargins left="0.72" right="0.7874015748031497" top="0.6" bottom="0.2755905511811024" header="0.1968503937007874" footer="0.196850393700787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0224391</cp:lastModifiedBy>
  <cp:lastPrinted>2007-07-23T00:48:23Z</cp:lastPrinted>
  <dcterms:created xsi:type="dcterms:W3CDTF">2003-10-13T06:42:22Z</dcterms:created>
  <dcterms:modified xsi:type="dcterms:W3CDTF">2007-07-23T02:37:32Z</dcterms:modified>
  <cp:category/>
  <cp:version/>
  <cp:contentType/>
  <cp:contentStatus/>
</cp:coreProperties>
</file>