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0" yWindow="32760" windowWidth="11715" windowHeight="8445" activeTab="0"/>
  </bookViews>
  <sheets>
    <sheet name="表3" sheetId="1" r:id="rId1"/>
  </sheets>
  <externalReferences>
    <externalReference r:id="rId4"/>
  </externalReferences>
  <definedNames>
    <definedName name="\A">'[1]第１表'!#REF!</definedName>
    <definedName name="\B">'[1]第１表'!#REF!</definedName>
  </definedNames>
  <calcPr fullCalcOnLoad="1"/>
</workbook>
</file>

<file path=xl/sharedStrings.xml><?xml version="1.0" encoding="utf-8"?>
<sst xmlns="http://schemas.openxmlformats.org/spreadsheetml/2006/main" count="42" uniqueCount="42">
  <si>
    <t>市町村名</t>
  </si>
  <si>
    <t>増加数</t>
  </si>
  <si>
    <t>人　　　　　　　　　　　　　　　　　　口</t>
  </si>
  <si>
    <t>増加率</t>
  </si>
  <si>
    <t>A-B(人)</t>
  </si>
  <si>
    <t>(A-B)/B(％)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</si>
  <si>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</si>
  <si>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</si>
  <si>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</si>
  <si>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</si>
  <si>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</si>
  <si>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</si>
  <si>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</si>
  <si>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</si>
  <si>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</si>
  <si>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</si>
  <si>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</si>
  <si>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</si>
  <si>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</si>
  <si>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</si>
  <si>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</si>
  <si>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</si>
  <si>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</si>
  <si>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塩谷町</t>
  </si>
  <si>
    <t>高根沢町</t>
  </si>
  <si>
    <t>那須町</t>
  </si>
  <si>
    <t>計</t>
  </si>
  <si>
    <t>さくら市</t>
  </si>
  <si>
    <t>那須塩原市</t>
  </si>
  <si>
    <t>下野市</t>
  </si>
  <si>
    <t>那須烏山市</t>
  </si>
  <si>
    <t>那珂川町</t>
  </si>
  <si>
    <t>人口A(人)</t>
  </si>
  <si>
    <t>人口B(人)</t>
  </si>
  <si>
    <t>日本人世帯数
C(世帯)</t>
  </si>
  <si>
    <t>１世帯平均
構成人員
A/C＋Ｄ(人)</t>
  </si>
  <si>
    <t>前年１世帯平均構成人員
(人)</t>
  </si>
  <si>
    <t>世帯数
C＋Ｄ(世帯)</t>
  </si>
  <si>
    <t>複数国籍世帯数
Ｄ(世帯)</t>
  </si>
  <si>
    <t>注）「複数国籍世帯」とは日本人と外国人の混合世帯のこと。</t>
  </si>
  <si>
    <t>表３－２  市町村別人口【日本人】及び世帯数【日本人及び複数国籍】</t>
  </si>
  <si>
    <t>世　　　　　　　　　　帯　　　　　　　　　　数</t>
  </si>
</sst>
</file>

<file path=xl/styles.xml><?xml version="1.0" encoding="utf-8"?>
<styleSheet xmlns="http://schemas.openxmlformats.org/spreadsheetml/2006/main">
  <numFmts count="6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;&quot;▲ &quot;#,##0"/>
    <numFmt numFmtId="197" formatCode="#,##0_ ;[Red]\-#,##0\ "/>
    <numFmt numFmtId="198" formatCode="0.000%"/>
    <numFmt numFmtId="199" formatCode="0.0000%"/>
    <numFmt numFmtId="200" formatCode="0.00000%"/>
    <numFmt numFmtId="201" formatCode="0.000000%"/>
    <numFmt numFmtId="202" formatCode="0.0000000%"/>
    <numFmt numFmtId="203" formatCode="0.0%"/>
    <numFmt numFmtId="204" formatCode="&quot;△&quot;\ #,##0;&quot;▲&quot;\ #,##0"/>
    <numFmt numFmtId="205" formatCode="&quot;△&quot;\ #,##0.0;&quot;▲&quot;\ #,##0.0"/>
    <numFmt numFmtId="206" formatCode="&quot;△&quot;\ #,##0.00;&quot;▲&quot;\ #,##0.00"/>
    <numFmt numFmtId="207" formatCode="&quot;△&quot;\ #,##0.000;&quot;▲&quot;\ #,##0.000"/>
    <numFmt numFmtId="208" formatCode="&quot;△&quot;\ #,##0.0000;&quot;▲&quot;\ #,##0.0000"/>
    <numFmt numFmtId="209" formatCode="&quot;△&quot;\ #,##0.00000;&quot;▲&quot;\ #,##0.00000"/>
    <numFmt numFmtId="210" formatCode="&quot;△&quot;\ #,##0.000000;&quot;▲&quot;\ #,##0.000000"/>
    <numFmt numFmtId="211" formatCode="&quot;△&quot;\ #,##0.0000000;&quot;▲&quot;\ #,##0.0000000"/>
    <numFmt numFmtId="212" formatCode="0.0000_ "/>
    <numFmt numFmtId="213" formatCode="0.00000_ "/>
    <numFmt numFmtId="214" formatCode="0.000000_ "/>
    <numFmt numFmtId="215" formatCode="0.0000000_ "/>
    <numFmt numFmtId="216" formatCode="0.00;&quot;▲ &quot;0.00"/>
    <numFmt numFmtId="217" formatCode="0.000;&quot;▲ &quot;0.000"/>
    <numFmt numFmtId="218" formatCode="0.00000000_ "/>
    <numFmt numFmtId="219" formatCode="#,##0_);\(#,##0\)"/>
    <numFmt numFmtId="220" formatCode="[&lt;=999]000;[&lt;=99999]000\-00;000\-0000"/>
    <numFmt numFmtId="221" formatCode="#,##0.0_ "/>
    <numFmt numFmtId="222" formatCode="[DBNum3][$-411]0"/>
    <numFmt numFmtId="223" formatCode="#,##0.00;&quot;▲ &quot;#,##0.00"/>
    <numFmt numFmtId="224" formatCode="#,##0.0;&quot;△ &quot;#,##0.0"/>
    <numFmt numFmtId="225" formatCode="[$]ggge&quot;年&quot;m&quot;月&quot;d&quot;日&quot;;@"/>
    <numFmt numFmtId="226" formatCode="[$-411]gge&quot;年&quot;m&quot;月&quot;d&quot;日&quot;;@"/>
    <numFmt numFmtId="227" formatCode="[$]gge&quot;年&quot;m&quot;月&quot;d&quot;日&quot;;@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2.75"/>
      <color indexed="8"/>
      <name val="ＭＳ Ｐゴシック"/>
      <family val="3"/>
    </font>
    <font>
      <sz val="2.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58" fontId="5" fillId="0" borderId="14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58" fontId="5" fillId="0" borderId="0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distributed" vertical="center"/>
    </xf>
    <xf numFmtId="58" fontId="5" fillId="0" borderId="17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181" fontId="0" fillId="0" borderId="0" xfId="0" applyNumberFormat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58" fontId="5" fillId="0" borderId="17" xfId="0" applyNumberFormat="1" applyFont="1" applyBorder="1" applyAlignment="1">
      <alignment horizontal="center" wrapText="1"/>
    </xf>
    <xf numFmtId="58" fontId="5" fillId="0" borderId="10" xfId="0" applyNumberFormat="1" applyFont="1" applyBorder="1" applyAlignment="1">
      <alignment horizontal="center" wrapText="1"/>
    </xf>
    <xf numFmtId="0" fontId="0" fillId="0" borderId="0" xfId="0" applyAlignment="1">
      <alignment horizontal="left" vertical="center"/>
    </xf>
    <xf numFmtId="10" fontId="0" fillId="0" borderId="0" xfId="42" applyNumberFormat="1" applyFont="1" applyAlignment="1">
      <alignment vertical="center"/>
    </xf>
    <xf numFmtId="181" fontId="0" fillId="0" borderId="17" xfId="49" applyNumberFormat="1" applyFont="1" applyBorder="1" applyAlignment="1">
      <alignment/>
    </xf>
    <xf numFmtId="181" fontId="0" fillId="0" borderId="14" xfId="0" applyNumberFormat="1" applyFont="1" applyBorder="1" applyAlignment="1">
      <alignment vertical="center"/>
    </xf>
    <xf numFmtId="182" fontId="0" fillId="0" borderId="0" xfId="0" applyNumberFormat="1" applyFont="1" applyBorder="1" applyAlignment="1">
      <alignment vertical="center"/>
    </xf>
    <xf numFmtId="181" fontId="0" fillId="0" borderId="14" xfId="49" applyNumberFormat="1" applyFont="1" applyBorder="1" applyAlignment="1">
      <alignment/>
    </xf>
    <xf numFmtId="181" fontId="0" fillId="0" borderId="0" xfId="49" applyNumberFormat="1" applyFont="1" applyBorder="1" applyAlignment="1">
      <alignment/>
    </xf>
    <xf numFmtId="182" fontId="0" fillId="0" borderId="14" xfId="0" applyNumberFormat="1" applyFont="1" applyBorder="1" applyAlignment="1">
      <alignment vertical="center"/>
    </xf>
    <xf numFmtId="181" fontId="0" fillId="0" borderId="20" xfId="49" applyNumberFormat="1" applyFont="1" applyBorder="1" applyAlignment="1">
      <alignment/>
    </xf>
    <xf numFmtId="181" fontId="0" fillId="0" borderId="20" xfId="0" applyNumberFormat="1" applyFont="1" applyBorder="1" applyAlignment="1">
      <alignment vertical="center"/>
    </xf>
    <xf numFmtId="182" fontId="0" fillId="0" borderId="18" xfId="0" applyNumberFormat="1" applyFont="1" applyBorder="1" applyAlignment="1">
      <alignment vertical="center"/>
    </xf>
    <xf numFmtId="181" fontId="0" fillId="0" borderId="18" xfId="0" applyNumberFormat="1" applyFont="1" applyBorder="1" applyAlignment="1">
      <alignment vertical="center"/>
    </xf>
    <xf numFmtId="182" fontId="0" fillId="0" borderId="20" xfId="0" applyNumberFormat="1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人口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  平成６</c:v>
              </c:pt>
              <c:pt idx="1">
                <c:v> ７</c:v>
              </c:pt>
              <c:pt idx="2">
                <c:v> ８</c:v>
              </c:pt>
              <c:pt idx="3">
                <c:v> ９</c:v>
              </c:pt>
              <c:pt idx="4">
                <c:v> １０</c:v>
              </c:pt>
              <c:pt idx="5">
                <c:v> １１</c:v>
              </c:pt>
              <c:pt idx="6">
                <c:v> １２</c:v>
              </c:pt>
              <c:pt idx="7">
                <c:v> １３</c:v>
              </c:pt>
              <c:pt idx="8">
                <c:v> １４</c:v>
              </c:pt>
              <c:pt idx="9">
                <c:v> １５</c:v>
              </c:pt>
              <c:pt idx="10">
                <c:v> １６</c:v>
              </c:pt>
              <c:pt idx="11">
                <c:v>１７</c:v>
              </c:pt>
              <c:pt idx="12">
                <c:v>１８</c:v>
              </c:pt>
              <c:pt idx="13">
                <c:v>１９</c:v>
              </c:pt>
              <c:pt idx="14">
                <c:v>２０</c:v>
              </c:pt>
              <c:pt idx="15">
                <c:v>２１</c:v>
              </c:pt>
            </c:strLit>
          </c:cat>
          <c:val>
            <c:numLit>
              <c:ptCount val="16"/>
              <c:pt idx="0">
                <c:v>1969380</c:v>
              </c:pt>
              <c:pt idx="1">
                <c:v>1976264</c:v>
              </c:pt>
              <c:pt idx="2">
                <c:v>1982565</c:v>
              </c:pt>
              <c:pt idx="3">
                <c:v>1988966</c:v>
              </c:pt>
              <c:pt idx="4">
                <c:v>1994303</c:v>
              </c:pt>
              <c:pt idx="5">
                <c:v>1998186</c:v>
              </c:pt>
              <c:pt idx="6">
                <c:v>2000497</c:v>
              </c:pt>
              <c:pt idx="7">
                <c:v>2003283</c:v>
              </c:pt>
              <c:pt idx="8">
                <c:v>2004401</c:v>
              </c:pt>
              <c:pt idx="9">
                <c:v>2005467</c:v>
              </c:pt>
              <c:pt idx="10">
                <c:v>2006717</c:v>
              </c:pt>
              <c:pt idx="11">
                <c:v>2010710</c:v>
              </c:pt>
              <c:pt idx="12">
                <c:v>2009498</c:v>
              </c:pt>
              <c:pt idx="13">
                <c:v>2006363</c:v>
              </c:pt>
              <c:pt idx="14">
                <c:v>2006701</c:v>
              </c:pt>
              <c:pt idx="15">
                <c:v>2003954</c:v>
              </c:pt>
            </c:numLit>
          </c:val>
        </c:ser>
        <c:axId val="54581387"/>
        <c:axId val="21470436"/>
      </c:barChart>
      <c:catAx>
        <c:axId val="545813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470436"/>
        <c:crosses val="autoZero"/>
        <c:auto val="1"/>
        <c:lblOffset val="100"/>
        <c:tickLblSkip val="1"/>
        <c:noMultiLvlLbl val="0"/>
      </c:catAx>
      <c:valAx>
        <c:axId val="21470436"/>
        <c:scaling>
          <c:orientation val="minMax"/>
          <c:min val="196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581387"/>
        <c:crossesAt val="1"/>
        <c:crossBetween val="between"/>
        <c:dispUnits/>
        <c:majorUnit val="50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0.9435</cdr:x>
      <cdr:y>0.6875</cdr:y>
    </cdr:from>
    <cdr:to>
      <cdr:x>1</cdr:x>
      <cdr:y>0.8845</cdr:y>
    </cdr:to>
    <cdr:sp>
      <cdr:nvSpPr>
        <cdr:cNvPr id="1" name="Text Box 1"/>
        <cdr:cNvSpPr txBox="1">
          <a:spLocks noChangeArrowheads="1"/>
        </cdr:cNvSpPr>
      </cdr:nvSpPr>
      <cdr:spPr>
        <a:xfrm>
          <a:off x="1438275" y="0"/>
          <a:ext cx="1047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238125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7762875" y="0"/>
        <a:ext cx="15335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114300</xdr:colOff>
      <xdr:row>0</xdr:row>
      <xdr:rowOff>0</xdr:rowOff>
    </xdr:from>
    <xdr:to>
      <xdr:col>9</xdr:col>
      <xdr:colOff>523875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8505825" y="0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（人）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&#20303;&#22522;&#12539;&#21360;&#37969;\&#65320;&#65297;&#65300;&#12288;&#20303;&#22522;&#24180;&#22577;\&#32207;&#21209;&#30465;\&#24180;&#22577;&#27096;&#24335;&#65288;&#65297;&#65374;&#65297;&#12398;&#65299;&#12288;&#12503;&#12522;&#12531;&#12488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１の２表"/>
      <sheetName val="第１の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showGridLines="0" tabSelected="1" zoomScalePageLayoutView="0" workbookViewId="0" topLeftCell="A1">
      <selection activeCell="B5" sqref="B5:J30"/>
    </sheetView>
  </sheetViews>
  <sheetFormatPr defaultColWidth="9.00390625" defaultRowHeight="13.5"/>
  <cols>
    <col min="1" max="1" width="12.25390625" style="0" customWidth="1"/>
    <col min="2" max="3" width="12.875" style="0" customWidth="1"/>
    <col min="4" max="5" width="10.875" style="0" customWidth="1"/>
    <col min="6" max="8" width="13.00390625" style="0" customWidth="1"/>
    <col min="9" max="9" width="11.375" style="0" customWidth="1"/>
    <col min="10" max="10" width="11.875" style="0" customWidth="1"/>
  </cols>
  <sheetData>
    <row r="1" ht="18.75">
      <c r="A1" s="1" t="s">
        <v>40</v>
      </c>
    </row>
    <row r="2" spans="1:10" ht="13.5">
      <c r="A2" s="4"/>
      <c r="B2" s="18" t="s">
        <v>2</v>
      </c>
      <c r="C2" s="19"/>
      <c r="D2" s="19"/>
      <c r="E2" s="19"/>
      <c r="F2" s="18" t="s">
        <v>41</v>
      </c>
      <c r="G2" s="19"/>
      <c r="H2" s="19"/>
      <c r="I2" s="19"/>
      <c r="J2" s="20"/>
    </row>
    <row r="3" spans="1:10" ht="30.75" customHeight="1">
      <c r="A3" s="3" t="s">
        <v>0</v>
      </c>
      <c r="B3" s="6">
        <v>44197</v>
      </c>
      <c r="C3" s="6">
        <v>43831</v>
      </c>
      <c r="D3" s="7" t="s">
        <v>1</v>
      </c>
      <c r="E3" s="8" t="s">
        <v>3</v>
      </c>
      <c r="F3" s="14">
        <v>44197</v>
      </c>
      <c r="G3" s="14">
        <v>44197</v>
      </c>
      <c r="H3" s="9">
        <v>44197</v>
      </c>
      <c r="I3" s="21" t="s">
        <v>35</v>
      </c>
      <c r="J3" s="21" t="s">
        <v>36</v>
      </c>
    </row>
    <row r="4" spans="1:10" ht="24.75" customHeight="1">
      <c r="A4" s="5"/>
      <c r="B4" s="10" t="s">
        <v>32</v>
      </c>
      <c r="C4" s="11" t="s">
        <v>33</v>
      </c>
      <c r="D4" s="2" t="s">
        <v>4</v>
      </c>
      <c r="E4" s="12" t="s">
        <v>5</v>
      </c>
      <c r="F4" s="15" t="s">
        <v>34</v>
      </c>
      <c r="G4" s="15" t="s">
        <v>38</v>
      </c>
      <c r="H4" s="16" t="s">
        <v>37</v>
      </c>
      <c r="I4" s="22"/>
      <c r="J4" s="22"/>
    </row>
    <row r="5" spans="1:11" ht="13.5">
      <c r="A5" s="3" t="s">
        <v>6</v>
      </c>
      <c r="B5" s="25">
        <v>511767</v>
      </c>
      <c r="C5" s="25">
        <v>512166</v>
      </c>
      <c r="D5" s="26">
        <v>-399</v>
      </c>
      <c r="E5" s="27">
        <v>-0.08</v>
      </c>
      <c r="F5" s="28">
        <v>230981</v>
      </c>
      <c r="G5" s="28">
        <v>2293</v>
      </c>
      <c r="H5" s="29">
        <v>233274</v>
      </c>
      <c r="I5" s="30">
        <f>B5/(F5+G5)</f>
        <v>2.1938450063016024</v>
      </c>
      <c r="J5" s="30">
        <v>2.2178505081648474</v>
      </c>
      <c r="K5" s="17"/>
    </row>
    <row r="6" spans="1:11" ht="13.5">
      <c r="A6" s="3" t="s">
        <v>7</v>
      </c>
      <c r="B6" s="28">
        <v>141074</v>
      </c>
      <c r="C6" s="28">
        <v>142556</v>
      </c>
      <c r="D6" s="26">
        <v>-1482</v>
      </c>
      <c r="E6" s="27">
        <v>-1.04</v>
      </c>
      <c r="F6" s="28">
        <v>63633</v>
      </c>
      <c r="G6" s="28">
        <v>648</v>
      </c>
      <c r="H6" s="29">
        <v>64281</v>
      </c>
      <c r="I6" s="30">
        <f aca="true" t="shared" si="0" ref="I6:I29">B6/(F6+G6)</f>
        <v>2.194645385106019</v>
      </c>
      <c r="J6" s="30">
        <v>2.2269851436426977</v>
      </c>
      <c r="K6" s="17"/>
    </row>
    <row r="7" spans="1:11" ht="13.5">
      <c r="A7" s="3" t="s">
        <v>8</v>
      </c>
      <c r="B7" s="28">
        <v>154047</v>
      </c>
      <c r="C7" s="28">
        <v>155590</v>
      </c>
      <c r="D7" s="26">
        <v>-1543</v>
      </c>
      <c r="E7" s="27">
        <v>-0.99</v>
      </c>
      <c r="F7" s="28">
        <v>62581</v>
      </c>
      <c r="G7" s="28">
        <v>447</v>
      </c>
      <c r="H7" s="29">
        <v>63028</v>
      </c>
      <c r="I7" s="30">
        <f t="shared" si="0"/>
        <v>2.444104207653741</v>
      </c>
      <c r="J7" s="30">
        <v>2.4785344484269216</v>
      </c>
      <c r="K7" s="17"/>
    </row>
    <row r="8" spans="1:11" ht="13.5">
      <c r="A8" s="3" t="s">
        <v>9</v>
      </c>
      <c r="B8" s="28">
        <v>114455</v>
      </c>
      <c r="C8" s="28">
        <v>115208</v>
      </c>
      <c r="D8" s="26">
        <v>-753</v>
      </c>
      <c r="E8" s="27">
        <v>-0.65</v>
      </c>
      <c r="F8" s="28">
        <v>49990</v>
      </c>
      <c r="G8" s="28">
        <v>471</v>
      </c>
      <c r="H8" s="29">
        <v>50461</v>
      </c>
      <c r="I8" s="30">
        <f t="shared" si="0"/>
        <v>2.2681873129743764</v>
      </c>
      <c r="J8" s="30">
        <v>2.2984598196472747</v>
      </c>
      <c r="K8" s="17"/>
    </row>
    <row r="9" spans="1:11" ht="13.5">
      <c r="A9" s="3" t="s">
        <v>10</v>
      </c>
      <c r="B9" s="28">
        <v>94867</v>
      </c>
      <c r="C9" s="28">
        <v>95809</v>
      </c>
      <c r="D9" s="26">
        <v>-942</v>
      </c>
      <c r="E9" s="27">
        <v>-0.98</v>
      </c>
      <c r="F9" s="28">
        <v>38786</v>
      </c>
      <c r="G9" s="28">
        <v>253</v>
      </c>
      <c r="H9" s="29">
        <v>39039</v>
      </c>
      <c r="I9" s="30">
        <f t="shared" si="0"/>
        <v>2.430057122364815</v>
      </c>
      <c r="J9" s="30">
        <v>2.4735755040921177</v>
      </c>
      <c r="K9" s="17"/>
    </row>
    <row r="10" spans="1:14" ht="13.5">
      <c r="A10" s="3" t="s">
        <v>11</v>
      </c>
      <c r="B10" s="28">
        <v>79114</v>
      </c>
      <c r="C10" s="28">
        <v>80425</v>
      </c>
      <c r="D10" s="26">
        <v>-1311</v>
      </c>
      <c r="E10" s="27">
        <v>-1.63</v>
      </c>
      <c r="F10" s="28">
        <v>35574</v>
      </c>
      <c r="G10" s="28">
        <v>250</v>
      </c>
      <c r="H10" s="29">
        <v>35824</v>
      </c>
      <c r="I10" s="30">
        <f t="shared" si="0"/>
        <v>2.208407771326485</v>
      </c>
      <c r="J10" s="30">
        <v>2.2445647623566187</v>
      </c>
      <c r="K10" s="17"/>
      <c r="N10" s="24"/>
    </row>
    <row r="11" spans="1:11" ht="13.5">
      <c r="A11" s="3" t="s">
        <v>12</v>
      </c>
      <c r="B11" s="28">
        <v>160754</v>
      </c>
      <c r="C11" s="28">
        <v>160421</v>
      </c>
      <c r="D11" s="26">
        <v>333</v>
      </c>
      <c r="E11" s="27">
        <v>0.21</v>
      </c>
      <c r="F11" s="28">
        <v>69315</v>
      </c>
      <c r="G11" s="28">
        <v>836</v>
      </c>
      <c r="H11" s="29">
        <v>70151</v>
      </c>
      <c r="I11" s="30">
        <f t="shared" si="0"/>
        <v>2.2915425296859633</v>
      </c>
      <c r="J11" s="30">
        <v>2.3259195893926434</v>
      </c>
      <c r="K11" s="17"/>
    </row>
    <row r="12" spans="1:11" ht="13.5">
      <c r="A12" s="3" t="s">
        <v>13</v>
      </c>
      <c r="B12" s="28">
        <v>76448</v>
      </c>
      <c r="C12" s="28">
        <v>76927</v>
      </c>
      <c r="D12" s="26">
        <v>-479</v>
      </c>
      <c r="E12" s="27">
        <v>-0.62</v>
      </c>
      <c r="F12" s="28">
        <v>29496</v>
      </c>
      <c r="G12" s="28">
        <v>440</v>
      </c>
      <c r="H12" s="29">
        <v>29936</v>
      </c>
      <c r="I12" s="30">
        <f t="shared" si="0"/>
        <v>2.553714591127739</v>
      </c>
      <c r="J12" s="30">
        <v>2.593627781523938</v>
      </c>
      <c r="K12" s="17"/>
    </row>
    <row r="13" spans="1:11" ht="13.5">
      <c r="A13" s="3" t="s">
        <v>14</v>
      </c>
      <c r="B13" s="28">
        <v>69355</v>
      </c>
      <c r="C13" s="28">
        <v>69748</v>
      </c>
      <c r="D13" s="26">
        <v>-393</v>
      </c>
      <c r="E13" s="27">
        <v>-0.56</v>
      </c>
      <c r="F13" s="28">
        <v>28272</v>
      </c>
      <c r="G13" s="28">
        <v>236</v>
      </c>
      <c r="H13" s="29">
        <v>28508</v>
      </c>
      <c r="I13" s="30">
        <f t="shared" si="0"/>
        <v>2.4328258734390347</v>
      </c>
      <c r="J13" s="30">
        <v>2.449877063575694</v>
      </c>
      <c r="K13" s="17"/>
    </row>
    <row r="14" spans="1:11" ht="13.5">
      <c r="A14" s="3" t="s">
        <v>15</v>
      </c>
      <c r="B14" s="28">
        <v>31400</v>
      </c>
      <c r="C14" s="28">
        <v>31728</v>
      </c>
      <c r="D14" s="26">
        <v>-328</v>
      </c>
      <c r="E14" s="27">
        <v>-1.03</v>
      </c>
      <c r="F14" s="28">
        <v>12915</v>
      </c>
      <c r="G14" s="28">
        <v>92</v>
      </c>
      <c r="H14" s="29">
        <v>13007</v>
      </c>
      <c r="I14" s="30">
        <f t="shared" si="0"/>
        <v>2.4140847236103635</v>
      </c>
      <c r="J14" s="30">
        <v>2.4549675023212627</v>
      </c>
      <c r="K14" s="17"/>
    </row>
    <row r="15" spans="1:11" ht="13.5">
      <c r="A15" s="3" t="s">
        <v>28</v>
      </c>
      <c r="B15" s="28">
        <v>114875</v>
      </c>
      <c r="C15" s="28">
        <v>115181</v>
      </c>
      <c r="D15" s="26">
        <v>-306</v>
      </c>
      <c r="E15" s="27">
        <v>-0.27</v>
      </c>
      <c r="F15" s="28">
        <v>48820</v>
      </c>
      <c r="G15" s="28">
        <v>491</v>
      </c>
      <c r="H15" s="29">
        <v>49311</v>
      </c>
      <c r="I15" s="30">
        <f t="shared" si="0"/>
        <v>2.3296019143801585</v>
      </c>
      <c r="J15" s="30">
        <v>2.3702232739993825</v>
      </c>
      <c r="K15" s="17"/>
    </row>
    <row r="16" spans="1:11" ht="13.5">
      <c r="A16" s="3" t="s">
        <v>27</v>
      </c>
      <c r="B16" s="28">
        <v>43867</v>
      </c>
      <c r="C16" s="28">
        <v>43736</v>
      </c>
      <c r="D16" s="26">
        <v>131</v>
      </c>
      <c r="E16" s="27">
        <v>0.3</v>
      </c>
      <c r="F16" s="28">
        <v>17481</v>
      </c>
      <c r="G16" s="28">
        <v>122</v>
      </c>
      <c r="H16" s="29">
        <v>17603</v>
      </c>
      <c r="I16" s="30">
        <f t="shared" si="0"/>
        <v>2.4920184059535306</v>
      </c>
      <c r="J16" s="30">
        <v>2.539100145137881</v>
      </c>
      <c r="K16" s="17"/>
    </row>
    <row r="17" spans="1:11" ht="13.5">
      <c r="A17" s="3" t="s">
        <v>30</v>
      </c>
      <c r="B17" s="28">
        <v>25306</v>
      </c>
      <c r="C17" s="28">
        <v>25827</v>
      </c>
      <c r="D17" s="26">
        <v>-521</v>
      </c>
      <c r="E17" s="27">
        <v>-2.02</v>
      </c>
      <c r="F17" s="28">
        <v>10225</v>
      </c>
      <c r="G17" s="28">
        <v>54</v>
      </c>
      <c r="H17" s="29">
        <v>10279</v>
      </c>
      <c r="I17" s="30">
        <f t="shared" si="0"/>
        <v>2.461912637416091</v>
      </c>
      <c r="J17" s="30">
        <v>2.4936757748382736</v>
      </c>
      <c r="K17" s="17"/>
    </row>
    <row r="18" spans="1:11" ht="13.5">
      <c r="A18" s="3" t="s">
        <v>29</v>
      </c>
      <c r="B18" s="28">
        <v>59378</v>
      </c>
      <c r="C18" s="28">
        <v>59501</v>
      </c>
      <c r="D18" s="26">
        <v>-123</v>
      </c>
      <c r="E18" s="27">
        <v>-0.21</v>
      </c>
      <c r="F18" s="28">
        <v>23995</v>
      </c>
      <c r="G18" s="28">
        <v>122</v>
      </c>
      <c r="H18" s="29">
        <v>24117</v>
      </c>
      <c r="I18" s="30">
        <f t="shared" si="0"/>
        <v>2.462080689969731</v>
      </c>
      <c r="J18" s="30">
        <v>2.5009877684838804</v>
      </c>
      <c r="K18" s="17"/>
    </row>
    <row r="19" spans="1:11" ht="13.5">
      <c r="A19" s="3" t="s">
        <v>16</v>
      </c>
      <c r="B19" s="28">
        <v>30871</v>
      </c>
      <c r="C19" s="28">
        <v>30862</v>
      </c>
      <c r="D19" s="26">
        <v>9</v>
      </c>
      <c r="E19" s="27">
        <v>0.03</v>
      </c>
      <c r="F19" s="28">
        <v>11771</v>
      </c>
      <c r="G19" s="28">
        <v>82</v>
      </c>
      <c r="H19" s="29">
        <v>11853</v>
      </c>
      <c r="I19" s="30">
        <f t="shared" si="0"/>
        <v>2.6044883151944656</v>
      </c>
      <c r="J19" s="30">
        <v>2.6375523459533374</v>
      </c>
      <c r="K19" s="17"/>
    </row>
    <row r="20" spans="1:11" ht="13.5">
      <c r="A20" s="3" t="s">
        <v>17</v>
      </c>
      <c r="B20" s="28">
        <v>22318</v>
      </c>
      <c r="C20" s="28">
        <v>22663</v>
      </c>
      <c r="D20" s="26">
        <v>-345</v>
      </c>
      <c r="E20" s="27">
        <v>-1.52</v>
      </c>
      <c r="F20" s="28">
        <v>8586</v>
      </c>
      <c r="G20" s="28">
        <v>89</v>
      </c>
      <c r="H20" s="29">
        <v>8675</v>
      </c>
      <c r="I20" s="30">
        <f t="shared" si="0"/>
        <v>2.572680115273775</v>
      </c>
      <c r="J20" s="30">
        <v>2.615464512406232</v>
      </c>
      <c r="K20" s="17"/>
    </row>
    <row r="21" spans="1:11" ht="13.5">
      <c r="A21" s="3" t="s">
        <v>18</v>
      </c>
      <c r="B21" s="28">
        <v>12373</v>
      </c>
      <c r="C21" s="28">
        <v>12637</v>
      </c>
      <c r="D21" s="26">
        <v>-264</v>
      </c>
      <c r="E21" s="27">
        <v>-2.09</v>
      </c>
      <c r="F21" s="28">
        <v>4860</v>
      </c>
      <c r="G21" s="28">
        <v>34</v>
      </c>
      <c r="H21" s="29">
        <v>4894</v>
      </c>
      <c r="I21" s="30">
        <f t="shared" si="0"/>
        <v>2.528197793216183</v>
      </c>
      <c r="J21" s="30">
        <v>2.5742513750254634</v>
      </c>
      <c r="K21" s="17"/>
    </row>
    <row r="22" spans="1:11" ht="13.5">
      <c r="A22" s="3" t="s">
        <v>19</v>
      </c>
      <c r="B22" s="28">
        <v>11508</v>
      </c>
      <c r="C22" s="28">
        <v>11558</v>
      </c>
      <c r="D22" s="26">
        <v>-50</v>
      </c>
      <c r="E22" s="27">
        <v>-0.43</v>
      </c>
      <c r="F22" s="28">
        <v>4394</v>
      </c>
      <c r="G22" s="28">
        <v>41</v>
      </c>
      <c r="H22" s="29">
        <v>4435</v>
      </c>
      <c r="I22" s="30">
        <f t="shared" si="0"/>
        <v>2.594813979706877</v>
      </c>
      <c r="J22" s="30">
        <v>2.6340018231540565</v>
      </c>
      <c r="K22" s="17"/>
    </row>
    <row r="23" spans="1:11" ht="13.5">
      <c r="A23" s="3" t="s">
        <v>20</v>
      </c>
      <c r="B23" s="28">
        <v>15435</v>
      </c>
      <c r="C23" s="28">
        <v>15519</v>
      </c>
      <c r="D23" s="26">
        <v>-84</v>
      </c>
      <c r="E23" s="27">
        <v>-0.54</v>
      </c>
      <c r="F23" s="28">
        <v>5547</v>
      </c>
      <c r="G23" s="28">
        <v>49</v>
      </c>
      <c r="H23" s="29">
        <v>5596</v>
      </c>
      <c r="I23" s="30">
        <f t="shared" si="0"/>
        <v>2.7582201572551823</v>
      </c>
      <c r="J23" s="30">
        <v>2.8154934687953554</v>
      </c>
      <c r="K23" s="17"/>
    </row>
    <row r="24" spans="1:11" ht="13.5">
      <c r="A24" s="3" t="s">
        <v>21</v>
      </c>
      <c r="B24" s="28">
        <v>38532</v>
      </c>
      <c r="C24" s="28">
        <v>38743</v>
      </c>
      <c r="D24" s="26">
        <v>-211</v>
      </c>
      <c r="E24" s="27">
        <v>-0.54</v>
      </c>
      <c r="F24" s="28">
        <v>15689</v>
      </c>
      <c r="G24" s="28">
        <v>104</v>
      </c>
      <c r="H24" s="29">
        <v>15793</v>
      </c>
      <c r="I24" s="30">
        <f t="shared" si="0"/>
        <v>2.4398151079592223</v>
      </c>
      <c r="J24" s="30">
        <v>2.4716427432216905</v>
      </c>
      <c r="K24" s="17"/>
    </row>
    <row r="25" spans="1:11" ht="13.5">
      <c r="A25" s="3" t="s">
        <v>22</v>
      </c>
      <c r="B25" s="28">
        <v>25123</v>
      </c>
      <c r="C25" s="28">
        <v>25178</v>
      </c>
      <c r="D25" s="26">
        <v>-55</v>
      </c>
      <c r="E25" s="27">
        <v>-0.22</v>
      </c>
      <c r="F25" s="28">
        <v>10474</v>
      </c>
      <c r="G25" s="28">
        <v>63</v>
      </c>
      <c r="H25" s="29">
        <v>10537</v>
      </c>
      <c r="I25" s="30">
        <f t="shared" si="0"/>
        <v>2.38426497105438</v>
      </c>
      <c r="J25" s="30">
        <v>2.4139980824544582</v>
      </c>
      <c r="K25" s="17"/>
    </row>
    <row r="26" spans="1:11" ht="13.5">
      <c r="A26" s="3" t="s">
        <v>23</v>
      </c>
      <c r="B26" s="28">
        <v>10745</v>
      </c>
      <c r="C26" s="28">
        <v>11015</v>
      </c>
      <c r="D26" s="26">
        <v>-270</v>
      </c>
      <c r="E26" s="27">
        <v>-2.45</v>
      </c>
      <c r="F26" s="28">
        <v>3981</v>
      </c>
      <c r="G26" s="28">
        <v>34</v>
      </c>
      <c r="H26" s="29">
        <v>4015</v>
      </c>
      <c r="I26" s="30">
        <f t="shared" si="0"/>
        <v>2.676214196762142</v>
      </c>
      <c r="J26" s="30">
        <v>2.740049751243781</v>
      </c>
      <c r="K26" s="17"/>
    </row>
    <row r="27" spans="1:11" ht="13.5">
      <c r="A27" s="3" t="s">
        <v>24</v>
      </c>
      <c r="B27" s="28">
        <v>29010</v>
      </c>
      <c r="C27" s="28">
        <v>29101</v>
      </c>
      <c r="D27" s="26">
        <v>-91</v>
      </c>
      <c r="E27" s="27">
        <v>-0.31</v>
      </c>
      <c r="F27" s="28">
        <v>12299</v>
      </c>
      <c r="G27" s="28">
        <v>80</v>
      </c>
      <c r="H27" s="29">
        <v>12379</v>
      </c>
      <c r="I27" s="30">
        <f t="shared" si="0"/>
        <v>2.343484934162695</v>
      </c>
      <c r="J27" s="30">
        <v>2.3810342006218295</v>
      </c>
      <c r="K27" s="17"/>
    </row>
    <row r="28" spans="1:11" ht="13.5">
      <c r="A28" s="3" t="s">
        <v>25</v>
      </c>
      <c r="B28" s="28">
        <v>24413</v>
      </c>
      <c r="C28" s="28">
        <v>24710</v>
      </c>
      <c r="D28" s="26">
        <v>-297</v>
      </c>
      <c r="E28" s="27">
        <v>-1.2</v>
      </c>
      <c r="F28" s="28">
        <v>10122</v>
      </c>
      <c r="G28" s="28">
        <v>104</v>
      </c>
      <c r="H28" s="29">
        <v>10226</v>
      </c>
      <c r="I28" s="30">
        <f t="shared" si="0"/>
        <v>2.3873459808331705</v>
      </c>
      <c r="J28" s="30">
        <v>2.4308903098868666</v>
      </c>
      <c r="K28" s="17"/>
    </row>
    <row r="29" spans="1:11" ht="13.5">
      <c r="A29" s="3" t="s">
        <v>31</v>
      </c>
      <c r="B29" s="28">
        <v>15539</v>
      </c>
      <c r="C29" s="28">
        <v>15872</v>
      </c>
      <c r="D29" s="26">
        <v>-333</v>
      </c>
      <c r="E29" s="27">
        <v>-2.1</v>
      </c>
      <c r="F29" s="28">
        <v>5895</v>
      </c>
      <c r="G29" s="28">
        <v>49</v>
      </c>
      <c r="H29" s="29">
        <v>5944</v>
      </c>
      <c r="I29" s="30">
        <f t="shared" si="0"/>
        <v>2.6142328398384924</v>
      </c>
      <c r="J29" s="30">
        <v>2.672503788516585</v>
      </c>
      <c r="K29" s="17"/>
    </row>
    <row r="30" spans="1:11" ht="13.5">
      <c r="A30" s="13" t="s">
        <v>26</v>
      </c>
      <c r="B30" s="31">
        <f>SUM(B5:B29)</f>
        <v>1912574</v>
      </c>
      <c r="C30" s="31">
        <f>SUM(C5:C29)</f>
        <v>1922681</v>
      </c>
      <c r="D30" s="32">
        <f>SUM(D5:D29)</f>
        <v>-10107</v>
      </c>
      <c r="E30" s="33">
        <v>-0.53</v>
      </c>
      <c r="F30" s="32">
        <f>SUM(F5:F29)</f>
        <v>815682</v>
      </c>
      <c r="G30" s="32">
        <f>SUM(G5:G29)</f>
        <v>7484</v>
      </c>
      <c r="H30" s="34">
        <f aca="true" t="shared" si="1" ref="H6:H30">SUM(F30:G30)</f>
        <v>823166</v>
      </c>
      <c r="I30" s="35">
        <f>B30/(F30+G30)</f>
        <v>2.3234365850873338</v>
      </c>
      <c r="J30" s="35">
        <v>2.3561574169387174</v>
      </c>
      <c r="K30" s="17"/>
    </row>
    <row r="32" spans="1:6" ht="13.5">
      <c r="A32" s="23" t="s">
        <v>39</v>
      </c>
      <c r="B32" s="23"/>
      <c r="C32" s="23"/>
      <c r="D32" s="23"/>
      <c r="E32" s="23"/>
      <c r="F32" s="23"/>
    </row>
  </sheetData>
  <sheetProtection/>
  <mergeCells count="5">
    <mergeCell ref="B2:E2"/>
    <mergeCell ref="F2:J2"/>
    <mergeCell ref="I3:I4"/>
    <mergeCell ref="J3:J4"/>
    <mergeCell ref="A32:F32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Administrator</cp:lastModifiedBy>
  <cp:lastPrinted>2020-12-15T08:51:08Z</cp:lastPrinted>
  <dcterms:created xsi:type="dcterms:W3CDTF">2009-05-29T09:52:44Z</dcterms:created>
  <dcterms:modified xsi:type="dcterms:W3CDTF">2022-01-27T05:13:17Z</dcterms:modified>
  <cp:category/>
  <cp:version/>
  <cp:contentType/>
  <cp:contentStatus/>
</cp:coreProperties>
</file>