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<sst xmlns="http://schemas.openxmlformats.org/spreadsheetml/2006/main" count="47" uniqueCount="40">
  <si>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</si>
  <si>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</si>
  <si>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</si>
  <si>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</si>
  <si>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</si>
  <si>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</si>
  <si>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</si>
  <si>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</si>
  <si>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</si>
  <si>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</si>
  <si>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</si>
  <si>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</si>
  <si>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</si>
  <si>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</si>
  <si>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</si>
  <si>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</si>
  <si>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</si>
  <si>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</si>
  <si>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</si>
  <si>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</si>
  <si>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</si>
  <si>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</si>
  <si>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</si>
  <si>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</si>
  <si>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</si>
  <si>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</si>
  <si>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</si>
  <si>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</si>
  <si>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</si>
  <si>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</si>
  <si>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</si>
  <si>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</si>
  <si>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 村 計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</si>
  <si>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</si>
  <si>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</si>
  <si>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</si>
  <si>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t>平成２９年１月１日現在</t>
  </si>
  <si>
    <t>注２）年少人口・生産年齢人口・老年人口の数値は、宇都宮市及び小山市における年齢不詳者（計１２名）を含んでいません。</t>
  </si>
  <si>
    <t>注３）年少人口・生産年齢人口・老年人口の数値は、塩谷町外国人（６１名）を含んでいません。→年報（平成29年1月1日現在）の補足説明を参照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</si>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</sst>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0" fontId="0" fillId="0" borderId="0" xfId="60" applyFont="1">
      <alignment/>
      <protection/>
    </xf>
    <xf numFmtId="180" fontId="0" fillId="0" borderId="21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49" fontId="0" fillId="0" borderId="16" xfId="60" applyNumberFormat="1" applyFont="1" applyBorder="1" applyAlignment="1">
      <alignment horizontal="center"/>
      <protection/>
    </xf>
    <xf numFmtId="49" fontId="0" fillId="0" borderId="17" xfId="60" applyNumberFormat="1" applyFont="1" applyBorder="1" applyAlignment="1">
      <alignment horizontal="center"/>
      <protection/>
    </xf>
    <xf numFmtId="49" fontId="0" fillId="0" borderId="0" xfId="60" applyNumberFormat="1" applyFont="1" applyBorder="1" applyAlignment="1">
      <alignment horizontal="center"/>
      <protection/>
    </xf>
    <xf numFmtId="49" fontId="0" fillId="0" borderId="18" xfId="60" applyNumberFormat="1" applyFont="1" applyBorder="1" applyAlignment="1">
      <alignment horizont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9">
      <selection activeCell="F31" activeCellId="2" sqref="B31 D31 F3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34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36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551</v>
      </c>
      <c r="C4" s="14">
        <f>B4/H4*100</f>
        <v>6.538507179304616</v>
      </c>
      <c r="D4" s="15">
        <v>7538</v>
      </c>
      <c r="E4" s="14">
        <f>D4/H4*100</f>
        <v>89.4505755310312</v>
      </c>
      <c r="F4" s="15">
        <v>328</v>
      </c>
      <c r="G4" s="16">
        <f>F4/H4*100</f>
        <v>3.8922510976622764</v>
      </c>
      <c r="H4" s="17">
        <v>8427</v>
      </c>
    </row>
    <row r="5" spans="1:8" ht="18" customHeight="1">
      <c r="A5" s="18" t="s">
        <v>7</v>
      </c>
      <c r="B5" s="13">
        <v>401</v>
      </c>
      <c r="C5" s="14">
        <f aca="true" t="shared" si="0" ref="C5:C17">B5/H5*100</f>
        <v>10.200966675146274</v>
      </c>
      <c r="D5" s="15">
        <v>3426</v>
      </c>
      <c r="E5" s="14">
        <f aca="true" t="shared" si="1" ref="E5:E17">D5/H5*100</f>
        <v>87.15339608242178</v>
      </c>
      <c r="F5" s="15">
        <v>104</v>
      </c>
      <c r="G5" s="16">
        <f aca="true" t="shared" si="2" ref="G5:G17">F5/H5*100</f>
        <v>2.645637242431951</v>
      </c>
      <c r="H5" s="19">
        <v>3931</v>
      </c>
    </row>
    <row r="6" spans="1:8" ht="18" customHeight="1">
      <c r="A6" s="18" t="s">
        <v>8</v>
      </c>
      <c r="B6" s="13">
        <v>286</v>
      </c>
      <c r="C6" s="14">
        <f t="shared" si="0"/>
        <v>8.208955223880597</v>
      </c>
      <c r="D6" s="15">
        <v>3135</v>
      </c>
      <c r="E6" s="14">
        <f t="shared" si="1"/>
        <v>89.98277841561423</v>
      </c>
      <c r="F6" s="15">
        <v>63</v>
      </c>
      <c r="G6" s="16">
        <f t="shared" si="2"/>
        <v>1.8082663605051663</v>
      </c>
      <c r="H6" s="19">
        <v>3484</v>
      </c>
    </row>
    <row r="7" spans="1:8" ht="18" customHeight="1">
      <c r="A7" s="18" t="s">
        <v>9</v>
      </c>
      <c r="B7" s="13">
        <v>242</v>
      </c>
      <c r="C7" s="14">
        <f t="shared" si="0"/>
        <v>10.377358490566039</v>
      </c>
      <c r="D7" s="15">
        <v>2031</v>
      </c>
      <c r="E7" s="14">
        <f t="shared" si="1"/>
        <v>87.0926243567753</v>
      </c>
      <c r="F7" s="15">
        <v>59</v>
      </c>
      <c r="G7" s="16">
        <f t="shared" si="2"/>
        <v>2.530017152658662</v>
      </c>
      <c r="H7" s="19">
        <v>2332</v>
      </c>
    </row>
    <row r="8" spans="1:8" ht="18" customHeight="1">
      <c r="A8" s="18" t="s">
        <v>10</v>
      </c>
      <c r="B8" s="13">
        <v>66</v>
      </c>
      <c r="C8" s="14">
        <f t="shared" si="0"/>
        <v>6.0109289617486334</v>
      </c>
      <c r="D8" s="15">
        <v>1019</v>
      </c>
      <c r="E8" s="14">
        <f t="shared" si="1"/>
        <v>92.80510018214936</v>
      </c>
      <c r="F8" s="15">
        <v>13</v>
      </c>
      <c r="G8" s="16">
        <f>F8/H8*100</f>
        <v>1.1839708561020037</v>
      </c>
      <c r="H8" s="19">
        <v>1098</v>
      </c>
    </row>
    <row r="9" spans="1:8" ht="18" customHeight="1">
      <c r="A9" s="18" t="s">
        <v>11</v>
      </c>
      <c r="B9" s="13">
        <v>18</v>
      </c>
      <c r="C9" s="14">
        <f>B9/H9*100</f>
        <v>2.535211267605634</v>
      </c>
      <c r="D9" s="15">
        <v>632</v>
      </c>
      <c r="E9" s="14">
        <f t="shared" si="1"/>
        <v>89.01408450704226</v>
      </c>
      <c r="F9" s="15">
        <v>60</v>
      </c>
      <c r="G9" s="16">
        <f t="shared" si="2"/>
        <v>8.450704225352112</v>
      </c>
      <c r="H9" s="19">
        <v>710</v>
      </c>
    </row>
    <row r="10" spans="1:8" ht="18" customHeight="1">
      <c r="A10" s="18" t="s">
        <v>12</v>
      </c>
      <c r="B10" s="13">
        <v>757</v>
      </c>
      <c r="C10" s="14">
        <f t="shared" si="0"/>
        <v>12.780685463447577</v>
      </c>
      <c r="D10" s="15">
        <v>4984</v>
      </c>
      <c r="E10" s="14">
        <f t="shared" si="1"/>
        <v>84.1465473577579</v>
      </c>
      <c r="F10" s="15">
        <v>180</v>
      </c>
      <c r="G10" s="16">
        <f t="shared" si="2"/>
        <v>3.0390005065000842</v>
      </c>
      <c r="H10" s="19">
        <v>5923</v>
      </c>
    </row>
    <row r="11" spans="1:8" ht="18" customHeight="1">
      <c r="A11" s="18" t="s">
        <v>13</v>
      </c>
      <c r="B11" s="13">
        <v>458</v>
      </c>
      <c r="C11" s="14">
        <f t="shared" si="0"/>
        <v>14.416115832546428</v>
      </c>
      <c r="D11" s="15">
        <v>2614</v>
      </c>
      <c r="E11" s="14">
        <f t="shared" si="1"/>
        <v>82.27887944601827</v>
      </c>
      <c r="F11" s="15">
        <v>105</v>
      </c>
      <c r="G11" s="16">
        <f t="shared" si="2"/>
        <v>3.3050047214353167</v>
      </c>
      <c r="H11" s="19">
        <v>3177</v>
      </c>
    </row>
    <row r="12" spans="1:8" ht="18" customHeight="1">
      <c r="A12" s="18" t="s">
        <v>14</v>
      </c>
      <c r="B12" s="13">
        <v>111</v>
      </c>
      <c r="C12" s="14">
        <f t="shared" si="0"/>
        <v>11.79596174282678</v>
      </c>
      <c r="D12" s="15">
        <v>809</v>
      </c>
      <c r="E12" s="14">
        <f t="shared" si="1"/>
        <v>85.97236981934113</v>
      </c>
      <c r="F12" s="15">
        <v>21</v>
      </c>
      <c r="G12" s="16">
        <f t="shared" si="2"/>
        <v>2.2316684378320937</v>
      </c>
      <c r="H12" s="19">
        <v>941</v>
      </c>
    </row>
    <row r="13" spans="1:8" ht="18" customHeight="1">
      <c r="A13" s="18" t="s">
        <v>15</v>
      </c>
      <c r="B13" s="13">
        <v>18</v>
      </c>
      <c r="C13" s="14">
        <f>B13/H13*100</f>
        <v>6.293706293706294</v>
      </c>
      <c r="D13" s="15">
        <v>255</v>
      </c>
      <c r="E13" s="14">
        <f t="shared" si="1"/>
        <v>89.16083916083916</v>
      </c>
      <c r="F13" s="15">
        <v>13</v>
      </c>
      <c r="G13" s="16">
        <f t="shared" si="2"/>
        <v>4.545454545454546</v>
      </c>
      <c r="H13" s="19">
        <v>286</v>
      </c>
    </row>
    <row r="14" spans="1:8" ht="18" customHeight="1">
      <c r="A14" s="18" t="s">
        <v>16</v>
      </c>
      <c r="B14" s="20">
        <v>190</v>
      </c>
      <c r="C14" s="14">
        <f t="shared" si="0"/>
        <v>10.204081632653061</v>
      </c>
      <c r="D14" s="21">
        <v>1607</v>
      </c>
      <c r="E14" s="14">
        <f t="shared" si="1"/>
        <v>86.30504833512353</v>
      </c>
      <c r="F14" s="21">
        <v>65</v>
      </c>
      <c r="G14" s="16">
        <f t="shared" si="2"/>
        <v>3.4908700322234156</v>
      </c>
      <c r="H14" s="19">
        <v>1862</v>
      </c>
    </row>
    <row r="15" spans="1:8" ht="18" customHeight="1">
      <c r="A15" s="18" t="s">
        <v>17</v>
      </c>
      <c r="B15" s="13">
        <v>20</v>
      </c>
      <c r="C15" s="14">
        <f t="shared" si="0"/>
        <v>6.666666666666667</v>
      </c>
      <c r="D15" s="15">
        <v>275</v>
      </c>
      <c r="E15" s="14">
        <f t="shared" si="1"/>
        <v>91.66666666666666</v>
      </c>
      <c r="F15" s="15">
        <v>5</v>
      </c>
      <c r="G15" s="16">
        <f t="shared" si="2"/>
        <v>1.6666666666666667</v>
      </c>
      <c r="H15" s="19">
        <v>300</v>
      </c>
    </row>
    <row r="16" spans="1:8" ht="18" customHeight="1">
      <c r="A16" s="18" t="s">
        <v>18</v>
      </c>
      <c r="B16" s="13">
        <v>9</v>
      </c>
      <c r="C16" s="14">
        <f t="shared" si="0"/>
        <v>3.557312252964427</v>
      </c>
      <c r="D16" s="15">
        <v>236</v>
      </c>
      <c r="E16" s="14">
        <f t="shared" si="1"/>
        <v>93.2806324110672</v>
      </c>
      <c r="F16" s="15">
        <v>8</v>
      </c>
      <c r="G16" s="16">
        <f t="shared" si="2"/>
        <v>3.1620553359683794</v>
      </c>
      <c r="H16" s="19">
        <v>253</v>
      </c>
    </row>
    <row r="17" spans="1:8" ht="18" customHeight="1" thickBot="1">
      <c r="A17" s="18" t="s">
        <v>19</v>
      </c>
      <c r="B17" s="13">
        <v>34</v>
      </c>
      <c r="C17" s="14">
        <f t="shared" si="0"/>
        <v>5.68561872909699</v>
      </c>
      <c r="D17" s="15">
        <v>545</v>
      </c>
      <c r="E17" s="14">
        <f t="shared" si="1"/>
        <v>91.1371237458194</v>
      </c>
      <c r="F17" s="15">
        <v>19</v>
      </c>
      <c r="G17" s="16">
        <f t="shared" si="2"/>
        <v>3.177257525083612</v>
      </c>
      <c r="H17" s="19">
        <v>598</v>
      </c>
    </row>
    <row r="18" spans="1:8" ht="18" customHeight="1" thickBot="1">
      <c r="A18" s="22" t="s">
        <v>20</v>
      </c>
      <c r="B18" s="23">
        <f>SUM(B4:B17)</f>
        <v>3161</v>
      </c>
      <c r="C18" s="24">
        <f>B18/H18*100</f>
        <v>9.486225316607646</v>
      </c>
      <c r="D18" s="38">
        <f>SUM(D4:D17)</f>
        <v>29106</v>
      </c>
      <c r="E18" s="24">
        <f>D18/H18*100</f>
        <v>87.34769821739391</v>
      </c>
      <c r="F18" s="38">
        <f>SUM(F4:F17)</f>
        <v>1043</v>
      </c>
      <c r="G18" s="25">
        <f>F18/H18*100</f>
        <v>3.130064221835424</v>
      </c>
      <c r="H18" s="26">
        <v>33322</v>
      </c>
    </row>
    <row r="19" spans="1:8" ht="18" customHeight="1">
      <c r="A19" s="18" t="s">
        <v>21</v>
      </c>
      <c r="B19" s="13">
        <v>14</v>
      </c>
      <c r="C19" s="14">
        <f>B19/H19*100</f>
        <v>4.38871473354232</v>
      </c>
      <c r="D19" s="15">
        <v>298</v>
      </c>
      <c r="E19" s="14">
        <f>D19/H19*100</f>
        <v>93.41692789968651</v>
      </c>
      <c r="F19" s="15">
        <v>7</v>
      </c>
      <c r="G19" s="16">
        <f>F19/H19*100</f>
        <v>2.19435736677116</v>
      </c>
      <c r="H19" s="19">
        <v>319</v>
      </c>
    </row>
    <row r="20" spans="1:8" ht="18" customHeight="1">
      <c r="A20" s="18" t="s">
        <v>22</v>
      </c>
      <c r="B20" s="13">
        <v>15</v>
      </c>
      <c r="C20" s="14">
        <f aca="true" t="shared" si="3" ref="C20:C29">B20/H20*100</f>
        <v>7.6923076923076925</v>
      </c>
      <c r="D20" s="15">
        <v>173</v>
      </c>
      <c r="E20" s="14">
        <f aca="true" t="shared" si="4" ref="E20:E29">D20/H20*100</f>
        <v>88.71794871794872</v>
      </c>
      <c r="F20" s="15">
        <v>7</v>
      </c>
      <c r="G20" s="16">
        <f aca="true" t="shared" si="5" ref="G20:G29">F20/H20*100</f>
        <v>3.5897435897435894</v>
      </c>
      <c r="H20" s="19">
        <v>195</v>
      </c>
    </row>
    <row r="21" spans="1:8" ht="18" customHeight="1">
      <c r="A21" s="18" t="s">
        <v>23</v>
      </c>
      <c r="B21" s="13">
        <v>3</v>
      </c>
      <c r="C21" s="14">
        <f t="shared" si="3"/>
        <v>3.9473684210526314</v>
      </c>
      <c r="D21" s="15">
        <v>70</v>
      </c>
      <c r="E21" s="14">
        <f t="shared" si="4"/>
        <v>92.10526315789474</v>
      </c>
      <c r="F21" s="15">
        <v>3</v>
      </c>
      <c r="G21" s="16">
        <f t="shared" si="5"/>
        <v>3.9473684210526314</v>
      </c>
      <c r="H21" s="19">
        <v>76</v>
      </c>
    </row>
    <row r="22" spans="1:8" ht="18" customHeight="1">
      <c r="A22" s="18" t="s">
        <v>24</v>
      </c>
      <c r="B22" s="13">
        <v>10</v>
      </c>
      <c r="C22" s="14">
        <f t="shared" si="3"/>
        <v>6.369426751592357</v>
      </c>
      <c r="D22" s="15">
        <v>144</v>
      </c>
      <c r="E22" s="14">
        <f t="shared" si="4"/>
        <v>91.71974522292994</v>
      </c>
      <c r="F22" s="15">
        <v>3</v>
      </c>
      <c r="G22" s="16">
        <f t="shared" si="5"/>
        <v>1.910828025477707</v>
      </c>
      <c r="H22" s="19">
        <v>157</v>
      </c>
    </row>
    <row r="23" spans="1:8" ht="18" customHeight="1">
      <c r="A23" s="18" t="s">
        <v>25</v>
      </c>
      <c r="B23" s="13">
        <v>14</v>
      </c>
      <c r="C23" s="14">
        <f t="shared" si="3"/>
        <v>9.929078014184398</v>
      </c>
      <c r="D23" s="15">
        <v>123</v>
      </c>
      <c r="E23" s="14">
        <f t="shared" si="4"/>
        <v>87.2340425531915</v>
      </c>
      <c r="F23" s="15">
        <v>4</v>
      </c>
      <c r="G23" s="16">
        <f t="shared" si="5"/>
        <v>2.8368794326241136</v>
      </c>
      <c r="H23" s="19">
        <v>141</v>
      </c>
    </row>
    <row r="24" spans="1:8" ht="18" customHeight="1">
      <c r="A24" s="18" t="s">
        <v>26</v>
      </c>
      <c r="B24" s="13">
        <v>25</v>
      </c>
      <c r="C24" s="14">
        <f t="shared" si="3"/>
        <v>5.319148936170213</v>
      </c>
      <c r="D24" s="15">
        <v>421</v>
      </c>
      <c r="E24" s="14">
        <f t="shared" si="4"/>
        <v>89.57446808510639</v>
      </c>
      <c r="F24" s="15">
        <v>24</v>
      </c>
      <c r="G24" s="16">
        <f t="shared" si="5"/>
        <v>5.106382978723404</v>
      </c>
      <c r="H24" s="19">
        <v>470</v>
      </c>
    </row>
    <row r="25" spans="1:8" ht="18" customHeight="1">
      <c r="A25" s="18" t="s">
        <v>27</v>
      </c>
      <c r="B25" s="13">
        <v>28</v>
      </c>
      <c r="C25" s="14">
        <f t="shared" si="3"/>
        <v>9.523809523809524</v>
      </c>
      <c r="D25" s="15">
        <v>256</v>
      </c>
      <c r="E25" s="14">
        <f t="shared" si="4"/>
        <v>87.07482993197279</v>
      </c>
      <c r="F25" s="15">
        <v>10</v>
      </c>
      <c r="G25" s="16">
        <f t="shared" si="5"/>
        <v>3.4013605442176873</v>
      </c>
      <c r="H25" s="19">
        <v>294</v>
      </c>
    </row>
    <row r="26" spans="1:8" ht="18" customHeight="1">
      <c r="A26" s="18" t="s">
        <v>28</v>
      </c>
      <c r="B26" s="42" t="s">
        <v>39</v>
      </c>
      <c r="C26" s="43" t="s">
        <v>39</v>
      </c>
      <c r="D26" s="44" t="s">
        <v>39</v>
      </c>
      <c r="E26" s="43" t="s">
        <v>39</v>
      </c>
      <c r="F26" s="44" t="s">
        <v>39</v>
      </c>
      <c r="G26" s="45" t="s">
        <v>39</v>
      </c>
      <c r="H26" s="19">
        <v>61</v>
      </c>
    </row>
    <row r="27" spans="1:8" ht="18" customHeight="1">
      <c r="A27" s="18" t="s">
        <v>29</v>
      </c>
      <c r="B27" s="13">
        <v>41</v>
      </c>
      <c r="C27" s="14">
        <f t="shared" si="3"/>
        <v>10.846560846560847</v>
      </c>
      <c r="D27" s="15">
        <v>330</v>
      </c>
      <c r="E27" s="14">
        <f t="shared" si="4"/>
        <v>87.3015873015873</v>
      </c>
      <c r="F27" s="15">
        <v>7</v>
      </c>
      <c r="G27" s="16">
        <f t="shared" si="5"/>
        <v>1.8518518518518516</v>
      </c>
      <c r="H27" s="19">
        <v>378</v>
      </c>
    </row>
    <row r="28" spans="1:8" ht="18" customHeight="1">
      <c r="A28" s="18" t="s">
        <v>30</v>
      </c>
      <c r="B28" s="13">
        <v>5</v>
      </c>
      <c r="C28" s="14">
        <f t="shared" si="3"/>
        <v>2.262443438914027</v>
      </c>
      <c r="D28" s="27">
        <v>195</v>
      </c>
      <c r="E28" s="14">
        <f t="shared" si="4"/>
        <v>88.23529411764706</v>
      </c>
      <c r="F28" s="28">
        <v>21</v>
      </c>
      <c r="G28" s="16">
        <f t="shared" si="5"/>
        <v>9.502262443438914</v>
      </c>
      <c r="H28" s="19">
        <v>221</v>
      </c>
    </row>
    <row r="29" spans="1:8" ht="18" customHeight="1" thickBot="1">
      <c r="A29" s="18" t="s">
        <v>31</v>
      </c>
      <c r="B29" s="29">
        <v>4</v>
      </c>
      <c r="C29" s="14">
        <f t="shared" si="3"/>
        <v>4.597701149425287</v>
      </c>
      <c r="D29" s="15">
        <v>81</v>
      </c>
      <c r="E29" s="14">
        <f t="shared" si="4"/>
        <v>93.10344827586206</v>
      </c>
      <c r="F29" s="15">
        <v>2</v>
      </c>
      <c r="G29" s="16">
        <f t="shared" si="5"/>
        <v>2.2988505747126435</v>
      </c>
      <c r="H29" s="19">
        <v>87</v>
      </c>
    </row>
    <row r="30" spans="1:8" ht="18" customHeight="1" thickBot="1">
      <c r="A30" s="22" t="s">
        <v>32</v>
      </c>
      <c r="B30" s="29">
        <f>SUM(B19:B29)</f>
        <v>159</v>
      </c>
      <c r="C30" s="24">
        <f>B30/H30*100</f>
        <v>6.627761567319716</v>
      </c>
      <c r="D30" s="40">
        <f>SUM(D19:D29)</f>
        <v>2091</v>
      </c>
      <c r="E30" s="31">
        <f>D30/H30*100</f>
        <v>87.16131721550646</v>
      </c>
      <c r="F30" s="41">
        <f>SUM(F19:F29)</f>
        <v>88</v>
      </c>
      <c r="G30" s="25">
        <f>F30/H30*100</f>
        <v>3.6681950812838684</v>
      </c>
      <c r="H30" s="26">
        <v>2399</v>
      </c>
    </row>
    <row r="31" spans="1:8" ht="18" customHeight="1" thickBot="1">
      <c r="A31" s="22" t="s">
        <v>33</v>
      </c>
      <c r="B31" s="23">
        <f>B18+B30</f>
        <v>3320</v>
      </c>
      <c r="C31" s="24">
        <f>B31/H31*100</f>
        <v>9.294252680496067</v>
      </c>
      <c r="D31" s="30">
        <f>D18+D30</f>
        <v>31197</v>
      </c>
      <c r="E31" s="31">
        <f>D31/H31*100</f>
        <v>87.33518098597463</v>
      </c>
      <c r="F31" s="32">
        <f>F18+F30</f>
        <v>1131</v>
      </c>
      <c r="G31" s="25">
        <f>F31/H31*100</f>
        <v>3.166204753506341</v>
      </c>
      <c r="H31" s="26">
        <v>35721</v>
      </c>
    </row>
    <row r="32" spans="1:8" ht="18" customHeight="1">
      <c r="A32" s="39" t="s">
        <v>35</v>
      </c>
      <c r="B32" s="34"/>
      <c r="C32" s="35"/>
      <c r="D32" s="36"/>
      <c r="E32" s="35"/>
      <c r="F32" s="36"/>
      <c r="G32" s="35"/>
      <c r="H32" s="33"/>
    </row>
    <row r="33" spans="1:8" ht="31.5" customHeight="1">
      <c r="A33" s="48" t="s">
        <v>37</v>
      </c>
      <c r="B33" s="48"/>
      <c r="C33" s="48"/>
      <c r="D33" s="48"/>
      <c r="E33" s="48"/>
      <c r="F33" s="48"/>
      <c r="G33" s="48"/>
      <c r="H33" s="48"/>
    </row>
    <row r="34" spans="1:8" ht="30" customHeight="1">
      <c r="A34" s="49" t="s">
        <v>38</v>
      </c>
      <c r="B34" s="49"/>
      <c r="C34" s="49"/>
      <c r="D34" s="49"/>
      <c r="E34" s="49"/>
      <c r="F34" s="49"/>
      <c r="G34" s="49"/>
      <c r="H34" s="49"/>
    </row>
    <row r="36" ht="13.5">
      <c r="D36" s="37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2018-08-26T05:07:33Z</cp:lastPrinted>
  <dcterms:created xsi:type="dcterms:W3CDTF">2009-07-10T10:00:12Z</dcterms:created>
  <dcterms:modified xsi:type="dcterms:W3CDTF">2018-08-26T05:11:31Z</dcterms:modified>
  <cp:category/>
  <cp:version/>
  <cp:contentType/>
  <cp:contentStatus/>
</cp:coreProperties>
</file>