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865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<sst xmlns="http://schemas.openxmlformats.org/spreadsheetml/2006/main" count="41" uniqueCount="39">
  <si>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</si>
  <si>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</si>
  <si>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</si>
  <si>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</si>
  <si>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</si>
  <si>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</si>
  <si>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</si>
  <si>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</si>
  <si>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</si>
  <si>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</si>
  <si>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</si>
  <si>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</si>
  <si>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</si>
  <si>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</si>
  <si>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</si>
  <si>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</si>
  <si>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</si>
  <si>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</si>
  <si>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</si>
  <si>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</si>
  <si>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</si>
  <si>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</si>
  <si>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</si>
  <si>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</si>
  <si>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</si>
  <si>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</si>
  <si>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</si>
  <si>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</si>
  <si>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</si>
  <si>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</si>
  <si>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</si>
  <si>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</si>
  <si>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</si>
  <si>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</si>
  <si>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</si>
  <si>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t>平成30年１月１日現在</t>
  </si>
  <si>
    <t>注２）年少人口・生産年齢人口・老年人口の数値は、宇都宮市及び小山市における年齢不詳者（計１０名）を含んでいません。</t>
  </si>
  <si>
    <t>注３）年少人口・生産年齢人口・老年人口の数値は、塩谷町の外国人（４７名）を含んでいません。→年報（平成３０年１月１日現在）の補足説明を参照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</si>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</sst>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distributed" vertical="center"/>
      <protection/>
    </xf>
    <xf numFmtId="176" fontId="0" fillId="0" borderId="11" xfId="61" applyNumberFormat="1" applyFont="1" applyBorder="1" applyAlignment="1">
      <alignment horizontal="center" vertical="center" shrinkToFit="1"/>
      <protection/>
    </xf>
    <xf numFmtId="177" fontId="0" fillId="0" borderId="12" xfId="61" applyNumberFormat="1" applyFont="1" applyBorder="1" applyAlignment="1">
      <alignment horizontal="center" vertical="center" shrinkToFit="1"/>
      <protection/>
    </xf>
    <xf numFmtId="178" fontId="0" fillId="0" borderId="13" xfId="61" applyNumberFormat="1" applyFont="1" applyBorder="1" applyAlignment="1">
      <alignment horizontal="center" vertical="center" shrinkToFit="1"/>
      <protection/>
    </xf>
    <xf numFmtId="177" fontId="0" fillId="0" borderId="14" xfId="61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horizontal="distributed" vertical="center"/>
      <protection/>
    </xf>
    <xf numFmtId="176" fontId="0" fillId="0" borderId="16" xfId="61" applyNumberFormat="1" applyFont="1" applyBorder="1">
      <alignment/>
      <protection/>
    </xf>
    <xf numFmtId="177" fontId="0" fillId="0" borderId="17" xfId="61" applyNumberFormat="1" applyFont="1" applyBorder="1">
      <alignment/>
      <protection/>
    </xf>
    <xf numFmtId="178" fontId="0" fillId="0" borderId="0" xfId="61" applyNumberFormat="1" applyFont="1" applyBorder="1">
      <alignment/>
      <protection/>
    </xf>
    <xf numFmtId="177" fontId="0" fillId="0" borderId="18" xfId="61" applyNumberFormat="1" applyFont="1" applyBorder="1">
      <alignment/>
      <protection/>
    </xf>
    <xf numFmtId="176" fontId="0" fillId="0" borderId="15" xfId="61" applyNumberFormat="1" applyFont="1" applyBorder="1">
      <alignment/>
      <protection/>
    </xf>
    <xf numFmtId="0" fontId="0" fillId="0" borderId="19" xfId="61" applyFont="1" applyBorder="1" applyAlignment="1">
      <alignment horizontal="distributed" vertical="center"/>
      <protection/>
    </xf>
    <xf numFmtId="176" fontId="0" fillId="0" borderId="19" xfId="61" applyNumberFormat="1" applyFont="1" applyBorder="1">
      <alignment/>
      <protection/>
    </xf>
    <xf numFmtId="176" fontId="0" fillId="0" borderId="20" xfId="61" applyNumberFormat="1" applyFont="1" applyBorder="1">
      <alignment/>
      <protection/>
    </xf>
    <xf numFmtId="178" fontId="0" fillId="0" borderId="17" xfId="61" applyNumberFormat="1" applyFont="1" applyBorder="1">
      <alignment/>
      <protection/>
    </xf>
    <xf numFmtId="0" fontId="0" fillId="0" borderId="10" xfId="61" applyFont="1" applyBorder="1" applyAlignment="1">
      <alignment horizontal="center" vertical="center"/>
      <protection/>
    </xf>
    <xf numFmtId="176" fontId="0" fillId="0" borderId="11" xfId="61" applyNumberFormat="1" applyFont="1" applyBorder="1">
      <alignment/>
      <protection/>
    </xf>
    <xf numFmtId="177" fontId="0" fillId="0" borderId="21" xfId="61" applyNumberFormat="1" applyFont="1" applyBorder="1">
      <alignment/>
      <protection/>
    </xf>
    <xf numFmtId="177" fontId="0" fillId="0" borderId="14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8" fontId="0" fillId="0" borderId="22" xfId="61" applyNumberFormat="1" applyFont="1" applyBorder="1">
      <alignment/>
      <protection/>
    </xf>
    <xf numFmtId="178" fontId="0" fillId="0" borderId="23" xfId="61" applyNumberFormat="1" applyFont="1" applyBorder="1">
      <alignment/>
      <protection/>
    </xf>
    <xf numFmtId="176" fontId="0" fillId="0" borderId="24" xfId="61" applyNumberFormat="1" applyFont="1" applyBorder="1">
      <alignment/>
      <protection/>
    </xf>
    <xf numFmtId="177" fontId="0" fillId="0" borderId="25" xfId="61" applyNumberFormat="1" applyFont="1" applyBorder="1">
      <alignment/>
      <protection/>
    </xf>
    <xf numFmtId="178" fontId="0" fillId="0" borderId="26" xfId="61" applyNumberFormat="1" applyFont="1" applyBorder="1">
      <alignment/>
      <protection/>
    </xf>
    <xf numFmtId="177" fontId="0" fillId="0" borderId="27" xfId="61" applyNumberFormat="1" applyFont="1" applyBorder="1">
      <alignment/>
      <protection/>
    </xf>
    <xf numFmtId="177" fontId="0" fillId="0" borderId="28" xfId="61" applyNumberFormat="1" applyFont="1" applyBorder="1">
      <alignment/>
      <protection/>
    </xf>
    <xf numFmtId="176" fontId="0" fillId="0" borderId="21" xfId="61" applyNumberFormat="1" applyFont="1" applyBorder="1">
      <alignment/>
      <protection/>
    </xf>
    <xf numFmtId="177" fontId="0" fillId="0" borderId="12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0" fontId="0" fillId="0" borderId="0" xfId="61" applyFont="1">
      <alignment/>
      <protection/>
    </xf>
    <xf numFmtId="176" fontId="0" fillId="0" borderId="0" xfId="61" applyNumberFormat="1" applyFont="1">
      <alignment/>
      <protection/>
    </xf>
    <xf numFmtId="177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9" applyNumberFormat="1" applyFont="1" applyBorder="1" applyAlignment="1">
      <alignment/>
    </xf>
    <xf numFmtId="180" fontId="0" fillId="0" borderId="28" xfId="49" applyNumberFormat="1" applyFont="1" applyBorder="1" applyAlignment="1">
      <alignment/>
    </xf>
    <xf numFmtId="180" fontId="0" fillId="0" borderId="26" xfId="49" applyNumberFormat="1" applyFont="1" applyBorder="1" applyAlignment="1">
      <alignment/>
    </xf>
    <xf numFmtId="0" fontId="0" fillId="0" borderId="0" xfId="61" applyFont="1">
      <alignment/>
      <protection/>
    </xf>
    <xf numFmtId="177" fontId="0" fillId="0" borderId="21" xfId="42" applyNumberFormat="1" applyFont="1" applyBorder="1" applyAlignment="1">
      <alignment/>
    </xf>
    <xf numFmtId="177" fontId="0" fillId="0" borderId="14" xfId="61" applyNumberFormat="1" applyFont="1" applyBorder="1">
      <alignment/>
      <protection/>
    </xf>
    <xf numFmtId="176" fontId="0" fillId="0" borderId="0" xfId="0" applyNumberFormat="1" applyAlignment="1">
      <alignment vertical="center"/>
    </xf>
    <xf numFmtId="177" fontId="0" fillId="0" borderId="26" xfId="61" applyNumberFormat="1" applyFont="1" applyBorder="1" applyAlignment="1">
      <alignment horizontal="right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3">
      <selection activeCell="A31" sqref="A31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49" t="s">
        <v>35</v>
      </c>
      <c r="B2" s="50"/>
      <c r="C2" s="50"/>
      <c r="D2" s="50"/>
      <c r="E2" s="50"/>
      <c r="F2" s="50"/>
      <c r="G2" s="50"/>
      <c r="H2" s="50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13">
        <v>71672</v>
      </c>
      <c r="C4" s="14">
        <v>13.71</v>
      </c>
      <c r="D4" s="15">
        <v>325304</v>
      </c>
      <c r="E4" s="14">
        <v>62.21</v>
      </c>
      <c r="F4" s="15">
        <v>125953</v>
      </c>
      <c r="G4" s="16">
        <v>24.09</v>
      </c>
      <c r="H4" s="17">
        <v>522938</v>
      </c>
      <c r="J4" s="48"/>
    </row>
    <row r="5" spans="1:10" ht="18" customHeight="1">
      <c r="A5" s="18" t="s">
        <v>7</v>
      </c>
      <c r="B5" s="13">
        <v>17002</v>
      </c>
      <c r="C5" s="14">
        <v>11.3</v>
      </c>
      <c r="D5" s="15">
        <v>86983</v>
      </c>
      <c r="E5" s="14">
        <v>57.83</v>
      </c>
      <c r="F5" s="15">
        <v>46423</v>
      </c>
      <c r="G5" s="16">
        <v>30.86</v>
      </c>
      <c r="H5" s="19">
        <v>150408</v>
      </c>
      <c r="J5" s="48"/>
    </row>
    <row r="6" spans="1:10" ht="18" customHeight="1">
      <c r="A6" s="18" t="s">
        <v>8</v>
      </c>
      <c r="B6" s="13">
        <v>18631</v>
      </c>
      <c r="C6" s="14">
        <v>11.5</v>
      </c>
      <c r="D6" s="15">
        <v>95198</v>
      </c>
      <c r="E6" s="14">
        <v>58.75</v>
      </c>
      <c r="F6" s="15">
        <v>48198</v>
      </c>
      <c r="G6" s="16">
        <v>29.75</v>
      </c>
      <c r="H6" s="19">
        <v>162027</v>
      </c>
      <c r="J6" s="48"/>
    </row>
    <row r="7" spans="1:10" ht="18" customHeight="1">
      <c r="A7" s="18" t="s">
        <v>9</v>
      </c>
      <c r="B7" s="13">
        <v>14111</v>
      </c>
      <c r="C7" s="14">
        <v>11.78</v>
      </c>
      <c r="D7" s="15">
        <v>70924</v>
      </c>
      <c r="E7" s="14">
        <v>59.2</v>
      </c>
      <c r="F7" s="15">
        <v>34760</v>
      </c>
      <c r="G7" s="16">
        <v>29.02</v>
      </c>
      <c r="H7" s="19">
        <v>119795</v>
      </c>
      <c r="J7" s="48"/>
    </row>
    <row r="8" spans="1:10" ht="18" customHeight="1">
      <c r="A8" s="18" t="s">
        <v>10</v>
      </c>
      <c r="B8" s="13">
        <v>12103</v>
      </c>
      <c r="C8" s="14">
        <v>12.27</v>
      </c>
      <c r="D8" s="15">
        <v>58735</v>
      </c>
      <c r="E8" s="14">
        <v>59.54</v>
      </c>
      <c r="F8" s="15">
        <v>27814</v>
      </c>
      <c r="G8" s="16">
        <v>28.19</v>
      </c>
      <c r="H8" s="19">
        <v>98652</v>
      </c>
      <c r="J8" s="48"/>
    </row>
    <row r="9" spans="1:10" ht="18" customHeight="1">
      <c r="A9" s="18" t="s">
        <v>11</v>
      </c>
      <c r="B9" s="13">
        <v>8417</v>
      </c>
      <c r="C9" s="14">
        <v>10.05</v>
      </c>
      <c r="D9" s="15">
        <v>47424</v>
      </c>
      <c r="E9" s="14">
        <v>56.62</v>
      </c>
      <c r="F9" s="15">
        <v>27920</v>
      </c>
      <c r="G9" s="16">
        <v>33.33</v>
      </c>
      <c r="H9" s="19">
        <v>83761</v>
      </c>
      <c r="J9" s="48"/>
    </row>
    <row r="10" spans="1:10" ht="18" customHeight="1">
      <c r="A10" s="18" t="s">
        <v>12</v>
      </c>
      <c r="B10" s="13">
        <v>22173</v>
      </c>
      <c r="C10" s="14">
        <v>13.24</v>
      </c>
      <c r="D10" s="15">
        <v>105630</v>
      </c>
      <c r="E10" s="14">
        <v>63.1</v>
      </c>
      <c r="F10" s="15">
        <v>39606</v>
      </c>
      <c r="G10" s="16">
        <v>23.66</v>
      </c>
      <c r="H10" s="19">
        <v>167410</v>
      </c>
      <c r="J10" s="48"/>
    </row>
    <row r="11" spans="1:10" ht="18" customHeight="1">
      <c r="A11" s="18" t="s">
        <v>13</v>
      </c>
      <c r="B11" s="13">
        <v>11098</v>
      </c>
      <c r="C11" s="14">
        <v>13.71</v>
      </c>
      <c r="D11" s="15">
        <v>49611</v>
      </c>
      <c r="E11" s="14">
        <v>61.3</v>
      </c>
      <c r="F11" s="15">
        <v>20218</v>
      </c>
      <c r="G11" s="16">
        <v>24.98</v>
      </c>
      <c r="H11" s="19">
        <v>80927</v>
      </c>
      <c r="J11" s="48"/>
    </row>
    <row r="12" spans="1:10" ht="18" customHeight="1">
      <c r="A12" s="18" t="s">
        <v>14</v>
      </c>
      <c r="B12" s="13">
        <v>8899</v>
      </c>
      <c r="C12" s="14">
        <v>12.38</v>
      </c>
      <c r="D12" s="15">
        <v>43024</v>
      </c>
      <c r="E12" s="14">
        <v>59.83</v>
      </c>
      <c r="F12" s="15">
        <v>19985</v>
      </c>
      <c r="G12" s="16">
        <v>27.79</v>
      </c>
      <c r="H12" s="19">
        <v>71908</v>
      </c>
      <c r="J12" s="48"/>
    </row>
    <row r="13" spans="1:10" ht="18" customHeight="1">
      <c r="A13" s="18" t="s">
        <v>15</v>
      </c>
      <c r="B13" s="13">
        <v>3775</v>
      </c>
      <c r="C13" s="14">
        <v>11.41</v>
      </c>
      <c r="D13" s="15">
        <v>19373</v>
      </c>
      <c r="E13" s="14">
        <v>58.53</v>
      </c>
      <c r="F13" s="15">
        <v>9950</v>
      </c>
      <c r="G13" s="16">
        <v>30.06</v>
      </c>
      <c r="H13" s="19">
        <v>33098</v>
      </c>
      <c r="J13" s="48"/>
    </row>
    <row r="14" spans="1:10" ht="18" customHeight="1">
      <c r="A14" s="18" t="s">
        <v>16</v>
      </c>
      <c r="B14" s="20">
        <v>15619</v>
      </c>
      <c r="C14" s="14">
        <v>13.25</v>
      </c>
      <c r="D14" s="21">
        <v>72162</v>
      </c>
      <c r="E14" s="14">
        <v>61.21</v>
      </c>
      <c r="F14" s="21">
        <v>30121</v>
      </c>
      <c r="G14" s="16">
        <v>25.55</v>
      </c>
      <c r="H14" s="19">
        <v>117902</v>
      </c>
      <c r="J14" s="48"/>
    </row>
    <row r="15" spans="1:10" ht="18" customHeight="1">
      <c r="A15" s="18" t="s">
        <v>17</v>
      </c>
      <c r="B15" s="13">
        <v>6414</v>
      </c>
      <c r="C15" s="14">
        <v>14.45</v>
      </c>
      <c r="D15" s="15">
        <v>26714</v>
      </c>
      <c r="E15" s="14">
        <v>60.2</v>
      </c>
      <c r="F15" s="15">
        <v>11250</v>
      </c>
      <c r="G15" s="16">
        <v>25.35</v>
      </c>
      <c r="H15" s="19">
        <v>44378</v>
      </c>
      <c r="J15" s="48"/>
    </row>
    <row r="16" spans="1:10" ht="18" customHeight="1">
      <c r="A16" s="18" t="s">
        <v>18</v>
      </c>
      <c r="B16" s="13">
        <v>2729</v>
      </c>
      <c r="C16" s="14">
        <v>10.05</v>
      </c>
      <c r="D16" s="15">
        <v>15166</v>
      </c>
      <c r="E16" s="14">
        <v>55.84</v>
      </c>
      <c r="F16" s="15">
        <v>9266</v>
      </c>
      <c r="G16" s="16">
        <v>34.12</v>
      </c>
      <c r="H16" s="19">
        <v>27161</v>
      </c>
      <c r="J16" s="48"/>
    </row>
    <row r="17" spans="1:10" ht="18" customHeight="1" thickBot="1">
      <c r="A17" s="18" t="s">
        <v>19</v>
      </c>
      <c r="B17" s="13">
        <v>7939</v>
      </c>
      <c r="C17" s="14">
        <v>13.16</v>
      </c>
      <c r="D17" s="15">
        <v>38093</v>
      </c>
      <c r="E17" s="14">
        <v>63.15</v>
      </c>
      <c r="F17" s="15">
        <v>14291</v>
      </c>
      <c r="G17" s="16">
        <v>23.69</v>
      </c>
      <c r="H17" s="19">
        <v>60323</v>
      </c>
      <c r="J17" s="48"/>
    </row>
    <row r="18" spans="1:10" ht="18" customHeight="1" thickBot="1">
      <c r="A18" s="22" t="s">
        <v>20</v>
      </c>
      <c r="B18" s="23">
        <f>SUM(B4:B17)</f>
        <v>220582</v>
      </c>
      <c r="C18" s="46">
        <f>B18/H18*100</f>
        <v>12.672115853042015</v>
      </c>
      <c r="D18" s="42">
        <f>SUM(D4:D17)</f>
        <v>1054341</v>
      </c>
      <c r="E18" s="24">
        <f>D18/H18*100</f>
        <v>60.57036068497054</v>
      </c>
      <c r="F18" s="42">
        <f>SUM(F4:F17)</f>
        <v>465755</v>
      </c>
      <c r="G18" s="47">
        <f>F18/H18*100</f>
        <v>26.75694897649665</v>
      </c>
      <c r="H18" s="26">
        <f>SUM(H4:H17)</f>
        <v>1740688</v>
      </c>
      <c r="J18" s="48"/>
    </row>
    <row r="19" spans="1:10" ht="18" customHeight="1">
      <c r="A19" s="18" t="s">
        <v>21</v>
      </c>
      <c r="B19" s="13">
        <v>4432</v>
      </c>
      <c r="C19" s="14">
        <v>14.1</v>
      </c>
      <c r="D19" s="15">
        <v>20134</v>
      </c>
      <c r="E19" s="14">
        <v>64.04</v>
      </c>
      <c r="F19" s="15">
        <v>6875</v>
      </c>
      <c r="G19" s="16">
        <v>21.87</v>
      </c>
      <c r="H19" s="19">
        <v>31441</v>
      </c>
      <c r="J19" s="48"/>
    </row>
    <row r="20" spans="1:10" ht="18" customHeight="1">
      <c r="A20" s="18" t="s">
        <v>22</v>
      </c>
      <c r="B20" s="13">
        <v>2808</v>
      </c>
      <c r="C20" s="14">
        <v>11.97</v>
      </c>
      <c r="D20" s="15">
        <v>14006</v>
      </c>
      <c r="E20" s="14">
        <v>59.69</v>
      </c>
      <c r="F20" s="15">
        <v>6651</v>
      </c>
      <c r="G20" s="16">
        <v>28.34</v>
      </c>
      <c r="H20" s="19">
        <v>23465</v>
      </c>
      <c r="J20" s="48"/>
    </row>
    <row r="21" spans="1:10" ht="18" customHeight="1">
      <c r="A21" s="18" t="s">
        <v>23</v>
      </c>
      <c r="B21" s="13">
        <v>1172</v>
      </c>
      <c r="C21" s="14">
        <v>8.78</v>
      </c>
      <c r="D21" s="15">
        <v>7061</v>
      </c>
      <c r="E21" s="14">
        <v>52.88</v>
      </c>
      <c r="F21" s="15">
        <v>5120</v>
      </c>
      <c r="G21" s="16">
        <v>38.34</v>
      </c>
      <c r="H21" s="19">
        <v>13353</v>
      </c>
      <c r="J21" s="48"/>
    </row>
    <row r="22" spans="1:10" ht="18" customHeight="1">
      <c r="A22" s="18" t="s">
        <v>24</v>
      </c>
      <c r="B22" s="13">
        <v>1378</v>
      </c>
      <c r="C22" s="14">
        <v>11.58</v>
      </c>
      <c r="D22" s="15">
        <v>7296</v>
      </c>
      <c r="E22" s="14">
        <v>61.29</v>
      </c>
      <c r="F22" s="15">
        <v>3230</v>
      </c>
      <c r="G22" s="16">
        <v>27.13</v>
      </c>
      <c r="H22" s="19">
        <v>11904</v>
      </c>
      <c r="J22" s="48"/>
    </row>
    <row r="23" spans="1:11" ht="18" customHeight="1">
      <c r="A23" s="18" t="s">
        <v>25</v>
      </c>
      <c r="B23" s="13">
        <v>2026</v>
      </c>
      <c r="C23" s="14">
        <v>12.84</v>
      </c>
      <c r="D23" s="15">
        <v>9008</v>
      </c>
      <c r="E23" s="14">
        <v>57.08</v>
      </c>
      <c r="F23" s="15">
        <v>4747</v>
      </c>
      <c r="G23" s="16">
        <v>30.08</v>
      </c>
      <c r="H23" s="19">
        <v>15781</v>
      </c>
      <c r="J23" s="48"/>
      <c r="K23" s="48"/>
    </row>
    <row r="24" spans="1:10" ht="18" customHeight="1">
      <c r="A24" s="18" t="s">
        <v>26</v>
      </c>
      <c r="B24" s="13">
        <v>5032</v>
      </c>
      <c r="C24" s="14">
        <v>12.69</v>
      </c>
      <c r="D24" s="15">
        <v>23594</v>
      </c>
      <c r="E24" s="14">
        <v>59.48</v>
      </c>
      <c r="F24" s="15">
        <v>11038</v>
      </c>
      <c r="G24" s="16">
        <v>27.83</v>
      </c>
      <c r="H24" s="19">
        <v>39664</v>
      </c>
      <c r="J24" s="48"/>
    </row>
    <row r="25" spans="1:10" ht="18" customHeight="1">
      <c r="A25" s="18" t="s">
        <v>27</v>
      </c>
      <c r="B25" s="13">
        <v>3006</v>
      </c>
      <c r="C25" s="14">
        <v>11.68</v>
      </c>
      <c r="D25" s="15">
        <v>15248</v>
      </c>
      <c r="E25" s="14">
        <v>59.25</v>
      </c>
      <c r="F25" s="15">
        <v>7481</v>
      </c>
      <c r="G25" s="16">
        <v>29.07</v>
      </c>
      <c r="H25" s="19">
        <v>25735</v>
      </c>
      <c r="J25" s="48"/>
    </row>
    <row r="26" spans="1:10" ht="18" customHeight="1">
      <c r="A26" s="18" t="s">
        <v>28</v>
      </c>
      <c r="B26" s="13">
        <v>1071</v>
      </c>
      <c r="C26" s="14">
        <v>9.28</v>
      </c>
      <c r="D26" s="15">
        <v>6311</v>
      </c>
      <c r="E26" s="14">
        <v>54.7</v>
      </c>
      <c r="F26" s="15">
        <v>4108</v>
      </c>
      <c r="G26" s="16">
        <v>35.61</v>
      </c>
      <c r="H26" s="19">
        <v>11537</v>
      </c>
      <c r="J26" s="48"/>
    </row>
    <row r="27" spans="1:10" ht="18" customHeight="1">
      <c r="A27" s="18" t="s">
        <v>29</v>
      </c>
      <c r="B27" s="13">
        <v>3726</v>
      </c>
      <c r="C27" s="14">
        <v>12.52</v>
      </c>
      <c r="D27" s="15">
        <v>18946</v>
      </c>
      <c r="E27" s="14">
        <v>63.68</v>
      </c>
      <c r="F27" s="15">
        <v>7081</v>
      </c>
      <c r="G27" s="16">
        <v>23.8</v>
      </c>
      <c r="H27" s="19">
        <v>29753</v>
      </c>
      <c r="J27" s="48"/>
    </row>
    <row r="28" spans="1:10" ht="18" customHeight="1">
      <c r="A28" s="18" t="s">
        <v>30</v>
      </c>
      <c r="B28" s="13">
        <v>2355</v>
      </c>
      <c r="C28" s="14">
        <v>9.2</v>
      </c>
      <c r="D28" s="27">
        <v>13823</v>
      </c>
      <c r="E28" s="14">
        <v>54</v>
      </c>
      <c r="F28" s="28">
        <v>9422</v>
      </c>
      <c r="G28" s="16">
        <v>36.8</v>
      </c>
      <c r="H28" s="19">
        <v>25600</v>
      </c>
      <c r="J28" s="48"/>
    </row>
    <row r="29" spans="1:10" ht="18" customHeight="1" thickBot="1">
      <c r="A29" s="18" t="s">
        <v>31</v>
      </c>
      <c r="B29" s="29">
        <v>1465</v>
      </c>
      <c r="C29" s="30">
        <v>8.71</v>
      </c>
      <c r="D29" s="31">
        <v>9358</v>
      </c>
      <c r="E29" s="30">
        <v>55.65</v>
      </c>
      <c r="F29" s="31">
        <v>5994</v>
      </c>
      <c r="G29" s="32">
        <v>35.64</v>
      </c>
      <c r="H29" s="19">
        <v>16817</v>
      </c>
      <c r="J29" s="48"/>
    </row>
    <row r="30" spans="1:10" ht="18" customHeight="1" thickBot="1">
      <c r="A30" s="52" t="s">
        <v>38</v>
      </c>
      <c r="B30" s="29">
        <f>SUM(B19:B29)</f>
        <v>28471</v>
      </c>
      <c r="C30" s="33">
        <f>B30/H30*100</f>
        <v>11.618445215262192</v>
      </c>
      <c r="D30" s="43">
        <f>SUM(D19:D29)</f>
        <v>144785</v>
      </c>
      <c r="E30" s="30">
        <f>D30/H30*100</f>
        <v>59.08386043664559</v>
      </c>
      <c r="F30" s="44">
        <f>SUM(F19:F29)</f>
        <v>71747</v>
      </c>
      <c r="G30" s="32">
        <f>F30/H30*100</f>
        <v>29.278514588859416</v>
      </c>
      <c r="H30" s="26">
        <f>SUM(H19:H29)</f>
        <v>245050</v>
      </c>
      <c r="J30" s="48"/>
    </row>
    <row r="31" spans="1:10" ht="18" customHeight="1" thickBot="1">
      <c r="A31" s="22" t="s">
        <v>32</v>
      </c>
      <c r="B31" s="23">
        <f>SUM(B18,B30)</f>
        <v>249053</v>
      </c>
      <c r="C31" s="24">
        <f>B31/H31*100</f>
        <v>12.54208762686719</v>
      </c>
      <c r="D31" s="34">
        <f>SUM(D18,D30)</f>
        <v>1199126</v>
      </c>
      <c r="E31" s="35">
        <f>D31/H31*100</f>
        <v>60.386919120246475</v>
      </c>
      <c r="F31" s="36">
        <f>SUM(F18,F30)</f>
        <v>537502</v>
      </c>
      <c r="G31" s="25">
        <f>F31/H31*100</f>
        <v>27.06812278356964</v>
      </c>
      <c r="H31" s="26">
        <f>SUM(H18,H30)</f>
        <v>1985738</v>
      </c>
      <c r="I31" s="48"/>
      <c r="J31" s="48"/>
    </row>
    <row r="32" spans="1:8" ht="18" customHeight="1">
      <c r="A32" s="45" t="s">
        <v>34</v>
      </c>
      <c r="B32" s="38"/>
      <c r="C32" s="39"/>
      <c r="D32" s="40"/>
      <c r="E32" s="39"/>
      <c r="F32" s="40"/>
      <c r="G32" s="39"/>
      <c r="H32" s="37"/>
    </row>
    <row r="33" spans="1:8" ht="27" customHeight="1">
      <c r="A33" s="51" t="s">
        <v>36</v>
      </c>
      <c r="B33" s="51"/>
      <c r="C33" s="51"/>
      <c r="D33" s="51"/>
      <c r="E33" s="51"/>
      <c r="F33" s="51"/>
      <c r="G33" s="51"/>
      <c r="H33" s="51"/>
    </row>
    <row r="34" spans="1:8" ht="36" customHeight="1">
      <c r="A34" s="51" t="s">
        <v>37</v>
      </c>
      <c r="B34" s="51"/>
      <c r="C34" s="51"/>
      <c r="D34" s="51"/>
      <c r="E34" s="51"/>
      <c r="F34" s="51"/>
      <c r="G34" s="51"/>
      <c r="H34" s="51"/>
    </row>
    <row r="36" ht="13.5">
      <c r="D36" s="41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2015-04-28T11:03:45Z</cp:lastPrinted>
  <dcterms:created xsi:type="dcterms:W3CDTF">2009-07-10T10:00:12Z</dcterms:created>
  <dcterms:modified xsi:type="dcterms:W3CDTF">2018-11-21T04:13:10Z</dcterms:modified>
  <cp:category/>
  <cp:version/>
  <cp:contentType/>
  <cp:contentStatus/>
</cp:coreProperties>
</file>