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<sst xmlns="http://schemas.openxmlformats.org/spreadsheetml/2006/main" count="47" uniqueCount="40">
  <si>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</si>
  <si>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</si>
  <si>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</si>
  <si>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</si>
  <si>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</si>
  <si>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</si>
  <si>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</si>
  <si>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</si>
  <si>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</si>
  <si>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</si>
  <si>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</si>
  <si>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</si>
  <si>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</si>
  <si>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</si>
  <si>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</si>
  <si>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</si>
  <si>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</si>
  <si>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</si>
  <si>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</si>
  <si>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</si>
  <si>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</si>
  <si>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</si>
  <si>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</si>
  <si>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</si>
  <si>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</si>
  <si>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</si>
  <si>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</si>
  <si>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</si>
  <si>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</si>
  <si>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</si>
  <si>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</si>
  <si>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</si>
  <si>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</si>
  <si>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表１４－３　　市町村別の年齢３区分別人口【外国人】</t>
  </si>
  <si>
    <t>注１）四捨五入の関係で、構成比の合計が100％にならない場合があります。</t>
  </si>
  <si>
    <t>-</t>
  </si>
  <si>
    <t>平成３０年１月１日現在</t>
  </si>
  <si>
    <t>注２）年少人口・生産年齢人口・老年人口の数値は、宇都宮市及び小山市における年齢不詳者（計１０名）を含んでいません。</t>
  </si>
  <si>
    <t>注３）年少人口・生産年齢人口・老年人口の数値は、塩谷町の外国人（４７名）を含んでいません。→年報（平成３０年1月1日現在）の補足説明を参照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</si>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</sst>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14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8" fontId="0" fillId="0" borderId="23" xfId="60" applyNumberFormat="1" applyFont="1" applyBorder="1">
      <alignment/>
      <protection/>
    </xf>
    <xf numFmtId="176" fontId="0" fillId="0" borderId="24" xfId="60" applyNumberFormat="1" applyFont="1" applyBorder="1">
      <alignment/>
      <protection/>
    </xf>
    <xf numFmtId="176" fontId="0" fillId="0" borderId="21" xfId="60" applyNumberFormat="1" applyFont="1" applyBorder="1">
      <alignment/>
      <protection/>
    </xf>
    <xf numFmtId="177" fontId="0" fillId="0" borderId="12" xfId="60" applyNumberFormat="1" applyFont="1" applyBorder="1">
      <alignment/>
      <protection/>
    </xf>
    <xf numFmtId="176" fontId="0" fillId="0" borderId="13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8" applyNumberFormat="1" applyFont="1" applyBorder="1" applyAlignment="1">
      <alignment/>
    </xf>
    <xf numFmtId="0" fontId="0" fillId="0" borderId="0" xfId="60" applyFont="1">
      <alignment/>
      <protection/>
    </xf>
    <xf numFmtId="180" fontId="0" fillId="0" borderId="21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49" fontId="0" fillId="0" borderId="16" xfId="60" applyNumberFormat="1" applyFont="1" applyBorder="1" applyAlignment="1">
      <alignment horizontal="center"/>
      <protection/>
    </xf>
    <xf numFmtId="49" fontId="0" fillId="0" borderId="17" xfId="60" applyNumberFormat="1" applyFont="1" applyBorder="1" applyAlignment="1">
      <alignment horizontal="center"/>
      <protection/>
    </xf>
    <xf numFmtId="49" fontId="0" fillId="0" borderId="0" xfId="60" applyNumberFormat="1" applyFont="1" applyBorder="1" applyAlignment="1">
      <alignment horizontal="center"/>
      <protection/>
    </xf>
    <xf numFmtId="49" fontId="0" fillId="0" borderId="18" xfId="60" applyNumberFormat="1" applyFont="1" applyBorder="1" applyAlignment="1">
      <alignment horizont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9">
      <selection activeCell="A31" sqref="A31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4.25" thickBot="1">
      <c r="A2" s="46" t="s">
        <v>36</v>
      </c>
      <c r="B2" s="47"/>
      <c r="C2" s="47"/>
      <c r="D2" s="47"/>
      <c r="E2" s="47"/>
      <c r="F2" s="47"/>
      <c r="G2" s="47"/>
      <c r="H2" s="47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602</v>
      </c>
      <c r="C4" s="14">
        <f>B4/H4*100</f>
        <v>6.5958146159745805</v>
      </c>
      <c r="D4" s="15">
        <v>8139</v>
      </c>
      <c r="E4" s="14">
        <f>D4/H4*100</f>
        <v>89.17497534786895</v>
      </c>
      <c r="F4" s="15">
        <v>377</v>
      </c>
      <c r="G4" s="16">
        <f>F4/H4*100</f>
        <v>4.13060151199737</v>
      </c>
      <c r="H4" s="17">
        <v>9127</v>
      </c>
    </row>
    <row r="5" spans="1:8" ht="18" customHeight="1">
      <c r="A5" s="18" t="s">
        <v>7</v>
      </c>
      <c r="B5" s="13">
        <v>456</v>
      </c>
      <c r="C5" s="14">
        <f aca="true" t="shared" si="0" ref="C5:C17">B5/H5*100</f>
        <v>10.251798561151078</v>
      </c>
      <c r="D5" s="15">
        <v>3878</v>
      </c>
      <c r="E5" s="14">
        <f aca="true" t="shared" si="1" ref="E5:E17">D5/H5*100</f>
        <v>87.18525179856115</v>
      </c>
      <c r="F5" s="15">
        <v>114</v>
      </c>
      <c r="G5" s="16">
        <f aca="true" t="shared" si="2" ref="G5:G17">F5/H5*100</f>
        <v>2.5629496402877696</v>
      </c>
      <c r="H5" s="19">
        <v>4448</v>
      </c>
    </row>
    <row r="6" spans="1:8" ht="18" customHeight="1">
      <c r="A6" s="18" t="s">
        <v>8</v>
      </c>
      <c r="B6" s="13">
        <v>320</v>
      </c>
      <c r="C6" s="14">
        <f t="shared" si="0"/>
        <v>7.942417473318441</v>
      </c>
      <c r="D6" s="15">
        <v>3637</v>
      </c>
      <c r="E6" s="14">
        <f t="shared" si="1"/>
        <v>90.27053859518492</v>
      </c>
      <c r="F6" s="15">
        <v>72</v>
      </c>
      <c r="G6" s="16">
        <f t="shared" si="2"/>
        <v>1.7870439314966493</v>
      </c>
      <c r="H6" s="19">
        <v>4029</v>
      </c>
    </row>
    <row r="7" spans="1:8" ht="18" customHeight="1">
      <c r="A7" s="18" t="s">
        <v>9</v>
      </c>
      <c r="B7" s="13">
        <v>257</v>
      </c>
      <c r="C7" s="14">
        <f t="shared" si="0"/>
        <v>9.99611046285492</v>
      </c>
      <c r="D7" s="15">
        <v>2248</v>
      </c>
      <c r="E7" s="14">
        <f t="shared" si="1"/>
        <v>87.43679502139246</v>
      </c>
      <c r="F7" s="15">
        <v>66</v>
      </c>
      <c r="G7" s="16">
        <f t="shared" si="2"/>
        <v>2.5670945157526255</v>
      </c>
      <c r="H7" s="19">
        <v>2571</v>
      </c>
    </row>
    <row r="8" spans="1:8" ht="18" customHeight="1">
      <c r="A8" s="18" t="s">
        <v>10</v>
      </c>
      <c r="B8" s="13">
        <v>67</v>
      </c>
      <c r="C8" s="14">
        <f t="shared" si="0"/>
        <v>6.158088235294118</v>
      </c>
      <c r="D8" s="15">
        <v>1006</v>
      </c>
      <c r="E8" s="14">
        <f t="shared" si="1"/>
        <v>92.46323529411765</v>
      </c>
      <c r="F8" s="15">
        <v>15</v>
      </c>
      <c r="G8" s="16">
        <f t="shared" si="2"/>
        <v>1.3786764705882353</v>
      </c>
      <c r="H8" s="19">
        <v>1088</v>
      </c>
    </row>
    <row r="9" spans="1:8" ht="18" customHeight="1">
      <c r="A9" s="18" t="s">
        <v>11</v>
      </c>
      <c r="B9" s="13">
        <v>23</v>
      </c>
      <c r="C9" s="14">
        <f t="shared" si="0"/>
        <v>2.8395061728395063</v>
      </c>
      <c r="D9" s="15">
        <v>726</v>
      </c>
      <c r="E9" s="14">
        <f t="shared" si="1"/>
        <v>89.62962962962962</v>
      </c>
      <c r="F9" s="15">
        <v>61</v>
      </c>
      <c r="G9" s="16">
        <f t="shared" si="2"/>
        <v>7.530864197530865</v>
      </c>
      <c r="H9" s="19">
        <v>810</v>
      </c>
    </row>
    <row r="10" spans="1:8" ht="18" customHeight="1">
      <c r="A10" s="18" t="s">
        <v>12</v>
      </c>
      <c r="B10" s="13">
        <v>796</v>
      </c>
      <c r="C10" s="14">
        <f t="shared" si="0"/>
        <v>12.223587223587224</v>
      </c>
      <c r="D10" s="15">
        <v>5507</v>
      </c>
      <c r="E10" s="14">
        <f t="shared" si="1"/>
        <v>84.56695331695332</v>
      </c>
      <c r="F10" s="15">
        <v>208</v>
      </c>
      <c r="G10" s="16">
        <f t="shared" si="2"/>
        <v>3.194103194103194</v>
      </c>
      <c r="H10" s="19">
        <v>6512</v>
      </c>
    </row>
    <row r="11" spans="1:8" ht="18" customHeight="1">
      <c r="A11" s="18" t="s">
        <v>13</v>
      </c>
      <c r="B11" s="13">
        <v>442</v>
      </c>
      <c r="C11" s="14">
        <f t="shared" si="0"/>
        <v>13.520954420312023</v>
      </c>
      <c r="D11" s="15">
        <v>2711</v>
      </c>
      <c r="E11" s="14">
        <f t="shared" si="1"/>
        <v>82.93055980422147</v>
      </c>
      <c r="F11" s="15">
        <v>116</v>
      </c>
      <c r="G11" s="16">
        <f t="shared" si="2"/>
        <v>3.5484857754665033</v>
      </c>
      <c r="H11" s="19">
        <v>3269</v>
      </c>
    </row>
    <row r="12" spans="1:8" ht="18" customHeight="1">
      <c r="A12" s="18" t="s">
        <v>14</v>
      </c>
      <c r="B12" s="13">
        <v>114</v>
      </c>
      <c r="C12" s="14">
        <f t="shared" si="0"/>
        <v>11.65644171779141</v>
      </c>
      <c r="D12" s="15">
        <v>842</v>
      </c>
      <c r="E12" s="14">
        <f t="shared" si="1"/>
        <v>86.09406952965234</v>
      </c>
      <c r="F12" s="15">
        <v>22</v>
      </c>
      <c r="G12" s="16">
        <f t="shared" si="2"/>
        <v>2.2494887525562373</v>
      </c>
      <c r="H12" s="19">
        <v>978</v>
      </c>
    </row>
    <row r="13" spans="1:8" ht="18" customHeight="1">
      <c r="A13" s="18" t="s">
        <v>15</v>
      </c>
      <c r="B13" s="13">
        <v>13</v>
      </c>
      <c r="C13" s="14">
        <f t="shared" si="0"/>
        <v>4.659498207885305</v>
      </c>
      <c r="D13" s="15">
        <v>250</v>
      </c>
      <c r="E13" s="14">
        <f t="shared" si="1"/>
        <v>89.6057347670251</v>
      </c>
      <c r="F13" s="15">
        <v>16</v>
      </c>
      <c r="G13" s="16">
        <f t="shared" si="2"/>
        <v>5.734767025089606</v>
      </c>
      <c r="H13" s="19">
        <v>279</v>
      </c>
    </row>
    <row r="14" spans="1:8" ht="18" customHeight="1">
      <c r="A14" s="18" t="s">
        <v>16</v>
      </c>
      <c r="B14" s="20">
        <v>203</v>
      </c>
      <c r="C14" s="14">
        <f t="shared" si="0"/>
        <v>10.757816640169581</v>
      </c>
      <c r="D14" s="21">
        <v>1615</v>
      </c>
      <c r="E14" s="14">
        <f t="shared" si="1"/>
        <v>85.58558558558559</v>
      </c>
      <c r="F14" s="21">
        <v>69</v>
      </c>
      <c r="G14" s="16">
        <f t="shared" si="2"/>
        <v>3.6565977742448332</v>
      </c>
      <c r="H14" s="19">
        <v>1887</v>
      </c>
    </row>
    <row r="15" spans="1:8" ht="18" customHeight="1">
      <c r="A15" s="18" t="s">
        <v>17</v>
      </c>
      <c r="B15" s="13">
        <v>19</v>
      </c>
      <c r="C15" s="14">
        <f t="shared" si="0"/>
        <v>6.148867313915858</v>
      </c>
      <c r="D15" s="15">
        <v>285</v>
      </c>
      <c r="E15" s="14">
        <f t="shared" si="1"/>
        <v>92.23300970873787</v>
      </c>
      <c r="F15" s="15">
        <v>5</v>
      </c>
      <c r="G15" s="16">
        <f t="shared" si="2"/>
        <v>1.6181229773462782</v>
      </c>
      <c r="H15" s="19">
        <v>309</v>
      </c>
    </row>
    <row r="16" spans="1:8" ht="18" customHeight="1">
      <c r="A16" s="18" t="s">
        <v>18</v>
      </c>
      <c r="B16" s="13">
        <v>8</v>
      </c>
      <c r="C16" s="14">
        <f t="shared" si="0"/>
        <v>3.11284046692607</v>
      </c>
      <c r="D16" s="15">
        <v>238</v>
      </c>
      <c r="E16" s="14">
        <f t="shared" si="1"/>
        <v>92.60700389105058</v>
      </c>
      <c r="F16" s="15">
        <v>11</v>
      </c>
      <c r="G16" s="16">
        <f t="shared" si="2"/>
        <v>4.280155642023346</v>
      </c>
      <c r="H16" s="19">
        <v>257</v>
      </c>
    </row>
    <row r="17" spans="1:8" ht="18" customHeight="1" thickBot="1">
      <c r="A17" s="18" t="s">
        <v>19</v>
      </c>
      <c r="B17" s="13">
        <v>25</v>
      </c>
      <c r="C17" s="14">
        <f t="shared" si="0"/>
        <v>3.8699690402476783</v>
      </c>
      <c r="D17" s="15">
        <v>601</v>
      </c>
      <c r="E17" s="14">
        <f t="shared" si="1"/>
        <v>93.03405572755418</v>
      </c>
      <c r="F17" s="15">
        <v>20</v>
      </c>
      <c r="G17" s="16">
        <f t="shared" si="2"/>
        <v>3.0959752321981426</v>
      </c>
      <c r="H17" s="19">
        <v>646</v>
      </c>
    </row>
    <row r="18" spans="1:8" ht="18" customHeight="1" thickBot="1">
      <c r="A18" s="22" t="s">
        <v>20</v>
      </c>
      <c r="B18" s="23">
        <f>SUM(B4:B17)</f>
        <v>3345</v>
      </c>
      <c r="C18" s="24">
        <f>B18/H18*100</f>
        <v>9.237779618889808</v>
      </c>
      <c r="D18" s="38">
        <f>SUM(D4:D17)</f>
        <v>31683</v>
      </c>
      <c r="E18" s="24">
        <f>D18/H18*100</f>
        <v>87.49792874896437</v>
      </c>
      <c r="F18" s="38">
        <f>SUM(F4:F17)</f>
        <v>1172</v>
      </c>
      <c r="G18" s="25">
        <f>F18/H18*100</f>
        <v>3.2366749516708095</v>
      </c>
      <c r="H18" s="26">
        <v>36210</v>
      </c>
    </row>
    <row r="19" spans="1:8" ht="18" customHeight="1">
      <c r="A19" s="18" t="s">
        <v>21</v>
      </c>
      <c r="B19" s="13">
        <v>15</v>
      </c>
      <c r="C19" s="14">
        <f>B19/H19*100</f>
        <v>3.6764705882352944</v>
      </c>
      <c r="D19" s="15">
        <v>383</v>
      </c>
      <c r="E19" s="14">
        <f>D19/H19*100</f>
        <v>93.87254901960785</v>
      </c>
      <c r="F19" s="15">
        <v>10</v>
      </c>
      <c r="G19" s="16">
        <f>F19/H19*100</f>
        <v>2.450980392156863</v>
      </c>
      <c r="H19" s="19">
        <v>408</v>
      </c>
    </row>
    <row r="20" spans="1:8" ht="18" customHeight="1">
      <c r="A20" s="18" t="s">
        <v>22</v>
      </c>
      <c r="B20" s="13">
        <v>12</v>
      </c>
      <c r="C20" s="14">
        <f aca="true" t="shared" si="3" ref="C20:C29">B20/H20*100</f>
        <v>5.88235294117647</v>
      </c>
      <c r="D20" s="15">
        <v>185</v>
      </c>
      <c r="E20" s="14">
        <f aca="true" t="shared" si="4" ref="E20:E29">D20/H20*100</f>
        <v>90.68627450980392</v>
      </c>
      <c r="F20" s="15">
        <v>7</v>
      </c>
      <c r="G20" s="16">
        <f aca="true" t="shared" si="5" ref="G20:G29">F20/H20*100</f>
        <v>3.431372549019608</v>
      </c>
      <c r="H20" s="19">
        <v>204</v>
      </c>
    </row>
    <row r="21" spans="1:8" ht="18" customHeight="1">
      <c r="A21" s="18" t="s">
        <v>23</v>
      </c>
      <c r="B21" s="13">
        <v>4</v>
      </c>
      <c r="C21" s="14">
        <f t="shared" si="3"/>
        <v>4.705882352941177</v>
      </c>
      <c r="D21" s="15">
        <v>77</v>
      </c>
      <c r="E21" s="14">
        <f t="shared" si="4"/>
        <v>90.58823529411765</v>
      </c>
      <c r="F21" s="15">
        <v>4</v>
      </c>
      <c r="G21" s="16">
        <f t="shared" si="5"/>
        <v>4.705882352941177</v>
      </c>
      <c r="H21" s="19">
        <v>85</v>
      </c>
    </row>
    <row r="22" spans="1:8" ht="18" customHeight="1">
      <c r="A22" s="18" t="s">
        <v>24</v>
      </c>
      <c r="B22" s="13">
        <v>7</v>
      </c>
      <c r="C22" s="14">
        <f t="shared" si="3"/>
        <v>4.320987654320987</v>
      </c>
      <c r="D22" s="15">
        <v>152</v>
      </c>
      <c r="E22" s="14">
        <f t="shared" si="4"/>
        <v>93.82716049382715</v>
      </c>
      <c r="F22" s="15">
        <v>3</v>
      </c>
      <c r="G22" s="16">
        <f t="shared" si="5"/>
        <v>1.8518518518518516</v>
      </c>
      <c r="H22" s="19">
        <v>162</v>
      </c>
    </row>
    <row r="23" spans="1:8" ht="18" customHeight="1">
      <c r="A23" s="18" t="s">
        <v>25</v>
      </c>
      <c r="B23" s="13">
        <v>12</v>
      </c>
      <c r="C23" s="14">
        <f t="shared" si="3"/>
        <v>8.51063829787234</v>
      </c>
      <c r="D23" s="15">
        <v>125</v>
      </c>
      <c r="E23" s="14">
        <f t="shared" si="4"/>
        <v>88.65248226950354</v>
      </c>
      <c r="F23" s="15">
        <v>4</v>
      </c>
      <c r="G23" s="16">
        <f t="shared" si="5"/>
        <v>2.8368794326241136</v>
      </c>
      <c r="H23" s="19">
        <v>141</v>
      </c>
    </row>
    <row r="24" spans="1:8" ht="18" customHeight="1">
      <c r="A24" s="18" t="s">
        <v>26</v>
      </c>
      <c r="B24" s="13">
        <v>21</v>
      </c>
      <c r="C24" s="14">
        <f t="shared" si="3"/>
        <v>4.356846473029045</v>
      </c>
      <c r="D24" s="15">
        <v>436</v>
      </c>
      <c r="E24" s="14">
        <f t="shared" si="4"/>
        <v>90.45643153526972</v>
      </c>
      <c r="F24" s="15">
        <v>25</v>
      </c>
      <c r="G24" s="16">
        <f t="shared" si="5"/>
        <v>5.186721991701245</v>
      </c>
      <c r="H24" s="19">
        <v>482</v>
      </c>
    </row>
    <row r="25" spans="1:8" ht="18" customHeight="1">
      <c r="A25" s="18" t="s">
        <v>27</v>
      </c>
      <c r="B25" s="13">
        <v>22</v>
      </c>
      <c r="C25" s="14">
        <f t="shared" si="3"/>
        <v>7.508532423208192</v>
      </c>
      <c r="D25" s="15">
        <v>260</v>
      </c>
      <c r="E25" s="14">
        <f t="shared" si="4"/>
        <v>88.73720136518772</v>
      </c>
      <c r="F25" s="15">
        <v>11</v>
      </c>
      <c r="G25" s="16">
        <f t="shared" si="5"/>
        <v>3.754266211604096</v>
      </c>
      <c r="H25" s="19">
        <v>293</v>
      </c>
    </row>
    <row r="26" spans="1:8" ht="18" customHeight="1">
      <c r="A26" s="18" t="s">
        <v>28</v>
      </c>
      <c r="B26" s="42" t="s">
        <v>35</v>
      </c>
      <c r="C26" s="43" t="s">
        <v>35</v>
      </c>
      <c r="D26" s="44" t="s">
        <v>35</v>
      </c>
      <c r="E26" s="43" t="s">
        <v>35</v>
      </c>
      <c r="F26" s="44" t="s">
        <v>35</v>
      </c>
      <c r="G26" s="45" t="s">
        <v>35</v>
      </c>
      <c r="H26" s="19">
        <v>47</v>
      </c>
    </row>
    <row r="27" spans="1:8" ht="18" customHeight="1">
      <c r="A27" s="18" t="s">
        <v>29</v>
      </c>
      <c r="B27" s="13">
        <v>50</v>
      </c>
      <c r="C27" s="14">
        <f t="shared" si="3"/>
        <v>10.91703056768559</v>
      </c>
      <c r="D27" s="15">
        <v>399</v>
      </c>
      <c r="E27" s="14">
        <f t="shared" si="4"/>
        <v>87.117903930131</v>
      </c>
      <c r="F27" s="15">
        <v>9</v>
      </c>
      <c r="G27" s="16">
        <f t="shared" si="5"/>
        <v>1.9650655021834063</v>
      </c>
      <c r="H27" s="19">
        <v>458</v>
      </c>
    </row>
    <row r="28" spans="1:8" ht="18" customHeight="1">
      <c r="A28" s="18" t="s">
        <v>30</v>
      </c>
      <c r="B28" s="13">
        <v>5</v>
      </c>
      <c r="C28" s="14">
        <f t="shared" si="3"/>
        <v>1.9762845849802373</v>
      </c>
      <c r="D28" s="27">
        <v>228</v>
      </c>
      <c r="E28" s="14">
        <f t="shared" si="4"/>
        <v>90.11857707509881</v>
      </c>
      <c r="F28" s="28">
        <v>20</v>
      </c>
      <c r="G28" s="16">
        <f t="shared" si="5"/>
        <v>7.905138339920949</v>
      </c>
      <c r="H28" s="19">
        <v>253</v>
      </c>
    </row>
    <row r="29" spans="1:8" ht="18" customHeight="1" thickBot="1">
      <c r="A29" s="18" t="s">
        <v>31</v>
      </c>
      <c r="B29" s="29">
        <v>5</v>
      </c>
      <c r="C29" s="14">
        <f t="shared" si="3"/>
        <v>5</v>
      </c>
      <c r="D29" s="15">
        <v>93</v>
      </c>
      <c r="E29" s="14">
        <f t="shared" si="4"/>
        <v>93</v>
      </c>
      <c r="F29" s="15">
        <v>2</v>
      </c>
      <c r="G29" s="16">
        <f t="shared" si="5"/>
        <v>2</v>
      </c>
      <c r="H29" s="19">
        <v>100</v>
      </c>
    </row>
    <row r="30" spans="1:8" ht="18" customHeight="1" thickBot="1">
      <c r="A30" s="50" t="s">
        <v>39</v>
      </c>
      <c r="B30" s="29">
        <f>SUM(B19:B29)</f>
        <v>153</v>
      </c>
      <c r="C30" s="24">
        <f>B30/H30*100</f>
        <v>5.810862134447398</v>
      </c>
      <c r="D30" s="40">
        <f>SUM(D19:D29)</f>
        <v>2338</v>
      </c>
      <c r="E30" s="31">
        <f>D30/H30*100</f>
        <v>88.79605013292822</v>
      </c>
      <c r="F30" s="41">
        <f>SUM(F19:F29)</f>
        <v>95</v>
      </c>
      <c r="G30" s="25">
        <f>F30/H30*100</f>
        <v>3.6080516521078616</v>
      </c>
      <c r="H30" s="26">
        <v>2633</v>
      </c>
    </row>
    <row r="31" spans="1:8" ht="18" customHeight="1" thickBot="1">
      <c r="A31" s="22" t="s">
        <v>32</v>
      </c>
      <c r="B31" s="23">
        <f>B18+B30</f>
        <v>3498</v>
      </c>
      <c r="C31" s="24">
        <f>B31/H31*100</f>
        <v>9.005483613521099</v>
      </c>
      <c r="D31" s="30">
        <f>D18+D30</f>
        <v>34021</v>
      </c>
      <c r="E31" s="31">
        <f>D31/H31*100</f>
        <v>87.58592281749607</v>
      </c>
      <c r="F31" s="32">
        <f>F18+F30</f>
        <v>1267</v>
      </c>
      <c r="G31" s="25">
        <f>F31/H31*100</f>
        <v>3.261848981798522</v>
      </c>
      <c r="H31" s="26">
        <v>38843</v>
      </c>
    </row>
    <row r="32" spans="1:8" ht="18" customHeight="1">
      <c r="A32" s="39" t="s">
        <v>34</v>
      </c>
      <c r="B32" s="34"/>
      <c r="C32" s="35"/>
      <c r="D32" s="36"/>
      <c r="E32" s="35"/>
      <c r="F32" s="36"/>
      <c r="G32" s="35"/>
      <c r="H32" s="33"/>
    </row>
    <row r="33" spans="1:8" ht="31.5" customHeight="1">
      <c r="A33" s="48" t="s">
        <v>37</v>
      </c>
      <c r="B33" s="48"/>
      <c r="C33" s="48"/>
      <c r="D33" s="48"/>
      <c r="E33" s="48"/>
      <c r="F33" s="48"/>
      <c r="G33" s="48"/>
      <c r="H33" s="48"/>
    </row>
    <row r="34" spans="1:8" ht="30" customHeight="1">
      <c r="A34" s="49" t="s">
        <v>38</v>
      </c>
      <c r="B34" s="49"/>
      <c r="C34" s="49"/>
      <c r="D34" s="49"/>
      <c r="E34" s="49"/>
      <c r="F34" s="49"/>
      <c r="G34" s="49"/>
      <c r="H34" s="49"/>
    </row>
    <row r="36" ht="13.5">
      <c r="D36" s="37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2017-08-24T11:45:31Z</cp:lastPrinted>
  <dcterms:created xsi:type="dcterms:W3CDTF">2009-07-10T10:00:12Z</dcterms:created>
  <dcterms:modified xsi:type="dcterms:W3CDTF">2018-11-21T04:14:56Z</dcterms:modified>
  <cp:category/>
  <cp:version/>
  <cp:contentType/>
  <cp:contentStatus/>
</cp:coreProperties>
</file>