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6下水（農集）\"/>
    </mc:Choice>
  </mc:AlternateContent>
  <workbookProtection workbookAlgorithmName="SHA-512" workbookHashValue="L7isjrnBdkM6BPa6Sw8LOmQIJVzvO10lqIZZo808bKmeDIKKrrdSIoaRrmNsJCOaOx+mR2xpyXYa3YqcGWO8Ag==" workbookSaltValue="xydasyMP2HSLncO1kGU5n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<sst xmlns="http://schemas.openxmlformats.org/spreadsheetml/2006/main" count="311" uniqueCount="111">
  <si>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</si>
  <si>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</si>
  <si>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</si>
  <si>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</si>
  <si>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</si>
  <si>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</si>
  <si>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</si>
  <si>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</si>
  <si>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</si>
  <si>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</si>
  <si>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</si>
  <si>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</si>
  <si>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</si>
  <si>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</si>
  <si>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</si>
  <si>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</si>
  <si>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</si>
  <si>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</si>
  <si>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</si>
  <si>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</si>
  <si>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</si>
  <si>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</si>
  <si>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</si>
  <si>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</si>
  <si>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</si>
  <si>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</si>
  <si>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</si>
  <si>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</si>
  <si>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</si>
  <si>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</si>
  <si>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</si>
  <si>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</si>
  <si>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</si>
  <si>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</si>
  <si>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</si>
  <si>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</si>
  <si>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</si>
  <si>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</si>
  <si>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</si>
  <si>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</si>
  <si>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</si>
  <si>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</si>
  <si>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</si>
  <si>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</si>
  <si>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</si>
  <si>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</si>
  <si>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</si>
  <si>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</si>
  <si>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</si>
  <si>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</si>
  <si>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</si>
  <si>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</si>
  <si>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</si>
  <si>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</si>
  <si>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</si>
  <si>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</si>
  <si>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</si>
  <si>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</si>
  <si>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</si>
  <si>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</si>
  <si>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</si>
  <si>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</si>
  <si>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</si>
  <si>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</si>
  <si>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</si>
  <si>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</si>
  <si>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</si>
  <si>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</si>
  <si>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</si>
  <si>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</si>
  <si>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</si>
  <si>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</si>
  <si>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</si>
  <si>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</si>
  <si>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</si>
  <si>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</si>
  <si>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</si>
  <si>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</si>
  <si>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</si>
  <si>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</si>
  <si>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</si>
  <si>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</si>
  <si>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</si>
  <si>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</si>
  <si>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</si>
  <si>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</si>
  <si>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</si>
  <si>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</si>
  <si>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</si>
  <si>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</si>
  <si>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</si>
  <si>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</si>
  <si>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</si>
  <si>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</si>
  <si>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</si>
  <si>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</si>
  <si>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栃木市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</si>
  <si>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</si>
  <si>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</si>
  <si>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</si>
  <si>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</si>
  <si>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</si>
  <si>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</si>
  <si>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</si>
  <si>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</si>
  <si>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</si>
  <si>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</si>
  <si>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</si>
  <si>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平成30年度より地方公営企業法を適用したため前年以前のデータはなし
①経常収支比率は、100%を超えているが、経常収益約4.2億円のうち約2.2億円が繰入金に頼っている状況である。
②累積欠損金比率は、なし
③流動比率は、流動負債のうち１年以内に償還予定である企業債元金が大半を占めており、低い状況である。企業債元金の償還は、一般会計繰入金に依存している。現状では、使用料収入の増加を見込むことは厳しいため、今後も一般会計からの繰入金を受けていかねばならない。
④企業債残高対事業規模比率は、今後、企業債残高が減少傾向にあるため、比率は下がっていく見込である。
⑤経費回収率は、約65%であるため、使用料で汚水処理費を賄えていない状況であることから、経費削減や汚水処理手法について早急な見直しが必要である。
⑥汚水処理原価は、類似団体より低いものの、経費回収率が100%未満であることから、さらなる経費の削減が必要である。
⑦施設利用率は、処理能力に対して余裕がある。将来的に、処理施設のサイズダウンを検討していく必要がある。
⑧水洗化率は、普及活動等による接続促進が必要である。
</t>
    <rPh sb="0" eb="2">
      <t>ヘイセイ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テキヨウ</t>
    </rPh>
    <rPh sb="22" eb="24">
      <t>ゼンネン</t>
    </rPh>
    <rPh sb="24" eb="26">
      <t>イゼン</t>
    </rPh>
    <rPh sb="35" eb="37">
      <t>ケイジョウ</t>
    </rPh>
    <rPh sb="37" eb="39">
      <t>シュウシ</t>
    </rPh>
    <rPh sb="39" eb="41">
      <t>ヒリツ</t>
    </rPh>
    <rPh sb="48" eb="49">
      <t>コ</t>
    </rPh>
    <rPh sb="55" eb="57">
      <t>ケイジョウ</t>
    </rPh>
    <rPh sb="57" eb="59">
      <t>シュウエキ</t>
    </rPh>
    <rPh sb="59" eb="60">
      <t>ヤク</t>
    </rPh>
    <rPh sb="63" eb="65">
      <t>オクエン</t>
    </rPh>
    <rPh sb="68" eb="69">
      <t>ヤク</t>
    </rPh>
    <rPh sb="72" eb="74">
      <t>オクエン</t>
    </rPh>
    <rPh sb="75" eb="77">
      <t>クリイレ</t>
    </rPh>
    <rPh sb="77" eb="78">
      <t>キン</t>
    </rPh>
    <rPh sb="79" eb="80">
      <t>タヨ</t>
    </rPh>
    <rPh sb="84" eb="86">
      <t>ジョウキョウ</t>
    </rPh>
    <rPh sb="92" eb="94">
      <t>ルイセキ</t>
    </rPh>
    <rPh sb="94" eb="96">
      <t>ケッソン</t>
    </rPh>
    <rPh sb="96" eb="97">
      <t>キン</t>
    </rPh>
    <rPh sb="97" eb="99">
      <t>ヒリツ</t>
    </rPh>
    <rPh sb="105" eb="107">
      <t>リュウドウ</t>
    </rPh>
    <rPh sb="107" eb="109">
      <t>ヒリツ</t>
    </rPh>
    <rPh sb="136" eb="138">
      <t>タイハン</t>
    </rPh>
    <rPh sb="139" eb="140">
      <t>シ</t>
    </rPh>
    <rPh sb="178" eb="180">
      <t>ゲンジョウ</t>
    </rPh>
    <rPh sb="183" eb="186">
      <t>シヨウリョウ</t>
    </rPh>
    <rPh sb="186" eb="188">
      <t>シュウニュウ</t>
    </rPh>
    <rPh sb="189" eb="191">
      <t>ゾウカ</t>
    </rPh>
    <rPh sb="192" eb="194">
      <t>ミコ</t>
    </rPh>
    <rPh sb="198" eb="199">
      <t>キビ</t>
    </rPh>
    <rPh sb="218" eb="219">
      <t>ウ</t>
    </rPh>
    <rPh sb="232" eb="234">
      <t>キギョウ</t>
    </rPh>
    <rPh sb="234" eb="235">
      <t>サイ</t>
    </rPh>
    <rPh sb="235" eb="237">
      <t>ザンダカ</t>
    </rPh>
    <rPh sb="237" eb="238">
      <t>タイ</t>
    </rPh>
    <rPh sb="238" eb="240">
      <t>ジギョウ</t>
    </rPh>
    <rPh sb="240" eb="242">
      <t>キボ</t>
    </rPh>
    <rPh sb="242" eb="244">
      <t>ヒリツ</t>
    </rPh>
    <rPh sb="246" eb="248">
      <t>コンゴ</t>
    </rPh>
    <rPh sb="249" eb="251">
      <t>キギョウ</t>
    </rPh>
    <rPh sb="251" eb="252">
      <t>サイ</t>
    </rPh>
    <rPh sb="252" eb="254">
      <t>ザンダカ</t>
    </rPh>
    <rPh sb="255" eb="257">
      <t>ゲンショウ</t>
    </rPh>
    <rPh sb="257" eb="259">
      <t>ケイコウ</t>
    </rPh>
    <rPh sb="265" eb="267">
      <t>ヒリツ</t>
    </rPh>
    <rPh sb="268" eb="269">
      <t>サ</t>
    </rPh>
    <rPh sb="274" eb="276">
      <t>ミコミ</t>
    </rPh>
    <rPh sb="282" eb="284">
      <t>ケイヒ</t>
    </rPh>
    <rPh sb="284" eb="286">
      <t>カイシュウ</t>
    </rPh>
    <rPh sb="286" eb="287">
      <t>リツ</t>
    </rPh>
    <rPh sb="289" eb="290">
      <t>ヤク</t>
    </rPh>
    <rPh sb="299" eb="302">
      <t>シヨウリョウ</t>
    </rPh>
    <rPh sb="303" eb="305">
      <t>オスイ</t>
    </rPh>
    <rPh sb="305" eb="307">
      <t>ショリ</t>
    </rPh>
    <rPh sb="307" eb="308">
      <t>ヒ</t>
    </rPh>
    <rPh sb="309" eb="310">
      <t>マカナ</t>
    </rPh>
    <rPh sb="315" eb="317">
      <t>ジョウキョウ</t>
    </rPh>
    <rPh sb="325" eb="327">
      <t>ケイヒ</t>
    </rPh>
    <rPh sb="327" eb="329">
      <t>サクゲン</t>
    </rPh>
    <rPh sb="330" eb="332">
      <t>オスイ</t>
    </rPh>
    <rPh sb="332" eb="334">
      <t>ショリ</t>
    </rPh>
    <rPh sb="334" eb="336">
      <t>シュホウ</t>
    </rPh>
    <rPh sb="340" eb="342">
      <t>ソウキュウ</t>
    </rPh>
    <rPh sb="343" eb="345">
      <t>ミナオ</t>
    </rPh>
    <rPh sb="347" eb="349">
      <t>ヒツヨウ</t>
    </rPh>
    <rPh sb="413" eb="415">
      <t>シセツ</t>
    </rPh>
    <rPh sb="415" eb="418">
      <t>リヨウリツ</t>
    </rPh>
    <rPh sb="420" eb="422">
      <t>ショリ</t>
    </rPh>
    <rPh sb="422" eb="424">
      <t>ノウリョク</t>
    </rPh>
    <rPh sb="425" eb="426">
      <t>タイ</t>
    </rPh>
    <rPh sb="428" eb="430">
      <t>ヨユウ</t>
    </rPh>
    <rPh sb="434" eb="436">
      <t>ショウライ</t>
    </rPh>
    <rPh sb="436" eb="437">
      <t>テキ</t>
    </rPh>
    <rPh sb="439" eb="441">
      <t>ショリ</t>
    </rPh>
    <rPh sb="441" eb="443">
      <t>シセツ</t>
    </rPh>
    <rPh sb="451" eb="453">
      <t>ケントウ</t>
    </rPh>
    <rPh sb="457" eb="459">
      <t>ヒツヨウ</t>
    </rPh>
    <rPh sb="465" eb="468">
      <t>スイセンカ</t>
    </rPh>
    <rPh sb="468" eb="469">
      <t>リツ</t>
    </rPh>
    <rPh sb="471" eb="473">
      <t>フキュウ</t>
    </rPh>
    <rPh sb="473" eb="475">
      <t>カツドウ</t>
    </rPh>
    <rPh sb="475" eb="476">
      <t>トウ</t>
    </rPh>
    <rPh sb="479" eb="481">
      <t>セツゾク</t>
    </rPh>
    <rPh sb="481" eb="483">
      <t>ソクシン</t>
    </rPh>
    <rPh sb="484" eb="486">
      <t>ヒツヨウ</t>
    </rPh>
    <phoneticPr fontId="4"/>
  </si>
  <si>
    <t xml:space="preserve">平成30年度より地方公営企業法を適用したため前年以前のデータはなし
①有形固定資産減価償却率は、公営企業会計に移行した際、資産評価額を未償却残高として取得価格にしたことから、類似団体と比較して、進んでいない状況である。
②管渠老朽化率は、平成元年供用開始のため、耐用年数を迎えた管渠はない。今後、令和20年度頃から耐用年数50年を超える管渠が出てくる。
③管渠改善率は、老朽化による更新は行っておらず、他事業に伴う管渠移設工事が主である。
</t>
    <rPh sb="119" eb="121">
      <t>ヘイセイ</t>
    </rPh>
    <rPh sb="121" eb="123">
      <t>ガンネン</t>
    </rPh>
    <rPh sb="123" eb="125">
      <t>キョウヨウ</t>
    </rPh>
    <rPh sb="125" eb="127">
      <t>カイシ</t>
    </rPh>
    <rPh sb="145" eb="147">
      <t>コンゴ</t>
    </rPh>
    <rPh sb="148" eb="150">
      <t>レイワ</t>
    </rPh>
    <rPh sb="152" eb="154">
      <t>ネンド</t>
    </rPh>
    <rPh sb="154" eb="155">
      <t>コロ</t>
    </rPh>
    <rPh sb="157" eb="159">
      <t>タイヨウ</t>
    </rPh>
    <rPh sb="159" eb="161">
      <t>ネンスウ</t>
    </rPh>
    <rPh sb="163" eb="164">
      <t>ネン</t>
    </rPh>
    <rPh sb="165" eb="166">
      <t>コ</t>
    </rPh>
    <rPh sb="168" eb="170">
      <t>カンキョ</t>
    </rPh>
    <rPh sb="171" eb="172">
      <t>デ</t>
    </rPh>
    <rPh sb="178" eb="180">
      <t>カンキョ</t>
    </rPh>
    <rPh sb="180" eb="182">
      <t>カイゼン</t>
    </rPh>
    <rPh sb="182" eb="183">
      <t>リツ</t>
    </rPh>
    <rPh sb="185" eb="188">
      <t>ロウキュウカ</t>
    </rPh>
    <rPh sb="191" eb="193">
      <t>コウシン</t>
    </rPh>
    <rPh sb="194" eb="195">
      <t>オコナ</t>
    </rPh>
    <rPh sb="201" eb="202">
      <t>タ</t>
    </rPh>
    <rPh sb="202" eb="204">
      <t>ジギョウ</t>
    </rPh>
    <rPh sb="205" eb="206">
      <t>トモナ</t>
    </rPh>
    <rPh sb="207" eb="209">
      <t>カンキョ</t>
    </rPh>
    <rPh sb="209" eb="211">
      <t>イセツ</t>
    </rPh>
    <rPh sb="211" eb="213">
      <t>コウジ</t>
    </rPh>
    <rPh sb="214" eb="215">
      <t>オモ</t>
    </rPh>
    <phoneticPr fontId="4"/>
  </si>
  <si>
    <t>本市の農業集落排水事業は、平成元年に供用開始以来、６処理施設、約96ｋｍの管渠整備を行ってきた。現在、整備は完了している。
今後の収入見込みとして、使用料収入については、人口減少、節水機器の普及による使用水量の減少により、横ばいか減少傾向であるため、繰入金に頼っていかなければならない。
処理施設の設備について、耐用年数を迎えているものもあり、更新には多額の費用がかかるため、公共下水道への編入を計画している。
将来に渡り持続した市民サービスを提供していくため、最適な汚水処理手法について検討していく必要がある。</t>
    <rPh sb="0" eb="2">
      <t>ホンシ</t>
    </rPh>
    <rPh sb="3" eb="5">
      <t>ノウギョウ</t>
    </rPh>
    <rPh sb="5" eb="7">
      <t>シュウラク</t>
    </rPh>
    <rPh sb="7" eb="9">
      <t>ハイスイ</t>
    </rPh>
    <rPh sb="9" eb="11">
      <t>ジギョウ</t>
    </rPh>
    <rPh sb="13" eb="15">
      <t>ヘイセイ</t>
    </rPh>
    <rPh sb="15" eb="17">
      <t>ガンネン</t>
    </rPh>
    <rPh sb="18" eb="20">
      <t>キョウヨウ</t>
    </rPh>
    <rPh sb="20" eb="22">
      <t>カイシ</t>
    </rPh>
    <rPh sb="22" eb="24">
      <t>イライ</t>
    </rPh>
    <rPh sb="26" eb="28">
      <t>ショリ</t>
    </rPh>
    <rPh sb="28" eb="30">
      <t>シセツ</t>
    </rPh>
    <rPh sb="31" eb="32">
      <t>ヤク</t>
    </rPh>
    <rPh sb="37" eb="39">
      <t>カンキョ</t>
    </rPh>
    <rPh sb="39" eb="41">
      <t>セイビ</t>
    </rPh>
    <rPh sb="42" eb="43">
      <t>オコナ</t>
    </rPh>
    <rPh sb="48" eb="50">
      <t>ゲンザイ</t>
    </rPh>
    <rPh sb="51" eb="53">
      <t>セイビ</t>
    </rPh>
    <rPh sb="54" eb="56">
      <t>カンリョウ</t>
    </rPh>
    <rPh sb="62" eb="64">
      <t>コンゴ</t>
    </rPh>
    <rPh sb="65" eb="67">
      <t>シュウニュウ</t>
    </rPh>
    <rPh sb="67" eb="69">
      <t>ミコ</t>
    </rPh>
    <rPh sb="74" eb="77">
      <t>シヨウリョウ</t>
    </rPh>
    <rPh sb="77" eb="79">
      <t>シュウニュウ</t>
    </rPh>
    <rPh sb="85" eb="87">
      <t>ジンコウ</t>
    </rPh>
    <rPh sb="87" eb="89">
      <t>ゲンショウ</t>
    </rPh>
    <rPh sb="90" eb="92">
      <t>セッスイ</t>
    </rPh>
    <rPh sb="92" eb="94">
      <t>キキ</t>
    </rPh>
    <rPh sb="95" eb="97">
      <t>フキュウ</t>
    </rPh>
    <rPh sb="100" eb="102">
      <t>シヨウ</t>
    </rPh>
    <rPh sb="102" eb="104">
      <t>スイリョウ</t>
    </rPh>
    <rPh sb="105" eb="107">
      <t>ゲンショウ</t>
    </rPh>
    <rPh sb="111" eb="112">
      <t>ヨコ</t>
    </rPh>
    <rPh sb="115" eb="117">
      <t>ゲンショウ</t>
    </rPh>
    <rPh sb="117" eb="119">
      <t>ケイコウ</t>
    </rPh>
    <rPh sb="125" eb="127">
      <t>クリイレ</t>
    </rPh>
    <rPh sb="127" eb="128">
      <t>キン</t>
    </rPh>
    <rPh sb="129" eb="130">
      <t>タヨ</t>
    </rPh>
    <rPh sb="144" eb="146">
      <t>ショリ</t>
    </rPh>
    <rPh sb="146" eb="148">
      <t>シセツ</t>
    </rPh>
    <rPh sb="149" eb="151">
      <t>セツビ</t>
    </rPh>
    <rPh sb="156" eb="158">
      <t>タイヨウ</t>
    </rPh>
    <rPh sb="158" eb="160">
      <t>ネンスウ</t>
    </rPh>
    <rPh sb="161" eb="162">
      <t>ムカ</t>
    </rPh>
    <rPh sb="172" eb="174">
      <t>コウシン</t>
    </rPh>
    <rPh sb="176" eb="178">
      <t>タガク</t>
    </rPh>
    <rPh sb="179" eb="181">
      <t>ヒヨウ</t>
    </rPh>
    <rPh sb="188" eb="190">
      <t>コウキョウ</t>
    </rPh>
    <rPh sb="190" eb="193">
      <t>ゲスイドウ</t>
    </rPh>
    <rPh sb="195" eb="197">
      <t>ヘンニュウ</t>
    </rPh>
    <rPh sb="198" eb="200">
      <t>ケイカク</t>
    </rPh>
    <rPh sb="206" eb="208">
      <t>ショウライ</t>
    </rPh>
    <rPh sb="209" eb="210">
      <t>ワタ</t>
    </rPh>
    <rPh sb="211" eb="213">
      <t>ジゾク</t>
    </rPh>
    <rPh sb="215" eb="217">
      <t>シミン</t>
    </rPh>
    <rPh sb="222" eb="224">
      <t>テイキョウ</t>
    </rPh>
    <rPh sb="234" eb="236">
      <t>オスイ</t>
    </rPh>
    <rPh sb="236" eb="238">
      <t>ショリ</t>
    </rPh>
    <rPh sb="238" eb="240">
      <t>シュホウ</t>
    </rPh>
    <rPh sb="244" eb="246">
      <t>ケントウ</t>
    </rPh>
    <rPh sb="250" eb="25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</si>
</sst>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A-44A1-934A-F70456C1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A-44A1-934A-F70456C1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D-421D-9493-8FA250C33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D-421D-9493-8FA250C33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C-422F-86C0-E28ACB49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C-422F-86C0-E28ACB49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8-43B4-8D27-E98208E5F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8-43B4-8D27-E98208E5F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60E-B4AC-C77F2284B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E-460E-B4AC-C77F2284B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E-4920-BE15-601F10E6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E-4920-BE15-601F10E6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6-4684-A0D6-B876B176D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6-4684-A0D6-B876B176D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4-46FB-AEC8-024A605F6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4-46FB-AEC8-024A605F6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7-4CC2-9D46-A17532A3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7-4CC2-9D46-A17532A3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A-4201-B037-C85513BE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A-4201-B037-C85513BE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9-4104-B8F3-6095985E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9-4104-B8F3-6095985E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栃木市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161363</v>
      </c>
      <c r="AM8" s="68"/>
      <c r="AN8" s="68"/>
      <c r="AO8" s="68"/>
      <c r="AP8" s="68"/>
      <c r="AQ8" s="68"/>
      <c r="AR8" s="68"/>
      <c r="AS8" s="68"/>
      <c r="AT8" s="67">
        <f>データ!T6</f>
        <v>331.5</v>
      </c>
      <c r="AU8" s="67"/>
      <c r="AV8" s="67"/>
      <c r="AW8" s="67"/>
      <c r="AX8" s="67"/>
      <c r="AY8" s="67"/>
      <c r="AZ8" s="67"/>
      <c r="BA8" s="67"/>
      <c r="BB8" s="67">
        <f>データ!U6</f>
        <v>486.77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61.4</v>
      </c>
      <c r="J10" s="67"/>
      <c r="K10" s="67"/>
      <c r="L10" s="67"/>
      <c r="M10" s="67"/>
      <c r="N10" s="67"/>
      <c r="O10" s="67"/>
      <c r="P10" s="67">
        <f>データ!P6</f>
        <v>4.79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2630</v>
      </c>
      <c r="AE10" s="68"/>
      <c r="AF10" s="68"/>
      <c r="AG10" s="68"/>
      <c r="AH10" s="68"/>
      <c r="AI10" s="68"/>
      <c r="AJ10" s="68"/>
      <c r="AK10" s="2"/>
      <c r="AL10" s="68">
        <f>データ!V6</f>
        <v>7694</v>
      </c>
      <c r="AM10" s="68"/>
      <c r="AN10" s="68"/>
      <c r="AO10" s="68"/>
      <c r="AP10" s="68"/>
      <c r="AQ10" s="68"/>
      <c r="AR10" s="68"/>
      <c r="AS10" s="68"/>
      <c r="AT10" s="67">
        <f>データ!W6</f>
        <v>3.51</v>
      </c>
      <c r="AU10" s="67"/>
      <c r="AV10" s="67"/>
      <c r="AW10" s="67"/>
      <c r="AX10" s="67"/>
      <c r="AY10" s="67"/>
      <c r="AZ10" s="67"/>
      <c r="BA10" s="67"/>
      <c r="BB10" s="67">
        <f>データ!X6</f>
        <v>2192.02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OWdfgATa5Hr5qtCpltVC9XVHw4LmKqT8bMtwLSYpW+0KSj/pTE7Z0ZR1Yk2K+z9n/iABIEN8NrAQWuUR9mgyBQ==" saltValue="wzuA4hxYPNUSq+PQllQGO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92037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栃木市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61.4</v>
      </c>
      <c r="P6" s="34">
        <f t="shared" si="3"/>
        <v>4.79</v>
      </c>
      <c r="Q6" s="34">
        <f t="shared" si="3"/>
        <v>100</v>
      </c>
      <c r="R6" s="34">
        <f t="shared" si="3"/>
        <v>2630</v>
      </c>
      <c r="S6" s="34">
        <f t="shared" si="3"/>
        <v>161363</v>
      </c>
      <c r="T6" s="34">
        <f t="shared" si="3"/>
        <v>331.5</v>
      </c>
      <c r="U6" s="34">
        <f t="shared" si="3"/>
        <v>486.77</v>
      </c>
      <c r="V6" s="34">
        <f t="shared" si="3"/>
        <v>7694</v>
      </c>
      <c r="W6" s="34">
        <f t="shared" si="3"/>
        <v>3.51</v>
      </c>
      <c r="X6" s="34">
        <f t="shared" si="3"/>
        <v>2192.02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100.31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101.77</v>
      </c>
      <c r="AI6" s="34" t="str">
        <f>IF(AI7="","",IF(AI7="-","【-】","【"&amp;SUBSTITUTE(TEXT(AI7,"#,##0.00"),"-","△")&amp;"】"))</f>
        <v>【101.60】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227.4</v>
      </c>
      <c r="AT6" s="34" t="str">
        <f>IF(AT7="","",IF(AT7="-","【-】","【"&amp;SUBSTITUTE(TEXT(AT7,"#,##0.00"),"-","△")&amp;"】"))</f>
        <v>【195.44】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31.99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29.54</v>
      </c>
      <c r="BE6" s="34" t="str">
        <f>IF(BE7="","",IF(BE7="-","【-】","【"&amp;SUBSTITUTE(TEXT(BE7,"#,##0.00"),"-","△")&amp;"】"))</f>
        <v>【34.27】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3322.1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65.180000000000007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182.94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56.89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73.77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3.81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24.13</v>
      </c>
      <c r="DS6" s="34" t="str">
        <f>IF(DS7="","",IF(DS7="-","【-】","【"&amp;SUBSTITUTE(TEXT(DS7,"#,##0.00"),"-","△")&amp;"】"))</f>
        <v>【24.12】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>
        <f t="shared" si="14"/>
        <v>0.1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92037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61.4</v>
      </c>
      <c r="P7" s="38">
        <v>4.79</v>
      </c>
      <c r="Q7" s="38">
        <v>100</v>
      </c>
      <c r="R7" s="38">
        <v>2630</v>
      </c>
      <c r="S7" s="38">
        <v>161363</v>
      </c>
      <c r="T7" s="38">
        <v>331.5</v>
      </c>
      <c r="U7" s="38">
        <v>486.77</v>
      </c>
      <c r="V7" s="38">
        <v>7694</v>
      </c>
      <c r="W7" s="38">
        <v>3.51</v>
      </c>
      <c r="X7" s="38">
        <v>2192.02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100.31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101.77</v>
      </c>
      <c r="AI7" s="38">
        <v>101.6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227.4</v>
      </c>
      <c r="AT7" s="38">
        <v>195.44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31.99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29.54</v>
      </c>
      <c r="BE7" s="38">
        <v>34.270000000000003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3322.1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789.46</v>
      </c>
      <c r="BP7" s="38">
        <v>747.76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65.180000000000007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57.77</v>
      </c>
      <c r="CA7" s="38">
        <v>59.51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182.94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274.35000000000002</v>
      </c>
      <c r="CL7" s="38">
        <v>261.45999999999998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56.89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50.68</v>
      </c>
      <c r="CW7" s="38">
        <v>52.23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73.77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84.86</v>
      </c>
      <c r="DH7" s="38">
        <v>85.82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3.81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24.13</v>
      </c>
      <c r="DS7" s="38">
        <v>24.12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0.1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0.01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2020-01-20T01:56:26Z</cp:lastPrinted>
  <dcterms:created xsi:type="dcterms:W3CDTF">2019-12-05T04:53:02Z</dcterms:created>
  <dcterms:modified xsi:type="dcterms:W3CDTF">2020-02-27T02:36:01Z</dcterms:modified>
  <cp:category/>
</cp:coreProperties>
</file>