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財政担当\R3（2021）\④公営企業\02 公営企業決算統計\19 公営企業に係る経営比較分析表（令和２年度決算）の分析等について\07 県HP公開\6下水（農集）\"/>
    </mc:Choice>
  </mc:AlternateContent>
  <workbookProtection workbookAlgorithmName="SHA-512" workbookHashValue="62HOgq3u7ThQRchPwMSEDEiTjWlAhxjCWMqZ58hCclcrM08wFwD0UAynoTo1yVJ//SDa0sfEh1OToX8FcZ6eng==" workbookSaltValue="AXQcelQKy+fv9j0QbpBfm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<sst xmlns="http://schemas.openxmlformats.org/spreadsheetml/2006/main" count="275" uniqueCount="117">
  <si>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</si>
  <si>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</si>
  <si>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</si>
  <si>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</si>
  <si>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</si>
  <si>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</si>
  <si>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</si>
  <si>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</si>
  <si>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</si>
  <si>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</si>
  <si>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</si>
  <si>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</si>
  <si>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</si>
  <si>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</si>
  <si>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</si>
  <si>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</si>
  <si>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</si>
  <si>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</si>
  <si>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</si>
  <si>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</si>
  <si>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</si>
  <si>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</si>
  <si>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</si>
  <si>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</si>
  <si>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</si>
  <si>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</si>
  <si>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</si>
  <si>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</si>
  <si>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</si>
  <si>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</si>
  <si>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</si>
  <si>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</si>
  <si>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</si>
  <si>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</si>
  <si>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</si>
  <si>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</si>
  <si>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</si>
  <si>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</si>
  <si>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</si>
  <si>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</si>
  <si>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</si>
  <si>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</si>
  <si>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</si>
  <si>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</si>
  <si>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</si>
  <si>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</si>
  <si>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</si>
  <si>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</si>
  <si>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</si>
  <si>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</si>
  <si>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</si>
  <si>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</si>
  <si>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</si>
  <si>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</si>
  <si>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</si>
  <si>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</si>
  <si>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</si>
  <si>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</si>
  <si>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</si>
  <si>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</si>
  <si>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</si>
  <si>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</si>
  <si>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</si>
  <si>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</si>
  <si>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</si>
  <si>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</si>
  <si>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</si>
  <si>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</si>
  <si>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</si>
  <si>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</si>
  <si>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</si>
  <si>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</si>
  <si>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</si>
  <si>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</si>
  <si>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</si>
  <si>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</si>
  <si>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</si>
  <si>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</si>
  <si>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</si>
  <si>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</si>
  <si>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</si>
  <si>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</si>
  <si>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</si>
  <si>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</si>
  <si>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</si>
  <si>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</si>
  <si>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</si>
  <si>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</si>
  <si>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</si>
  <si>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</si>
  <si>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</si>
  <si>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</si>
  <si>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</si>
  <si>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</si>
  <si>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</si>
  <si>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</si>
  <si>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栃木市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</si>
  <si>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</si>
  <si>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</si>
  <si>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</si>
  <si>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</si>
  <si>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</si>
  <si>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</si>
  <si>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</si>
  <si>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</si>
  <si>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</si>
  <si>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</si>
  <si>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</si>
  <si>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</si>
  <si>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</si>
  <si>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</si>
  <si>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</si>
  <si>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</si>
  <si>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</si>
  <si>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①経常収支比率は、100％以上であるが、経常収益約4.3億円に対して繰入金が約2.1億円であり、うち約0.4億円が基準外繰入金である。
②累積欠損金比率は、なし。
③流動比率は、昨年度よりわずかに下がっているが、類似団体平均を上回っている。流動負債約2.1億円のうち企業債償還金が約1.9億円を占めており、償還の財源としては一般会計からの繰入金を充てている。
④企業債残高対事業規模比率は、企業債残高が今後減少していくため、類似団体に近づいていく見込みである。
⑤経費回収率は、汚水処理費を使用料収入で60％程度しか賄えていない。不足する分は一般会計からの繰入金で補てんしている。
⑥汚水処理原価は、類似団体より低いが、使用料単価より大きいため、経費削減等により減少させていく必要がある。
⑦施設利用率は、6処理場により汚水処理を行っている。平均約60％であることから処理能力に対して余裕がある。
⑧水洗化率は70％台であり、今後も普及促進活動等により接続人口の向上に努める必要がある。
　今後の課題として、経費削減、使用料収入の確保により基準外繰入金を削減していくとともに、公共下水道への接続が可能な西方、大平地域の処理区域については計画的に準備を進め、施設の最適化を図る必要がある。</t>
    <rPh sb="1" eb="3">
      <t>ケイジョウ</t>
    </rPh>
    <rPh sb="3" eb="5">
      <t>シュウシ</t>
    </rPh>
    <rPh sb="5" eb="7">
      <t>ヒリツ</t>
    </rPh>
    <rPh sb="13" eb="15">
      <t>イジョウ</t>
    </rPh>
    <rPh sb="20" eb="22">
      <t>ケイジョウ</t>
    </rPh>
    <rPh sb="22" eb="24">
      <t>シュウエキ</t>
    </rPh>
    <rPh sb="24" eb="25">
      <t>ヤク</t>
    </rPh>
    <rPh sb="28" eb="29">
      <t>オク</t>
    </rPh>
    <rPh sb="29" eb="30">
      <t>エン</t>
    </rPh>
    <rPh sb="31" eb="32">
      <t>タイ</t>
    </rPh>
    <rPh sb="34" eb="36">
      <t>クリイレ</t>
    </rPh>
    <rPh sb="36" eb="37">
      <t>キン</t>
    </rPh>
    <rPh sb="38" eb="39">
      <t>ヤク</t>
    </rPh>
    <rPh sb="42" eb="44">
      <t>オクエン</t>
    </rPh>
    <rPh sb="50" eb="51">
      <t>ヤク</t>
    </rPh>
    <rPh sb="54" eb="56">
      <t>オクエン</t>
    </rPh>
    <rPh sb="57" eb="59">
      <t>キジュン</t>
    </rPh>
    <rPh sb="59" eb="60">
      <t>ガイ</t>
    </rPh>
    <rPh sb="60" eb="62">
      <t>クリイレ</t>
    </rPh>
    <rPh sb="62" eb="63">
      <t>キン</t>
    </rPh>
    <rPh sb="69" eb="71">
      <t>ルイセキ</t>
    </rPh>
    <rPh sb="71" eb="73">
      <t>ケッソン</t>
    </rPh>
    <rPh sb="73" eb="74">
      <t>キン</t>
    </rPh>
    <rPh sb="74" eb="76">
      <t>ヒリツ</t>
    </rPh>
    <rPh sb="83" eb="85">
      <t>リュウドウ</t>
    </rPh>
    <rPh sb="85" eb="87">
      <t>ヒリツ</t>
    </rPh>
    <rPh sb="89" eb="92">
      <t>サクネンド</t>
    </rPh>
    <rPh sb="98" eb="99">
      <t>サ</t>
    </rPh>
    <rPh sb="106" eb="108">
      <t>ルイジ</t>
    </rPh>
    <rPh sb="108" eb="110">
      <t>ダンタイ</t>
    </rPh>
    <rPh sb="110" eb="112">
      <t>ヘイキン</t>
    </rPh>
    <rPh sb="113" eb="115">
      <t>ウワマワ</t>
    </rPh>
    <rPh sb="120" eb="122">
      <t>リュウドウ</t>
    </rPh>
    <rPh sb="122" eb="124">
      <t>フサイ</t>
    </rPh>
    <rPh sb="124" eb="125">
      <t>ヤク</t>
    </rPh>
    <rPh sb="128" eb="130">
      <t>オクエン</t>
    </rPh>
    <rPh sb="133" eb="135">
      <t>キギョウ</t>
    </rPh>
    <rPh sb="135" eb="136">
      <t>サイ</t>
    </rPh>
    <rPh sb="136" eb="138">
      <t>ショウカン</t>
    </rPh>
    <rPh sb="138" eb="139">
      <t>キン</t>
    </rPh>
    <rPh sb="140" eb="141">
      <t>ヤク</t>
    </rPh>
    <rPh sb="144" eb="146">
      <t>オクエン</t>
    </rPh>
    <rPh sb="147" eb="148">
      <t>シ</t>
    </rPh>
    <rPh sb="153" eb="155">
      <t>ショウカン</t>
    </rPh>
    <rPh sb="156" eb="158">
      <t>ザイゲン</t>
    </rPh>
    <rPh sb="162" eb="164">
      <t>イッパン</t>
    </rPh>
    <rPh sb="164" eb="166">
      <t>カイケイ</t>
    </rPh>
    <rPh sb="169" eb="171">
      <t>クリイレ</t>
    </rPh>
    <rPh sb="171" eb="172">
      <t>キン</t>
    </rPh>
    <rPh sb="173" eb="174">
      <t>ア</t>
    </rPh>
    <rPh sb="181" eb="183">
      <t>キギョウ</t>
    </rPh>
    <rPh sb="183" eb="184">
      <t>サイ</t>
    </rPh>
    <rPh sb="184" eb="186">
      <t>ザンダカ</t>
    </rPh>
    <rPh sb="186" eb="187">
      <t>タイ</t>
    </rPh>
    <rPh sb="187" eb="189">
      <t>ジギョウ</t>
    </rPh>
    <rPh sb="189" eb="191">
      <t>キボ</t>
    </rPh>
    <rPh sb="191" eb="193">
      <t>ヒリツ</t>
    </rPh>
    <rPh sb="195" eb="197">
      <t>キギョウ</t>
    </rPh>
    <rPh sb="197" eb="198">
      <t>サイ</t>
    </rPh>
    <rPh sb="198" eb="200">
      <t>ザンダカ</t>
    </rPh>
    <rPh sb="201" eb="203">
      <t>コンゴ</t>
    </rPh>
    <rPh sb="203" eb="205">
      <t>ゲンショウ</t>
    </rPh>
    <rPh sb="212" eb="214">
      <t>ルイジ</t>
    </rPh>
    <rPh sb="214" eb="216">
      <t>ダンタイ</t>
    </rPh>
    <rPh sb="217" eb="218">
      <t>チカ</t>
    </rPh>
    <rPh sb="223" eb="225">
      <t>ミコ</t>
    </rPh>
    <rPh sb="232" eb="234">
      <t>ケイヒ</t>
    </rPh>
    <rPh sb="234" eb="236">
      <t>カイシュウ</t>
    </rPh>
    <rPh sb="236" eb="237">
      <t>リツ</t>
    </rPh>
    <rPh sb="239" eb="241">
      <t>オスイ</t>
    </rPh>
    <rPh sb="241" eb="243">
      <t>ショリ</t>
    </rPh>
    <rPh sb="243" eb="244">
      <t>ヒ</t>
    </rPh>
    <rPh sb="245" eb="247">
      <t>シヨウ</t>
    </rPh>
    <rPh sb="247" eb="248">
      <t>リョウ</t>
    </rPh>
    <rPh sb="248" eb="250">
      <t>シュウニュウ</t>
    </rPh>
    <rPh sb="254" eb="256">
      <t>テイド</t>
    </rPh>
    <rPh sb="258" eb="259">
      <t>マカナ</t>
    </rPh>
    <rPh sb="265" eb="267">
      <t>フソク</t>
    </rPh>
    <rPh sb="269" eb="270">
      <t>ブン</t>
    </rPh>
    <rPh sb="271" eb="273">
      <t>イッパン</t>
    </rPh>
    <rPh sb="273" eb="275">
      <t>カイケイ</t>
    </rPh>
    <rPh sb="278" eb="280">
      <t>クリイレ</t>
    </rPh>
    <rPh sb="280" eb="281">
      <t>キン</t>
    </rPh>
    <rPh sb="282" eb="283">
      <t>ホ</t>
    </rPh>
    <rPh sb="292" eb="294">
      <t>オスイ</t>
    </rPh>
    <rPh sb="294" eb="296">
      <t>ショリ</t>
    </rPh>
    <rPh sb="296" eb="298">
      <t>ゲンカ</t>
    </rPh>
    <rPh sb="300" eb="302">
      <t>ルイジ</t>
    </rPh>
    <rPh sb="302" eb="304">
      <t>ダンタイ</t>
    </rPh>
    <rPh sb="306" eb="307">
      <t>ヒク</t>
    </rPh>
    <rPh sb="310" eb="313">
      <t>シヨウリョウ</t>
    </rPh>
    <rPh sb="313" eb="315">
      <t>タンカ</t>
    </rPh>
    <rPh sb="317" eb="318">
      <t>オオ</t>
    </rPh>
    <rPh sb="323" eb="327">
      <t>ケイヒサクゲン</t>
    </rPh>
    <rPh sb="327" eb="328">
      <t>トウ</t>
    </rPh>
    <rPh sb="331" eb="333">
      <t>ゲンショウ</t>
    </rPh>
    <rPh sb="338" eb="340">
      <t>ヒツヨウ</t>
    </rPh>
    <rPh sb="346" eb="348">
      <t>シセツ</t>
    </rPh>
    <rPh sb="348" eb="350">
      <t>リヨウ</t>
    </rPh>
    <rPh sb="350" eb="351">
      <t>リツ</t>
    </rPh>
    <rPh sb="354" eb="357">
      <t>ショリジョウ</t>
    </rPh>
    <rPh sb="360" eb="364">
      <t>オスイショリ</t>
    </rPh>
    <rPh sb="365" eb="366">
      <t>オコナ</t>
    </rPh>
    <rPh sb="371" eb="373">
      <t>ヘイキン</t>
    </rPh>
    <rPh sb="373" eb="374">
      <t>ヤク</t>
    </rPh>
    <rPh sb="384" eb="386">
      <t>ショリ</t>
    </rPh>
    <rPh sb="386" eb="388">
      <t>ノウリョク</t>
    </rPh>
    <rPh sb="389" eb="390">
      <t>タイ</t>
    </rPh>
    <rPh sb="392" eb="394">
      <t>ヨユウ</t>
    </rPh>
    <rPh sb="400" eb="403">
      <t>スイセンカ</t>
    </rPh>
    <rPh sb="403" eb="404">
      <t>リツ</t>
    </rPh>
    <rPh sb="408" eb="409">
      <t>ダイ</t>
    </rPh>
    <rPh sb="413" eb="415">
      <t>コンゴ</t>
    </rPh>
    <rPh sb="416" eb="418">
      <t>フキュウ</t>
    </rPh>
    <rPh sb="418" eb="420">
      <t>ソクシン</t>
    </rPh>
    <rPh sb="420" eb="422">
      <t>カツドウ</t>
    </rPh>
    <rPh sb="422" eb="423">
      <t>トウ</t>
    </rPh>
    <rPh sb="426" eb="428">
      <t>セツゾク</t>
    </rPh>
    <rPh sb="428" eb="430">
      <t>ジンコウ</t>
    </rPh>
    <rPh sb="431" eb="433">
      <t>コウジョウ</t>
    </rPh>
    <rPh sb="434" eb="435">
      <t>ツト</t>
    </rPh>
    <rPh sb="437" eb="439">
      <t>ヒツヨウ</t>
    </rPh>
    <rPh sb="445" eb="447">
      <t>コンゴ</t>
    </rPh>
    <rPh sb="448" eb="450">
      <t>カダイ</t>
    </rPh>
    <rPh sb="454" eb="456">
      <t>ケイヒ</t>
    </rPh>
    <rPh sb="456" eb="458">
      <t>サクゲン</t>
    </rPh>
    <rPh sb="459" eb="462">
      <t>シヨウリョウ</t>
    </rPh>
    <rPh sb="462" eb="464">
      <t>シュウニュウ</t>
    </rPh>
    <rPh sb="465" eb="467">
      <t>カクホ</t>
    </rPh>
    <rPh sb="470" eb="476">
      <t>キジュンガイクリイレキン</t>
    </rPh>
    <rPh sb="477" eb="479">
      <t>サクゲン</t>
    </rPh>
    <rPh sb="488" eb="490">
      <t>コウキョウ</t>
    </rPh>
    <rPh sb="490" eb="493">
      <t>ゲスイドウ</t>
    </rPh>
    <rPh sb="495" eb="497">
      <t>セツゾク</t>
    </rPh>
    <rPh sb="498" eb="500">
      <t>カノウ</t>
    </rPh>
    <rPh sb="501" eb="503">
      <t>ニシカタ</t>
    </rPh>
    <rPh sb="504" eb="506">
      <t>オオヒラ</t>
    </rPh>
    <rPh sb="506" eb="508">
      <t>チイキ</t>
    </rPh>
    <rPh sb="509" eb="511">
      <t>ショリ</t>
    </rPh>
    <rPh sb="511" eb="513">
      <t>クイキ</t>
    </rPh>
    <rPh sb="518" eb="521">
      <t>ケイカクテキ</t>
    </rPh>
    <rPh sb="522" eb="524">
      <t>ジュンビ</t>
    </rPh>
    <rPh sb="525" eb="526">
      <t>スス</t>
    </rPh>
    <rPh sb="528" eb="530">
      <t>シセツ</t>
    </rPh>
    <rPh sb="531" eb="534">
      <t>サイテキカ</t>
    </rPh>
    <rPh sb="535" eb="536">
      <t>ハカ</t>
    </rPh>
    <rPh sb="537" eb="539">
      <t>ヒツヨウ</t>
    </rPh>
    <phoneticPr fontId="4"/>
  </si>
  <si>
    <t>　本市の農業集落排水事業は、平成元年より供用開始し、6処理区、約96kmの管渠整備を行ってきた。現在整備は完了している。
　今後は、西方地域2処理区、大平地域2処理区を公共下水道へ接続を予定しているため、接続時期までは大きな改修工事は行わず、維持していく必要がある。また、藤岡地域2処理区については、公共下水道まで距離があること、汚水処理手法が真空方式を採用していることから、公共下水道への接続はできない。今後の維持管理、運営方針が大きな課題である。</t>
    <rPh sb="1" eb="3">
      <t>ホンシ</t>
    </rPh>
    <rPh sb="4" eb="10">
      <t>ノウギョウシュウラクハイスイ</t>
    </rPh>
    <rPh sb="10" eb="12">
      <t>ジギョウ</t>
    </rPh>
    <rPh sb="14" eb="16">
      <t>ヘイセイ</t>
    </rPh>
    <rPh sb="16" eb="18">
      <t>ガンネン</t>
    </rPh>
    <rPh sb="20" eb="22">
      <t>キョウヨウ</t>
    </rPh>
    <rPh sb="22" eb="24">
      <t>カイシ</t>
    </rPh>
    <rPh sb="27" eb="29">
      <t>ショリ</t>
    </rPh>
    <rPh sb="29" eb="30">
      <t>ク</t>
    </rPh>
    <rPh sb="31" eb="32">
      <t>ヤク</t>
    </rPh>
    <rPh sb="37" eb="39">
      <t>カンキョ</t>
    </rPh>
    <rPh sb="39" eb="41">
      <t>セイビ</t>
    </rPh>
    <rPh sb="42" eb="43">
      <t>オコナ</t>
    </rPh>
    <rPh sb="48" eb="50">
      <t>ゲンザイ</t>
    </rPh>
    <rPh sb="50" eb="52">
      <t>セイビ</t>
    </rPh>
    <rPh sb="53" eb="55">
      <t>カンリョウ</t>
    </rPh>
    <rPh sb="62" eb="64">
      <t>コンゴ</t>
    </rPh>
    <rPh sb="66" eb="68">
      <t>ニシカタ</t>
    </rPh>
    <rPh sb="68" eb="70">
      <t>チイキ</t>
    </rPh>
    <rPh sb="71" eb="73">
      <t>ショリ</t>
    </rPh>
    <rPh sb="73" eb="74">
      <t>ク</t>
    </rPh>
    <rPh sb="75" eb="77">
      <t>オオヒラ</t>
    </rPh>
    <rPh sb="77" eb="79">
      <t>チイキ</t>
    </rPh>
    <rPh sb="80" eb="82">
      <t>ショリ</t>
    </rPh>
    <rPh sb="82" eb="83">
      <t>ク</t>
    </rPh>
    <rPh sb="84" eb="86">
      <t>コウキョウ</t>
    </rPh>
    <rPh sb="86" eb="89">
      <t>ゲスイドウ</t>
    </rPh>
    <rPh sb="90" eb="92">
      <t>セツゾク</t>
    </rPh>
    <rPh sb="93" eb="95">
      <t>ヨテイ</t>
    </rPh>
    <rPh sb="102" eb="104">
      <t>セツゾク</t>
    </rPh>
    <rPh sb="104" eb="106">
      <t>ジキ</t>
    </rPh>
    <rPh sb="109" eb="110">
      <t>オオ</t>
    </rPh>
    <rPh sb="112" eb="114">
      <t>カイシュウ</t>
    </rPh>
    <rPh sb="114" eb="116">
      <t>コウジ</t>
    </rPh>
    <rPh sb="117" eb="118">
      <t>オコナ</t>
    </rPh>
    <rPh sb="121" eb="123">
      <t>イジ</t>
    </rPh>
    <rPh sb="127" eb="129">
      <t>ヒツヨウ</t>
    </rPh>
    <rPh sb="136" eb="138">
      <t>フジオカ</t>
    </rPh>
    <rPh sb="138" eb="140">
      <t>チイキ</t>
    </rPh>
    <rPh sb="141" eb="143">
      <t>ショリ</t>
    </rPh>
    <rPh sb="143" eb="144">
      <t>ク</t>
    </rPh>
    <rPh sb="150" eb="152">
      <t>コウキョウ</t>
    </rPh>
    <rPh sb="152" eb="155">
      <t>ゲスイドウ</t>
    </rPh>
    <rPh sb="157" eb="159">
      <t>キョリ</t>
    </rPh>
    <rPh sb="165" eb="169">
      <t>オスイショリ</t>
    </rPh>
    <rPh sb="169" eb="171">
      <t>シュホウ</t>
    </rPh>
    <rPh sb="172" eb="174">
      <t>シンクウ</t>
    </rPh>
    <rPh sb="174" eb="176">
      <t>ホウシキ</t>
    </rPh>
    <rPh sb="177" eb="179">
      <t>サイヨウ</t>
    </rPh>
    <rPh sb="188" eb="190">
      <t>コウキョウ</t>
    </rPh>
    <rPh sb="190" eb="193">
      <t>ゲスイドウ</t>
    </rPh>
    <rPh sb="195" eb="197">
      <t>セツゾク</t>
    </rPh>
    <rPh sb="203" eb="205">
      <t>コンゴ</t>
    </rPh>
    <rPh sb="206" eb="208">
      <t>イジ</t>
    </rPh>
    <rPh sb="208" eb="210">
      <t>カンリ</t>
    </rPh>
    <rPh sb="211" eb="213">
      <t>ウンエイ</t>
    </rPh>
    <rPh sb="213" eb="215">
      <t>ホウシン</t>
    </rPh>
    <rPh sb="216" eb="217">
      <t>オオ</t>
    </rPh>
    <rPh sb="219" eb="221">
      <t>カダイ</t>
    </rPh>
    <phoneticPr fontId="4"/>
  </si>
  <si>
    <t>①有形固定資産減価償却率は、先に企業会計として運営していた類似団体に比べて低いが、今後毎年増加傾向である。
②管渠老朽化率は、平成元年供用開始のため耐用年数を超えている管渠はない。今後、令和20年ころから耐用年数を超える管渠が出てくる。
③管渠改善率は、老朽化による改善は行っておらず、他事業に伴う管渠移設工事等がある。令和2年度はなし。
　今後の課題として、公共下水道への接続ができない藤岡地域2処理区の維持管理費の増大、更新費用、運営方針を検討する必要がある。</t>
    <rPh sb="1" eb="7">
      <t>ユウケイコテイシサン</t>
    </rPh>
    <rPh sb="7" eb="9">
      <t>ゲンカ</t>
    </rPh>
    <rPh sb="9" eb="11">
      <t>ショウキャク</t>
    </rPh>
    <rPh sb="11" eb="12">
      <t>リツ</t>
    </rPh>
    <rPh sb="14" eb="15">
      <t>サキ</t>
    </rPh>
    <rPh sb="16" eb="18">
      <t>キギョウ</t>
    </rPh>
    <rPh sb="18" eb="20">
      <t>カイケイ</t>
    </rPh>
    <rPh sb="23" eb="25">
      <t>ウンエイ</t>
    </rPh>
    <rPh sb="29" eb="31">
      <t>ルイジ</t>
    </rPh>
    <rPh sb="31" eb="33">
      <t>ダンタイ</t>
    </rPh>
    <rPh sb="34" eb="35">
      <t>クラ</t>
    </rPh>
    <rPh sb="37" eb="38">
      <t>ヒク</t>
    </rPh>
    <rPh sb="41" eb="43">
      <t>コンゴ</t>
    </rPh>
    <rPh sb="43" eb="45">
      <t>マイトシ</t>
    </rPh>
    <rPh sb="45" eb="47">
      <t>ゾウカ</t>
    </rPh>
    <rPh sb="47" eb="49">
      <t>ケイコウ</t>
    </rPh>
    <rPh sb="55" eb="57">
      <t>カンキョ</t>
    </rPh>
    <rPh sb="57" eb="60">
      <t>ロウキュウカ</t>
    </rPh>
    <rPh sb="60" eb="61">
      <t>リツ</t>
    </rPh>
    <rPh sb="63" eb="65">
      <t>ヘイセイ</t>
    </rPh>
    <rPh sb="65" eb="67">
      <t>ガンネン</t>
    </rPh>
    <rPh sb="67" eb="69">
      <t>キョウヨウ</t>
    </rPh>
    <rPh sb="69" eb="71">
      <t>カイシ</t>
    </rPh>
    <rPh sb="74" eb="78">
      <t>タイヨウネンスウ</t>
    </rPh>
    <rPh sb="79" eb="80">
      <t>コ</t>
    </rPh>
    <rPh sb="84" eb="86">
      <t>カンキョ</t>
    </rPh>
    <rPh sb="90" eb="92">
      <t>コンゴ</t>
    </rPh>
    <rPh sb="93" eb="95">
      <t>レイワ</t>
    </rPh>
    <rPh sb="97" eb="98">
      <t>ネン</t>
    </rPh>
    <rPh sb="102" eb="104">
      <t>タイヨウ</t>
    </rPh>
    <rPh sb="104" eb="106">
      <t>ネンスウ</t>
    </rPh>
    <rPh sb="107" eb="108">
      <t>コ</t>
    </rPh>
    <rPh sb="110" eb="112">
      <t>カンキョ</t>
    </rPh>
    <rPh sb="113" eb="114">
      <t>デ</t>
    </rPh>
    <rPh sb="120" eb="122">
      <t>カンキョ</t>
    </rPh>
    <rPh sb="122" eb="124">
      <t>カイゼン</t>
    </rPh>
    <rPh sb="124" eb="125">
      <t>リツ</t>
    </rPh>
    <rPh sb="127" eb="130">
      <t>ロウキュウカ</t>
    </rPh>
    <rPh sb="133" eb="135">
      <t>カイゼン</t>
    </rPh>
    <rPh sb="136" eb="137">
      <t>オコナ</t>
    </rPh>
    <rPh sb="143" eb="144">
      <t>ホカ</t>
    </rPh>
    <rPh sb="144" eb="146">
      <t>ジギョウ</t>
    </rPh>
    <rPh sb="147" eb="148">
      <t>トモナ</t>
    </rPh>
    <rPh sb="149" eb="151">
      <t>カンキョ</t>
    </rPh>
    <rPh sb="151" eb="153">
      <t>イセツ</t>
    </rPh>
    <rPh sb="153" eb="155">
      <t>コウジ</t>
    </rPh>
    <rPh sb="155" eb="156">
      <t>トウ</t>
    </rPh>
    <rPh sb="160" eb="162">
      <t>レイワ</t>
    </rPh>
    <rPh sb="163" eb="165">
      <t>ネンド</t>
    </rPh>
    <rPh sb="171" eb="173">
      <t>コンゴ</t>
    </rPh>
    <rPh sb="174" eb="176">
      <t>カダイ</t>
    </rPh>
    <rPh sb="180" eb="185">
      <t>コウキョウゲスイドウ</t>
    </rPh>
    <rPh sb="187" eb="189">
      <t>セツゾク</t>
    </rPh>
    <rPh sb="194" eb="196">
      <t>フジオカ</t>
    </rPh>
    <rPh sb="196" eb="198">
      <t>チイキ</t>
    </rPh>
    <rPh sb="199" eb="201">
      <t>ショリ</t>
    </rPh>
    <rPh sb="201" eb="202">
      <t>ク</t>
    </rPh>
    <rPh sb="203" eb="208">
      <t>イジカンリヒ</t>
    </rPh>
    <rPh sb="209" eb="211">
      <t>ゾウダイ</t>
    </rPh>
    <rPh sb="212" eb="214">
      <t>コウシン</t>
    </rPh>
    <rPh sb="214" eb="216">
      <t>ヒヨウ</t>
    </rPh>
    <rPh sb="217" eb="219">
      <t>ウンエイ</t>
    </rPh>
    <rPh sb="219" eb="221">
      <t>ホウシン</t>
    </rPh>
    <rPh sb="222" eb="224">
      <t>ケントウ</t>
    </rPh>
    <rPh sb="226" eb="22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</si>
</sst>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8-452A-9AD1-D2BC834CC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8-452A-9AD1-D2BC834CC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56.89</c:v>
                </c:pt>
                <c:pt idx="3">
                  <c:v>59.49</c:v>
                </c:pt>
                <c:pt idx="4">
                  <c:v>57.38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0-4374-8A34-3D32F57F4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0-4374-8A34-3D32F57F4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73.77</c:v>
                </c:pt>
                <c:pt idx="3">
                  <c:v>75</c:v>
                </c:pt>
                <c:pt idx="4">
                  <c:v>76.3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6-47EF-9B86-F5E61B1F7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86-47EF-9B86-F5E61B1F7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100.31</c:v>
                </c:pt>
                <c:pt idx="3">
                  <c:v>101.69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9-4E90-88F9-D1AF62F79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101.77</c:v>
                </c:pt>
                <c:pt idx="3">
                  <c:v>103.6</c:v>
                </c:pt>
                <c:pt idx="4">
                  <c:v>106.37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F9-4E90-88F9-D1AF62F79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3.81</c:v>
                </c:pt>
                <c:pt idx="3">
                  <c:v>7.61</c:v>
                </c:pt>
                <c:pt idx="4">
                  <c:v>11.42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3-4E1F-878E-D0036D96E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24.13</c:v>
                </c:pt>
                <c:pt idx="3">
                  <c:v>23.06</c:v>
                </c:pt>
                <c:pt idx="4">
                  <c:v>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33-4E1F-878E-D0036D96E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E-45B9-A40C-D3EEB3D8A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E-45B9-A40C-D3EEB3D8A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0-45C2-B5C9-2406022BB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227.4</c:v>
                </c:pt>
                <c:pt idx="3">
                  <c:v>193.99</c:v>
                </c:pt>
                <c:pt idx="4">
                  <c:v>139.02000000000001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0-45C2-B5C9-2406022BB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31.99</c:v>
                </c:pt>
                <c:pt idx="3">
                  <c:v>29.69</c:v>
                </c:pt>
                <c:pt idx="4">
                  <c:v>29.46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1-4378-8343-2DE5F5536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29.54</c:v>
                </c:pt>
                <c:pt idx="3">
                  <c:v>26.99</c:v>
                </c:pt>
                <c:pt idx="4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01-4378-8343-2DE5F5536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3322.1</c:v>
                </c:pt>
                <c:pt idx="3">
                  <c:v>3051.14</c:v>
                </c:pt>
                <c:pt idx="4">
                  <c:v>2735.25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D-4A22-A98B-58682C238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0D-4A22-A98B-58682C238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65.180000000000007</c:v>
                </c:pt>
                <c:pt idx="3">
                  <c:v>68.03</c:v>
                </c:pt>
                <c:pt idx="4">
                  <c:v>61.42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5-44D1-B614-27913F5C3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45-44D1-B614-27913F5C3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182.94</c:v>
                </c:pt>
                <c:pt idx="3">
                  <c:v>167.77</c:v>
                </c:pt>
                <c:pt idx="4">
                  <c:v>193.89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4-444E-9887-6249ED9FC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4-444E-9887-6249ED9FC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栃木県　栃木市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158397</v>
      </c>
      <c r="AM8" s="51"/>
      <c r="AN8" s="51"/>
      <c r="AO8" s="51"/>
      <c r="AP8" s="51"/>
      <c r="AQ8" s="51"/>
      <c r="AR8" s="51"/>
      <c r="AS8" s="51"/>
      <c r="AT8" s="46">
        <f>データ!T6</f>
        <v>331.5</v>
      </c>
      <c r="AU8" s="46"/>
      <c r="AV8" s="46"/>
      <c r="AW8" s="46"/>
      <c r="AX8" s="46"/>
      <c r="AY8" s="46"/>
      <c r="AZ8" s="46"/>
      <c r="BA8" s="46"/>
      <c r="BB8" s="46">
        <f>データ!U6</f>
        <v>477.82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64.290000000000006</v>
      </c>
      <c r="J10" s="46"/>
      <c r="K10" s="46"/>
      <c r="L10" s="46"/>
      <c r="M10" s="46"/>
      <c r="N10" s="46"/>
      <c r="O10" s="46"/>
      <c r="P10" s="46">
        <f>データ!P6</f>
        <v>4.87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2679</v>
      </c>
      <c r="AE10" s="51"/>
      <c r="AF10" s="51"/>
      <c r="AG10" s="51"/>
      <c r="AH10" s="51"/>
      <c r="AI10" s="51"/>
      <c r="AJ10" s="51"/>
      <c r="AK10" s="2"/>
      <c r="AL10" s="51">
        <f>データ!V6</f>
        <v>7697</v>
      </c>
      <c r="AM10" s="51"/>
      <c r="AN10" s="51"/>
      <c r="AO10" s="51"/>
      <c r="AP10" s="51"/>
      <c r="AQ10" s="51"/>
      <c r="AR10" s="51"/>
      <c r="AS10" s="51"/>
      <c r="AT10" s="46">
        <f>データ!W6</f>
        <v>3.52</v>
      </c>
      <c r="AU10" s="46"/>
      <c r="AV10" s="46"/>
      <c r="AW10" s="46"/>
      <c r="AX10" s="46"/>
      <c r="AY10" s="46"/>
      <c r="AZ10" s="46"/>
      <c r="BA10" s="46"/>
      <c r="BB10" s="46">
        <f>データ!X6</f>
        <v>2186.65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114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OEF2EqxXrnJB2tqr4jzoLFFnMSzfrhPmYiB9f72D74rKnRA+4bYP3GP9PTvN5CWFB6ZU1eLyRSpxQIIIeZJU9Q==" saltValue="nTQDORip+bp913XHwpTs6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92037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栃木県　栃木市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64.290000000000006</v>
      </c>
      <c r="P6" s="34">
        <f t="shared" si="3"/>
        <v>4.87</v>
      </c>
      <c r="Q6" s="34">
        <f t="shared" si="3"/>
        <v>100</v>
      </c>
      <c r="R6" s="34">
        <f t="shared" si="3"/>
        <v>2679</v>
      </c>
      <c r="S6" s="34">
        <f t="shared" si="3"/>
        <v>158397</v>
      </c>
      <c r="T6" s="34">
        <f t="shared" si="3"/>
        <v>331.5</v>
      </c>
      <c r="U6" s="34">
        <f t="shared" si="3"/>
        <v>477.82</v>
      </c>
      <c r="V6" s="34">
        <f t="shared" si="3"/>
        <v>7697</v>
      </c>
      <c r="W6" s="34">
        <f t="shared" si="3"/>
        <v>3.52</v>
      </c>
      <c r="X6" s="34">
        <f t="shared" si="3"/>
        <v>2186.65</v>
      </c>
      <c r="Y6" s="35" t="str">
        <f>IF(Y7="",NA(),Y7)</f>
        <v>-</v>
      </c>
      <c r="Z6" s="35" t="str">
        <f t="shared" ref="Z6:AH6" si="4">IF(Z7="",NA(),Z7)</f>
        <v>-</v>
      </c>
      <c r="AA6" s="35">
        <f t="shared" si="4"/>
        <v>100.31</v>
      </c>
      <c r="AB6" s="35">
        <f t="shared" si="4"/>
        <v>101.69</v>
      </c>
      <c r="AC6" s="35">
        <f t="shared" si="4"/>
        <v>100</v>
      </c>
      <c r="AD6" s="35" t="str">
        <f t="shared" si="4"/>
        <v>-</v>
      </c>
      <c r="AE6" s="35" t="str">
        <f t="shared" si="4"/>
        <v>-</v>
      </c>
      <c r="AF6" s="35">
        <f t="shared" si="4"/>
        <v>101.77</v>
      </c>
      <c r="AG6" s="35">
        <f t="shared" si="4"/>
        <v>103.6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>
        <f t="shared" si="5"/>
        <v>227.4</v>
      </c>
      <c r="AR6" s="35">
        <f t="shared" si="5"/>
        <v>193.99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>
        <f t="shared" si="6"/>
        <v>31.99</v>
      </c>
      <c r="AX6" s="35">
        <f t="shared" si="6"/>
        <v>29.69</v>
      </c>
      <c r="AY6" s="35">
        <f t="shared" si="6"/>
        <v>29.46</v>
      </c>
      <c r="AZ6" s="35" t="str">
        <f t="shared" si="6"/>
        <v>-</v>
      </c>
      <c r="BA6" s="35" t="str">
        <f t="shared" si="6"/>
        <v>-</v>
      </c>
      <c r="BB6" s="35">
        <f t="shared" si="6"/>
        <v>29.54</v>
      </c>
      <c r="BC6" s="35">
        <f t="shared" si="6"/>
        <v>26.99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>
        <f t="shared" si="7"/>
        <v>3322.1</v>
      </c>
      <c r="BI6" s="35">
        <f t="shared" si="7"/>
        <v>3051.14</v>
      </c>
      <c r="BJ6" s="35">
        <f t="shared" si="7"/>
        <v>2735.25</v>
      </c>
      <c r="BK6" s="35" t="str">
        <f t="shared" si="7"/>
        <v>-</v>
      </c>
      <c r="BL6" s="35" t="str">
        <f t="shared" si="7"/>
        <v>-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>
        <f t="shared" si="8"/>
        <v>65.180000000000007</v>
      </c>
      <c r="BT6" s="35">
        <f t="shared" si="8"/>
        <v>68.03</v>
      </c>
      <c r="BU6" s="35">
        <f t="shared" si="8"/>
        <v>61.42</v>
      </c>
      <c r="BV6" s="35" t="str">
        <f t="shared" si="8"/>
        <v>-</v>
      </c>
      <c r="BW6" s="35" t="str">
        <f t="shared" si="8"/>
        <v>-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>
        <f t="shared" si="9"/>
        <v>182.94</v>
      </c>
      <c r="CE6" s="35">
        <f t="shared" si="9"/>
        <v>167.77</v>
      </c>
      <c r="CF6" s="35">
        <f t="shared" si="9"/>
        <v>193.89</v>
      </c>
      <c r="CG6" s="35" t="str">
        <f t="shared" si="9"/>
        <v>-</v>
      </c>
      <c r="CH6" s="35" t="str">
        <f t="shared" si="9"/>
        <v>-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>
        <f t="shared" si="10"/>
        <v>56.89</v>
      </c>
      <c r="CP6" s="35">
        <f t="shared" si="10"/>
        <v>59.49</v>
      </c>
      <c r="CQ6" s="35">
        <f t="shared" si="10"/>
        <v>57.38</v>
      </c>
      <c r="CR6" s="35" t="str">
        <f t="shared" si="10"/>
        <v>-</v>
      </c>
      <c r="CS6" s="35" t="str">
        <f t="shared" si="10"/>
        <v>-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>
        <f t="shared" si="11"/>
        <v>73.77</v>
      </c>
      <c r="DA6" s="35">
        <f t="shared" si="11"/>
        <v>75</v>
      </c>
      <c r="DB6" s="35">
        <f t="shared" si="11"/>
        <v>76.3</v>
      </c>
      <c r="DC6" s="35" t="str">
        <f t="shared" si="11"/>
        <v>-</v>
      </c>
      <c r="DD6" s="35" t="str">
        <f t="shared" si="11"/>
        <v>-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>
        <f t="shared" si="12"/>
        <v>3.81</v>
      </c>
      <c r="DL6" s="35">
        <f t="shared" si="12"/>
        <v>7.61</v>
      </c>
      <c r="DM6" s="35">
        <f t="shared" si="12"/>
        <v>11.42</v>
      </c>
      <c r="DN6" s="35" t="str">
        <f t="shared" si="12"/>
        <v>-</v>
      </c>
      <c r="DO6" s="35" t="str">
        <f t="shared" si="12"/>
        <v>-</v>
      </c>
      <c r="DP6" s="35">
        <f t="shared" si="12"/>
        <v>24.13</v>
      </c>
      <c r="DQ6" s="35">
        <f t="shared" si="12"/>
        <v>23.06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>
        <f t="shared" si="14"/>
        <v>0.1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15">
      <c r="A7" s="28"/>
      <c r="B7" s="37">
        <v>2020</v>
      </c>
      <c r="C7" s="37">
        <v>92037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64.290000000000006</v>
      </c>
      <c r="P7" s="38">
        <v>4.87</v>
      </c>
      <c r="Q7" s="38">
        <v>100</v>
      </c>
      <c r="R7" s="38">
        <v>2679</v>
      </c>
      <c r="S7" s="38">
        <v>158397</v>
      </c>
      <c r="T7" s="38">
        <v>331.5</v>
      </c>
      <c r="U7" s="38">
        <v>477.82</v>
      </c>
      <c r="V7" s="38">
        <v>7697</v>
      </c>
      <c r="W7" s="38">
        <v>3.52</v>
      </c>
      <c r="X7" s="38">
        <v>2186.65</v>
      </c>
      <c r="Y7" s="38" t="s">
        <v>102</v>
      </c>
      <c r="Z7" s="38" t="s">
        <v>102</v>
      </c>
      <c r="AA7" s="38">
        <v>100.31</v>
      </c>
      <c r="AB7" s="38">
        <v>101.69</v>
      </c>
      <c r="AC7" s="38">
        <v>100</v>
      </c>
      <c r="AD7" s="38" t="s">
        <v>102</v>
      </c>
      <c r="AE7" s="38" t="s">
        <v>102</v>
      </c>
      <c r="AF7" s="38">
        <v>101.77</v>
      </c>
      <c r="AG7" s="38">
        <v>103.6</v>
      </c>
      <c r="AH7" s="38">
        <v>106.37</v>
      </c>
      <c r="AI7" s="38">
        <v>104.99</v>
      </c>
      <c r="AJ7" s="38" t="s">
        <v>102</v>
      </c>
      <c r="AK7" s="38" t="s">
        <v>102</v>
      </c>
      <c r="AL7" s="38">
        <v>0</v>
      </c>
      <c r="AM7" s="38">
        <v>0</v>
      </c>
      <c r="AN7" s="38">
        <v>0</v>
      </c>
      <c r="AO7" s="38" t="s">
        <v>102</v>
      </c>
      <c r="AP7" s="38" t="s">
        <v>102</v>
      </c>
      <c r="AQ7" s="38">
        <v>227.4</v>
      </c>
      <c r="AR7" s="38">
        <v>193.99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>
        <v>31.99</v>
      </c>
      <c r="AX7" s="38">
        <v>29.69</v>
      </c>
      <c r="AY7" s="38">
        <v>29.46</v>
      </c>
      <c r="AZ7" s="38" t="s">
        <v>102</v>
      </c>
      <c r="BA7" s="38" t="s">
        <v>102</v>
      </c>
      <c r="BB7" s="38">
        <v>29.54</v>
      </c>
      <c r="BC7" s="38">
        <v>26.99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>
        <v>3322.1</v>
      </c>
      <c r="BI7" s="38">
        <v>3051.14</v>
      </c>
      <c r="BJ7" s="38">
        <v>2735.25</v>
      </c>
      <c r="BK7" s="38" t="s">
        <v>102</v>
      </c>
      <c r="BL7" s="38" t="s">
        <v>102</v>
      </c>
      <c r="BM7" s="38">
        <v>789.46</v>
      </c>
      <c r="BN7" s="38">
        <v>826.83</v>
      </c>
      <c r="BO7" s="38">
        <v>867.83</v>
      </c>
      <c r="BP7" s="38">
        <v>832.52</v>
      </c>
      <c r="BQ7" s="38" t="s">
        <v>102</v>
      </c>
      <c r="BR7" s="38" t="s">
        <v>102</v>
      </c>
      <c r="BS7" s="38">
        <v>65.180000000000007</v>
      </c>
      <c r="BT7" s="38">
        <v>68.03</v>
      </c>
      <c r="BU7" s="38">
        <v>61.42</v>
      </c>
      <c r="BV7" s="38" t="s">
        <v>102</v>
      </c>
      <c r="BW7" s="38" t="s">
        <v>102</v>
      </c>
      <c r="BX7" s="38">
        <v>57.77</v>
      </c>
      <c r="BY7" s="38">
        <v>57.31</v>
      </c>
      <c r="BZ7" s="38">
        <v>57.08</v>
      </c>
      <c r="CA7" s="38">
        <v>60.94</v>
      </c>
      <c r="CB7" s="38" t="s">
        <v>102</v>
      </c>
      <c r="CC7" s="38" t="s">
        <v>102</v>
      </c>
      <c r="CD7" s="38">
        <v>182.94</v>
      </c>
      <c r="CE7" s="38">
        <v>167.77</v>
      </c>
      <c r="CF7" s="38">
        <v>193.89</v>
      </c>
      <c r="CG7" s="38" t="s">
        <v>102</v>
      </c>
      <c r="CH7" s="38" t="s">
        <v>102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 t="s">
        <v>102</v>
      </c>
      <c r="CN7" s="38" t="s">
        <v>102</v>
      </c>
      <c r="CO7" s="38">
        <v>56.89</v>
      </c>
      <c r="CP7" s="38">
        <v>59.49</v>
      </c>
      <c r="CQ7" s="38">
        <v>57.38</v>
      </c>
      <c r="CR7" s="38" t="s">
        <v>102</v>
      </c>
      <c r="CS7" s="38" t="s">
        <v>102</v>
      </c>
      <c r="CT7" s="38">
        <v>50.68</v>
      </c>
      <c r="CU7" s="38">
        <v>50.14</v>
      </c>
      <c r="CV7" s="38">
        <v>54.83</v>
      </c>
      <c r="CW7" s="38">
        <v>54.84</v>
      </c>
      <c r="CX7" s="38" t="s">
        <v>102</v>
      </c>
      <c r="CY7" s="38" t="s">
        <v>102</v>
      </c>
      <c r="CZ7" s="38">
        <v>73.77</v>
      </c>
      <c r="DA7" s="38">
        <v>75</v>
      </c>
      <c r="DB7" s="38">
        <v>76.3</v>
      </c>
      <c r="DC7" s="38" t="s">
        <v>102</v>
      </c>
      <c r="DD7" s="38" t="s">
        <v>102</v>
      </c>
      <c r="DE7" s="38">
        <v>84.86</v>
      </c>
      <c r="DF7" s="38">
        <v>84.98</v>
      </c>
      <c r="DG7" s="38">
        <v>84.7</v>
      </c>
      <c r="DH7" s="38">
        <v>86.6</v>
      </c>
      <c r="DI7" s="38" t="s">
        <v>102</v>
      </c>
      <c r="DJ7" s="38" t="s">
        <v>102</v>
      </c>
      <c r="DK7" s="38">
        <v>3.81</v>
      </c>
      <c r="DL7" s="38">
        <v>7.61</v>
      </c>
      <c r="DM7" s="38">
        <v>11.42</v>
      </c>
      <c r="DN7" s="38" t="s">
        <v>102</v>
      </c>
      <c r="DO7" s="38" t="s">
        <v>102</v>
      </c>
      <c r="DP7" s="38">
        <v>24.13</v>
      </c>
      <c r="DQ7" s="38">
        <v>23.06</v>
      </c>
      <c r="DR7" s="38">
        <v>20.34</v>
      </c>
      <c r="DS7" s="38">
        <v>22.21</v>
      </c>
      <c r="DT7" s="38" t="s">
        <v>102</v>
      </c>
      <c r="DU7" s="38" t="s">
        <v>102</v>
      </c>
      <c r="DV7" s="38">
        <v>0</v>
      </c>
      <c r="DW7" s="38">
        <v>0</v>
      </c>
      <c r="DX7" s="38">
        <v>0</v>
      </c>
      <c r="DY7" s="38" t="s">
        <v>102</v>
      </c>
      <c r="DZ7" s="38" t="s">
        <v>102</v>
      </c>
      <c r="EA7" s="38">
        <v>0</v>
      </c>
      <c r="EB7" s="38">
        <v>0</v>
      </c>
      <c r="EC7" s="38">
        <v>0</v>
      </c>
      <c r="ED7" s="38">
        <v>0</v>
      </c>
      <c r="EE7" s="38" t="s">
        <v>102</v>
      </c>
      <c r="EF7" s="38" t="s">
        <v>102</v>
      </c>
      <c r="EG7" s="38">
        <v>0.1</v>
      </c>
      <c r="EH7" s="38">
        <v>0</v>
      </c>
      <c r="EI7" s="38">
        <v>0</v>
      </c>
      <c r="EJ7" s="38" t="s">
        <v>102</v>
      </c>
      <c r="EK7" s="38" t="s">
        <v>102</v>
      </c>
      <c r="EL7" s="38">
        <v>0.01</v>
      </c>
      <c r="EM7" s="38">
        <v>0.02</v>
      </c>
      <c r="EN7" s="38">
        <v>0.25</v>
      </c>
      <c r="EO7" s="38">
        <v>0.16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2022-01-13T08:00:32Z</cp:lastPrinted>
  <dcterms:created xsi:type="dcterms:W3CDTF">2021-12-03T07:30:18Z</dcterms:created>
  <dcterms:modified xsi:type="dcterms:W3CDTF">2022-02-23T04:24:03Z</dcterms:modified>
  <cp:category/>
</cp:coreProperties>
</file>