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x0+hLAFMzJ1TsMW05OlV6JaXbdv2i4X02xUmhbyTzt0g3gWWpNVxpvGRBlsP4GD7E8+TJiHXzxse90EmcS3Kw==" workbookSaltValue="JRlMxlUCHjt+nY3SSaRz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B10" i="4"/>
  <c r="BB8" i="4"/>
  <c r="AD8" i="4"/>
  <c r="W8" i="4"/>
  <c r="I8" i="4"/>
  <c r="B8" i="4"/>
  <c r="B6"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<sst xmlns="http://schemas.openxmlformats.org/spreadsheetml/2006/main" count="319" uniqueCount="119">
  <si>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</si>
  <si>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</si>
  <si>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</si>
  <si>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</si>
  <si>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</si>
  <si>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</si>
  <si>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</si>
  <si>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</si>
  <si>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</si>
  <si>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</si>
  <si>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</si>
  <si>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</si>
  <si>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</si>
  <si>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</si>
  <si>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</si>
  <si>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</si>
  <si>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</si>
  <si>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</si>
  <si>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</si>
  <si>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</si>
  <si>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</si>
  <si>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</si>
  <si>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</si>
  <si>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</si>
  <si>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</si>
  <si>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</si>
  <si>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</si>
  <si>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</si>
  <si>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</si>
  <si>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</si>
  <si>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</si>
  <si>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</si>
  <si>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</si>
  <si>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</si>
  <si>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</si>
  <si>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</si>
  <si>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</si>
  <si>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</si>
  <si>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</si>
  <si>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</si>
  <si>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</si>
  <si>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</si>
  <si>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</si>
  <si>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</si>
  <si>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</si>
  <si>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</si>
  <si>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</si>
  <si>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</si>
  <si>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</si>
  <si>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</si>
  <si>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</si>
  <si>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</si>
  <si>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</si>
  <si>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</si>
  <si>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</si>
  <si>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</si>
  <si>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</si>
  <si>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</si>
  <si>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</si>
  <si>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</si>
  <si>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</si>
  <si>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</si>
  <si>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</si>
  <si>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</si>
  <si>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</si>
  <si>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</si>
  <si>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</si>
  <si>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</si>
  <si>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</si>
  <si>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</si>
  <si>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</si>
  <si>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</si>
  <si>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</si>
  <si>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</si>
  <si>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</si>
  <si>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</si>
  <si>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</si>
  <si>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</si>
  <si>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</si>
  <si>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</si>
  <si>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</si>
  <si>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</si>
  <si>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</si>
  <si>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</si>
  <si>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</si>
  <si>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</si>
  <si>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</si>
  <si>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</si>
  <si>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</si>
  <si>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</si>
  <si>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</si>
  <si>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</si>
  <si>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</si>
  <si>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</si>
  <si>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</si>
  <si>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</si>
  <si>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</si>
  <si>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</si>
  <si>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</si>
  <si>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</si>
  <si>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</si>
  <si>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</si>
  <si>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</si>
  <si>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</si>
  <si>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</si>
  <si>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</si>
  <si>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</si>
  <si>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</si>
  <si>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</si>
  <si>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</si>
  <si>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</si>
  <si>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</si>
  <si>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</si>
  <si>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</si>
  <si>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</si>
  <si>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</si>
  <si>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事業の効率化や人員配置の適正化を図りながら事業を行っているものの、財源を一般会計繰入金に依存する状況にある。さらに今後は、人口減少等に伴うサービス需要の減少や保有する施設の老朽化に伴う更新需要の増大などが見込まれ経営環境が厳しさを増すと考えられる。
今後は、ストックマネジメントの取り組みや経営戦略のモニタリング、ローリングを行い持続可能な下水道事業を目指す。
</t>
    <rPh sb="57" eb="59">
      <t>コンゴ</t>
    </rPh>
    <rPh sb="102" eb="104">
      <t>ミコ</t>
    </rPh>
    <rPh sb="106" eb="108">
      <t>ケイエイ</t>
    </rPh>
    <rPh sb="108" eb="110">
      <t>カンキョウ</t>
    </rPh>
    <rPh sb="111" eb="112">
      <t>キビ</t>
    </rPh>
    <rPh sb="115" eb="116">
      <t>マ</t>
    </rPh>
    <rPh sb="118" eb="119">
      <t>カンガ</t>
    </rPh>
    <rPh sb="125" eb="127">
      <t>コンゴ</t>
    </rPh>
    <rPh sb="140" eb="141">
      <t>ト</t>
    </rPh>
    <rPh sb="142" eb="143">
      <t>ク</t>
    </rPh>
    <rPh sb="145" eb="147">
      <t>ケイエイ</t>
    </rPh>
    <rPh sb="147" eb="149">
      <t>センリャク</t>
    </rPh>
    <rPh sb="163" eb="164">
      <t>オコナ</t>
    </rPh>
    <rPh sb="165" eb="167">
      <t>ジゾク</t>
    </rPh>
    <rPh sb="167" eb="169">
      <t>カノウ</t>
    </rPh>
    <rPh sb="170" eb="173">
      <t>ゲスイドウ</t>
    </rPh>
    <rPh sb="173" eb="175">
      <t>ジギョウ</t>
    </rPh>
    <rPh sb="176" eb="178">
      <t>メザ</t>
    </rPh>
    <phoneticPr fontId="4"/>
  </si>
  <si>
    <t>令和2年度から地方公営企業法を適用したため令和元年度以前のデータは、無い。
昭和47年度に事業着手、昭和51年6月から供用を開始しており、今後、施設の老朽化に伴う更新需要の増大が見込まれる。今後は、ストックマネジメントの取り組みによりライフサイクルコストの最小化、事業費の平準化を図り事業の持続を目指す。</t>
    <rPh sb="69" eb="71">
      <t>コンゴ</t>
    </rPh>
    <rPh sb="72" eb="74">
      <t>シセツ</t>
    </rPh>
    <rPh sb="75" eb="78">
      <t>ロウキュウカ</t>
    </rPh>
    <rPh sb="79" eb="80">
      <t>トモナ</t>
    </rPh>
    <rPh sb="81" eb="83">
      <t>コウシン</t>
    </rPh>
    <rPh sb="83" eb="85">
      <t>ジュヨウ</t>
    </rPh>
    <rPh sb="86" eb="88">
      <t>ゾウダイ</t>
    </rPh>
    <rPh sb="89" eb="91">
      <t>ミコ</t>
    </rPh>
    <rPh sb="95" eb="97">
      <t>コンゴ</t>
    </rPh>
    <rPh sb="110" eb="111">
      <t>ト</t>
    </rPh>
    <rPh sb="112" eb="113">
      <t>ク</t>
    </rPh>
    <rPh sb="128" eb="131">
      <t>サイショウカ</t>
    </rPh>
    <rPh sb="132" eb="135">
      <t>ジギョウヒ</t>
    </rPh>
    <rPh sb="136" eb="139">
      <t>ヘイジュンカ</t>
    </rPh>
    <rPh sb="140" eb="141">
      <t>ハカ</t>
    </rPh>
    <rPh sb="142" eb="144">
      <t>ジギョウ</t>
    </rPh>
    <rPh sb="145" eb="147">
      <t>ジゾク</t>
    </rPh>
    <rPh sb="148" eb="150">
      <t>メザ</t>
    </rPh>
    <phoneticPr fontId="4"/>
  </si>
  <si>
    <t>令和2年度から地方公営企業法を適用したため令和元年度以前のデータは、無い。
①経常収支比率は、131.69％で100％を超えているが、経常収益約23億円中基準外繰入金が約5.8億円を占めており使用料収入だけでは、維持管理費や支払利息等の費用を賄えていない状況である。
②累積欠損金は、無い。
③流動比率は、57.92％で一般的に必要である100％を下回っているが、流動負債約15.8億円中建設改良費等に充てられた企業債が約8.6億円を占めているためである。企業債の償還には、翌年度の使用料や繰入金を充てており支払い能力に問題は無い。
④企業債残高対事業規模比率は、類似団体と比較し高い値となっているが過去の借入については、償還のピークアウトを迎えており、今後減少していく見込みである。
⑤経費回収率は、95.15％で経費を使用料で賄えておらず、適正な使用料収入の確保及び汚水処理費の削減が必要な状況である。
⑥汚水処理原価は、類似団体と比較し低い値となっているが、経費回収率が100％未満であり維持管理費の削減が必要な状況である。
⑦施設利用率は、78.18％で類似団体を10％以上上回っており適切な施設規模と考えられる。
⑧水洗化率については、類似団体とほぼ同じ水準である。水質保全や使用料収入確保のため水洗化率向上に取り組んでいる。</t>
    <rPh sb="0" eb="2">
      <t>レイワ</t>
    </rPh>
    <rPh sb="3" eb="5">
      <t>ネンド</t>
    </rPh>
    <rPh sb="7" eb="9">
      <t>チホウ</t>
    </rPh>
    <rPh sb="9" eb="11">
      <t>コウエイ</t>
    </rPh>
    <rPh sb="11" eb="13">
      <t>キギョウ</t>
    </rPh>
    <rPh sb="13" eb="14">
      <t>ホウ</t>
    </rPh>
    <rPh sb="15" eb="17">
      <t>テキヨウ</t>
    </rPh>
    <rPh sb="21" eb="23">
      <t>レイワ</t>
    </rPh>
    <rPh sb="23" eb="25">
      <t>ガンネン</t>
    </rPh>
    <rPh sb="25" eb="26">
      <t>ド</t>
    </rPh>
    <rPh sb="26" eb="28">
      <t>イゼン</t>
    </rPh>
    <rPh sb="34" eb="35">
      <t>ナ</t>
    </rPh>
    <rPh sb="39" eb="41">
      <t>ケイジョウ</t>
    </rPh>
    <rPh sb="41" eb="43">
      <t>シュウシ</t>
    </rPh>
    <rPh sb="43" eb="45">
      <t>ヒリツ</t>
    </rPh>
    <rPh sb="60" eb="61">
      <t>コ</t>
    </rPh>
    <rPh sb="67" eb="69">
      <t>ケイジョウ</t>
    </rPh>
    <rPh sb="69" eb="71">
      <t>シュウエキ</t>
    </rPh>
    <rPh sb="71" eb="72">
      <t>ヤク</t>
    </rPh>
    <rPh sb="74" eb="75">
      <t>オク</t>
    </rPh>
    <rPh sb="75" eb="76">
      <t>エン</t>
    </rPh>
    <rPh sb="76" eb="77">
      <t>ナカ</t>
    </rPh>
    <rPh sb="77" eb="79">
      <t>キジュン</t>
    </rPh>
    <rPh sb="79" eb="80">
      <t>ガイ</t>
    </rPh>
    <rPh sb="80" eb="82">
      <t>クリイレ</t>
    </rPh>
    <rPh sb="82" eb="83">
      <t>キン</t>
    </rPh>
    <rPh sb="84" eb="85">
      <t>ヤク</t>
    </rPh>
    <rPh sb="88" eb="90">
      <t>オクエン</t>
    </rPh>
    <rPh sb="91" eb="92">
      <t>シ</t>
    </rPh>
    <rPh sb="96" eb="99">
      <t>シヨウリョウ</t>
    </rPh>
    <rPh sb="99" eb="101">
      <t>シュウニュウ</t>
    </rPh>
    <rPh sb="106" eb="108">
      <t>イジ</t>
    </rPh>
    <rPh sb="108" eb="111">
      <t>カンリヒ</t>
    </rPh>
    <rPh sb="112" eb="114">
      <t>シハラ</t>
    </rPh>
    <rPh sb="114" eb="116">
      <t>リソク</t>
    </rPh>
    <rPh sb="116" eb="117">
      <t>トウ</t>
    </rPh>
    <rPh sb="118" eb="120">
      <t>ヒヨウ</t>
    </rPh>
    <rPh sb="121" eb="122">
      <t>マカナ</t>
    </rPh>
    <rPh sb="127" eb="129">
      <t>ジョウキョウ</t>
    </rPh>
    <rPh sb="135" eb="137">
      <t>ルイセキ</t>
    </rPh>
    <rPh sb="137" eb="139">
      <t>ケッソン</t>
    </rPh>
    <rPh sb="139" eb="140">
      <t>キン</t>
    </rPh>
    <rPh sb="142" eb="143">
      <t>ナ</t>
    </rPh>
    <rPh sb="147" eb="149">
      <t>リュウドウ</t>
    </rPh>
    <rPh sb="149" eb="151">
      <t>ヒリツ</t>
    </rPh>
    <rPh sb="160" eb="162">
      <t>イッパン</t>
    </rPh>
    <rPh sb="162" eb="163">
      <t>テキ</t>
    </rPh>
    <rPh sb="164" eb="166">
      <t>ヒツヨウ</t>
    </rPh>
    <rPh sb="174" eb="176">
      <t>シタマワ</t>
    </rPh>
    <rPh sb="182" eb="184">
      <t>リュウドウ</t>
    </rPh>
    <rPh sb="184" eb="186">
      <t>フサイ</t>
    </rPh>
    <rPh sb="186" eb="187">
      <t>ヤク</t>
    </rPh>
    <rPh sb="191" eb="193">
      <t>オクエン</t>
    </rPh>
    <rPh sb="193" eb="194">
      <t>チュウ</t>
    </rPh>
    <rPh sb="210" eb="211">
      <t>ヤク</t>
    </rPh>
    <rPh sb="214" eb="216">
      <t>オクエン</t>
    </rPh>
    <rPh sb="217" eb="218">
      <t>シ</t>
    </rPh>
    <rPh sb="228" eb="230">
      <t>キギョウ</t>
    </rPh>
    <rPh sb="230" eb="231">
      <t>サイ</t>
    </rPh>
    <rPh sb="232" eb="234">
      <t>ショウカン</t>
    </rPh>
    <rPh sb="237" eb="240">
      <t>ヨクネンド</t>
    </rPh>
    <rPh sb="241" eb="244">
      <t>シヨウリョウ</t>
    </rPh>
    <rPh sb="245" eb="247">
      <t>クリイレ</t>
    </rPh>
    <rPh sb="247" eb="248">
      <t>キン</t>
    </rPh>
    <rPh sb="249" eb="250">
      <t>ア</t>
    </rPh>
    <rPh sb="254" eb="256">
      <t>シハラ</t>
    </rPh>
    <rPh sb="257" eb="259">
      <t>ノウリョク</t>
    </rPh>
    <rPh sb="260" eb="262">
      <t>モンダイ</t>
    </rPh>
    <rPh sb="263" eb="264">
      <t>ナ</t>
    </rPh>
    <rPh sb="282" eb="284">
      <t>ルイジ</t>
    </rPh>
    <rPh sb="284" eb="286">
      <t>ダンタイ</t>
    </rPh>
    <rPh sb="287" eb="289">
      <t>ヒカク</t>
    </rPh>
    <rPh sb="290" eb="291">
      <t>タカ</t>
    </rPh>
    <rPh sb="292" eb="293">
      <t>アタイ</t>
    </rPh>
    <rPh sb="300" eb="302">
      <t>カコ</t>
    </rPh>
    <rPh sb="303" eb="305">
      <t>カリイレ</t>
    </rPh>
    <rPh sb="311" eb="313">
      <t>ショウカン</t>
    </rPh>
    <rPh sb="321" eb="322">
      <t>ムカ</t>
    </rPh>
    <rPh sb="327" eb="329">
      <t>コンゴ</t>
    </rPh>
    <rPh sb="329" eb="331">
      <t>ゲンショウ</t>
    </rPh>
    <rPh sb="335" eb="337">
      <t>ミコ</t>
    </rPh>
    <rPh sb="344" eb="346">
      <t>ケイヒ</t>
    </rPh>
    <rPh sb="346" eb="348">
      <t>カイシュウ</t>
    </rPh>
    <rPh sb="348" eb="349">
      <t>リツ</t>
    </rPh>
    <rPh sb="358" eb="360">
      <t>ケイヒ</t>
    </rPh>
    <rPh sb="361" eb="364">
      <t>シヨウリョウ</t>
    </rPh>
    <rPh sb="365" eb="366">
      <t>マカナ</t>
    </rPh>
    <rPh sb="397" eb="399">
      <t>ジョウキョウ</t>
    </rPh>
    <rPh sb="405" eb="407">
      <t>オスイ</t>
    </rPh>
    <rPh sb="407" eb="409">
      <t>ショリ</t>
    </rPh>
    <rPh sb="409" eb="411">
      <t>ゲンカ</t>
    </rPh>
    <rPh sb="413" eb="415">
      <t>ルイジ</t>
    </rPh>
    <rPh sb="415" eb="417">
      <t>ダンタイ</t>
    </rPh>
    <rPh sb="418" eb="420">
      <t>ヒカク</t>
    </rPh>
    <rPh sb="421" eb="422">
      <t>ヒク</t>
    </rPh>
    <rPh sb="423" eb="424">
      <t>アタイ</t>
    </rPh>
    <rPh sb="432" eb="434">
      <t>ケイヒ</t>
    </rPh>
    <rPh sb="434" eb="436">
      <t>カイシュウ</t>
    </rPh>
    <rPh sb="436" eb="437">
      <t>リツ</t>
    </rPh>
    <rPh sb="442" eb="444">
      <t>ミマン</t>
    </rPh>
    <rPh sb="447" eb="449">
      <t>イジ</t>
    </rPh>
    <rPh sb="449" eb="452">
      <t>カンリヒ</t>
    </rPh>
    <rPh sb="453" eb="455">
      <t>サクゲン</t>
    </rPh>
    <rPh sb="456" eb="458">
      <t>ヒツヨウ</t>
    </rPh>
    <rPh sb="459" eb="461">
      <t>ジョウキョウ</t>
    </rPh>
    <rPh sb="467" eb="469">
      <t>シセツ</t>
    </rPh>
    <rPh sb="469" eb="471">
      <t>リヨウ</t>
    </rPh>
    <rPh sb="471" eb="472">
      <t>リツ</t>
    </rPh>
    <rPh sb="481" eb="483">
      <t>ルイジ</t>
    </rPh>
    <rPh sb="483" eb="485">
      <t>ダンタイ</t>
    </rPh>
    <rPh sb="489" eb="491">
      <t>イジョウ</t>
    </rPh>
    <rPh sb="491" eb="493">
      <t>ウワマワ</t>
    </rPh>
    <rPh sb="497" eb="499">
      <t>テキセツ</t>
    </rPh>
    <rPh sb="500" eb="502">
      <t>シセツ</t>
    </rPh>
    <rPh sb="502" eb="504">
      <t>キボ</t>
    </rPh>
    <rPh sb="505" eb="506">
      <t>カンガ</t>
    </rPh>
    <rPh sb="513" eb="516">
      <t>スイセンカ</t>
    </rPh>
    <rPh sb="516" eb="517">
      <t>リツ</t>
    </rPh>
    <rPh sb="523" eb="525">
      <t>ルイジ</t>
    </rPh>
    <rPh sb="525" eb="527">
      <t>ダンタイ</t>
    </rPh>
    <rPh sb="530" eb="531">
      <t>オナ</t>
    </rPh>
    <rPh sb="532" eb="534">
      <t>スイジュン</t>
    </rPh>
    <rPh sb="538" eb="540">
      <t>スイシツ</t>
    </rPh>
    <rPh sb="540" eb="542">
      <t>ホゼン</t>
    </rPh>
    <rPh sb="543" eb="546">
      <t>シヨウリョウ</t>
    </rPh>
    <rPh sb="546" eb="548">
      <t>シュウニュウ</t>
    </rPh>
    <rPh sb="548" eb="550">
      <t>カクホ</t>
    </rPh>
    <rPh sb="553" eb="556">
      <t>スイセンカ</t>
    </rPh>
    <rPh sb="556" eb="557">
      <t>リツ</t>
    </rPh>
    <rPh sb="557" eb="559">
      <t>コウジョウ</t>
    </rPh>
    <rPh sb="560" eb="561">
      <t>ト</t>
    </rPh>
    <rPh sb="562" eb="56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</si>
</sst>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9CE-4C2C-8EAC-B22459B40E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89CE-4C2C-8EAC-B22459B40E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78.180000000000007</c:v>
                </c:pt>
              </c:numCache>
            </c:numRef>
          </c:val>
          <c:extLst>
            <c:ext xmlns:c16="http://schemas.microsoft.com/office/drawing/2014/chart" uri="{C3380CC4-5D6E-409C-BE32-E72D297353CC}">
              <c16:uniqueId val="{00000000-F259-48F4-B2B0-A36275C65DD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F259-48F4-B2B0-A36275C65DD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94.18</c:v>
                </c:pt>
              </c:numCache>
            </c:numRef>
          </c:val>
          <c:extLst>
            <c:ext xmlns:c16="http://schemas.microsoft.com/office/drawing/2014/chart" uri="{C3380CC4-5D6E-409C-BE32-E72D297353CC}">
              <c16:uniqueId val="{00000000-68AB-4E18-A983-8906601426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68AB-4E18-A983-8906601426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131.69</c:v>
                </c:pt>
              </c:numCache>
            </c:numRef>
          </c:val>
          <c:extLst>
            <c:ext xmlns:c16="http://schemas.microsoft.com/office/drawing/2014/chart" uri="{C3380CC4-5D6E-409C-BE32-E72D297353CC}">
              <c16:uniqueId val="{00000000-C383-4CB1-8421-6768ACA951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C383-4CB1-8421-6768ACA951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48.38</c:v>
                </c:pt>
              </c:numCache>
            </c:numRef>
          </c:val>
          <c:extLst>
            <c:ext xmlns:c16="http://schemas.microsoft.com/office/drawing/2014/chart" uri="{C3380CC4-5D6E-409C-BE32-E72D297353CC}">
              <c16:uniqueId val="{00000000-B160-4F97-91A7-9EEA7CEFFD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B160-4F97-91A7-9EEA7CEFFD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F91-4A2B-B80B-D3FE9EEF9C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0F91-4A2B-B80B-D3FE9EEF9C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865-4543-A631-41D4BEA3D2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9865-4543-A631-41D4BEA3D2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57.97</c:v>
                </c:pt>
              </c:numCache>
            </c:numRef>
          </c:val>
          <c:extLst>
            <c:ext xmlns:c16="http://schemas.microsoft.com/office/drawing/2014/chart" uri="{C3380CC4-5D6E-409C-BE32-E72D297353CC}">
              <c16:uniqueId val="{00000000-426C-4267-8355-C143DD6426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426C-4267-8355-C143DD6426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1032.07</c:v>
                </c:pt>
              </c:numCache>
            </c:numRef>
          </c:val>
          <c:extLst>
            <c:ext xmlns:c16="http://schemas.microsoft.com/office/drawing/2014/chart" uri="{C3380CC4-5D6E-409C-BE32-E72D297353CC}">
              <c16:uniqueId val="{00000000-58A1-47AA-AB85-C7B1D8961A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58A1-47AA-AB85-C7B1D8961A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95.15</c:v>
                </c:pt>
              </c:numCache>
            </c:numRef>
          </c:val>
          <c:extLst>
            <c:ext xmlns:c16="http://schemas.microsoft.com/office/drawing/2014/chart" uri="{C3380CC4-5D6E-409C-BE32-E72D297353CC}">
              <c16:uniqueId val="{00000000-2F99-46B1-BF2C-A72F6D40F4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2F99-46B1-BF2C-A72F6D40F4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445A-4BBF-A238-D41B7CB018C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445A-4BBF-A238-D41B7CB018C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鹿沼市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96340</v>
      </c>
      <c r="AM8" s="69"/>
      <c r="AN8" s="69"/>
      <c r="AO8" s="69"/>
      <c r="AP8" s="69"/>
      <c r="AQ8" s="69"/>
      <c r="AR8" s="69"/>
      <c r="AS8" s="69"/>
      <c r="AT8" s="68">
        <f>データ!T6</f>
        <v>490.64</v>
      </c>
      <c r="AU8" s="68"/>
      <c r="AV8" s="68"/>
      <c r="AW8" s="68"/>
      <c r="AX8" s="68"/>
      <c r="AY8" s="68"/>
      <c r="AZ8" s="68"/>
      <c r="BA8" s="68"/>
      <c r="BB8" s="68">
        <f>データ!U6</f>
        <v>196.36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67.5</v>
      </c>
      <c r="J10" s="68"/>
      <c r="K10" s="68"/>
      <c r="L10" s="68"/>
      <c r="M10" s="68"/>
      <c r="N10" s="68"/>
      <c r="O10" s="68"/>
      <c r="P10" s="68">
        <f>データ!P6</f>
        <v>65.22</v>
      </c>
      <c r="Q10" s="68"/>
      <c r="R10" s="68"/>
      <c r="S10" s="68"/>
      <c r="T10" s="68"/>
      <c r="U10" s="68"/>
      <c r="V10" s="68"/>
      <c r="W10" s="68">
        <f>データ!Q6</f>
        <v>58.89</v>
      </c>
      <c r="X10" s="68"/>
      <c r="Y10" s="68"/>
      <c r="Z10" s="68"/>
      <c r="AA10" s="68"/>
      <c r="AB10" s="68"/>
      <c r="AC10" s="68"/>
      <c r="AD10" s="69">
        <f>データ!R6</f>
        <v>2640</v>
      </c>
      <c r="AE10" s="69"/>
      <c r="AF10" s="69"/>
      <c r="AG10" s="69"/>
      <c r="AH10" s="69"/>
      <c r="AI10" s="69"/>
      <c r="AJ10" s="69"/>
      <c r="AK10" s="2"/>
      <c r="AL10" s="69">
        <f>データ!V6</f>
        <v>62642</v>
      </c>
      <c r="AM10" s="69"/>
      <c r="AN10" s="69"/>
      <c r="AO10" s="69"/>
      <c r="AP10" s="69"/>
      <c r="AQ10" s="69"/>
      <c r="AR10" s="69"/>
      <c r="AS10" s="69"/>
      <c r="AT10" s="68">
        <f>データ!W6</f>
        <v>16.25</v>
      </c>
      <c r="AU10" s="68"/>
      <c r="AV10" s="68"/>
      <c r="AW10" s="68"/>
      <c r="AX10" s="68"/>
      <c r="AY10" s="68"/>
      <c r="AZ10" s="68"/>
      <c r="BA10" s="68"/>
      <c r="BB10" s="68">
        <f>データ!X6</f>
        <v>3854.89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d/plmSpXgwE13IWvoaYlaKtlwS3+qJ3zkSHNEuFoMISqAUKW4L7RDLDYLfR6jsZ0KmJ0qF5PtyPAK0c9blthWQ==" saltValue="ZYyO0tFp5ExEND8BNF5e4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92053</v>
      </c>
      <c r="D6" s="33">
        <f t="shared" si="3"/>
        <v>46</v>
      </c>
      <c r="E6" s="33">
        <f t="shared" si="3"/>
        <v>17</v>
      </c>
      <c r="F6" s="33">
        <f t="shared" si="3"/>
        <v>1</v>
      </c>
      <c r="G6" s="33">
        <f t="shared" si="3"/>
        <v>0</v>
      </c>
      <c r="H6" s="33" t="str">
        <f t="shared" si="3"/>
        <v>栃木県　鹿沼市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67.5</v>
      </c>
      <c r="P6" s="34">
        <f t="shared" si="3"/>
        <v>65.22</v>
      </c>
      <c r="Q6" s="34">
        <f t="shared" si="3"/>
        <v>58.89</v>
      </c>
      <c r="R6" s="34">
        <f t="shared" si="3"/>
        <v>2640</v>
      </c>
      <c r="S6" s="34">
        <f t="shared" si="3"/>
        <v>96340</v>
      </c>
      <c r="T6" s="34">
        <f t="shared" si="3"/>
        <v>490.64</v>
      </c>
      <c r="U6" s="34">
        <f t="shared" si="3"/>
        <v>196.36</v>
      </c>
      <c r="V6" s="34">
        <f t="shared" si="3"/>
        <v>62642</v>
      </c>
      <c r="W6" s="34">
        <f t="shared" si="3"/>
        <v>16.25</v>
      </c>
      <c r="X6" s="34">
        <f t="shared" si="3"/>
        <v>3854.89</v>
      </c>
      <c r="Y6" s="35" t="str">
        <f>IF(Y7="",NA(),Y7)</f>
        <v>-</v>
      </c>
      <c r="Z6" s="35" t="str">
        <f t="shared" ref="Z6:AH6" si="4">IF(Z7="",NA(),Z7)</f>
        <v>-</v>
      </c>
      <c r="AA6" s="35" t="str">
        <f t="shared" si="4"/>
        <v>-</v>
      </c>
      <c r="AB6" s="35" t="str">
        <f t="shared" si="4"/>
        <v>-</v>
      </c>
      <c r="AC6" s="35">
        <f t="shared" si="4"/>
        <v>131.69</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57.97</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1032.07</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95.15</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78.180000000000007</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94.18</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48.38</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92053</v>
      </c>
      <c r="D7" s="37">
        <v>46</v>
      </c>
      <c r="E7" s="37">
        <v>17</v>
      </c>
      <c r="F7" s="37">
        <v>1</v>
      </c>
      <c r="G7" s="37">
        <v>0</v>
      </c>
      <c r="H7" s="37" t="s">
        <v>96</v>
      </c>
      <c r="I7" s="37" t="s">
        <v>97</v>
      </c>
      <c r="J7" s="37" t="s">
        <v>98</v>
      </c>
      <c r="K7" s="37" t="s">
        <v>99</v>
      </c>
      <c r="L7" s="37" t="s">
        <v>100</v>
      </c>
      <c r="M7" s="37" t="s">
        <v>101</v>
      </c>
      <c r="N7" s="38" t="s">
        <v>102</v>
      </c>
      <c r="O7" s="38">
        <v>67.5</v>
      </c>
      <c r="P7" s="38">
        <v>65.22</v>
      </c>
      <c r="Q7" s="38">
        <v>58.89</v>
      </c>
      <c r="R7" s="38">
        <v>2640</v>
      </c>
      <c r="S7" s="38">
        <v>96340</v>
      </c>
      <c r="T7" s="38">
        <v>490.64</v>
      </c>
      <c r="U7" s="38">
        <v>196.36</v>
      </c>
      <c r="V7" s="38">
        <v>62642</v>
      </c>
      <c r="W7" s="38">
        <v>16.25</v>
      </c>
      <c r="X7" s="38">
        <v>3854.89</v>
      </c>
      <c r="Y7" s="38" t="s">
        <v>102</v>
      </c>
      <c r="Z7" s="38" t="s">
        <v>102</v>
      </c>
      <c r="AA7" s="38" t="s">
        <v>102</v>
      </c>
      <c r="AB7" s="38" t="s">
        <v>102</v>
      </c>
      <c r="AC7" s="38">
        <v>131.69</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57.97</v>
      </c>
      <c r="AZ7" s="38" t="s">
        <v>102</v>
      </c>
      <c r="BA7" s="38" t="s">
        <v>102</v>
      </c>
      <c r="BB7" s="38" t="s">
        <v>102</v>
      </c>
      <c r="BC7" s="38" t="s">
        <v>102</v>
      </c>
      <c r="BD7" s="38">
        <v>67.930000000000007</v>
      </c>
      <c r="BE7" s="38">
        <v>67.52</v>
      </c>
      <c r="BF7" s="38" t="s">
        <v>102</v>
      </c>
      <c r="BG7" s="38" t="s">
        <v>102</v>
      </c>
      <c r="BH7" s="38" t="s">
        <v>102</v>
      </c>
      <c r="BI7" s="38" t="s">
        <v>102</v>
      </c>
      <c r="BJ7" s="38">
        <v>1032.07</v>
      </c>
      <c r="BK7" s="38" t="s">
        <v>102</v>
      </c>
      <c r="BL7" s="38" t="s">
        <v>102</v>
      </c>
      <c r="BM7" s="38" t="s">
        <v>102</v>
      </c>
      <c r="BN7" s="38" t="s">
        <v>102</v>
      </c>
      <c r="BO7" s="38">
        <v>857.88</v>
      </c>
      <c r="BP7" s="38">
        <v>705.21</v>
      </c>
      <c r="BQ7" s="38" t="s">
        <v>102</v>
      </c>
      <c r="BR7" s="38" t="s">
        <v>102</v>
      </c>
      <c r="BS7" s="38" t="s">
        <v>102</v>
      </c>
      <c r="BT7" s="38" t="s">
        <v>102</v>
      </c>
      <c r="BU7" s="38">
        <v>95.15</v>
      </c>
      <c r="BV7" s="38" t="s">
        <v>102</v>
      </c>
      <c r="BW7" s="38" t="s">
        <v>102</v>
      </c>
      <c r="BX7" s="38" t="s">
        <v>102</v>
      </c>
      <c r="BY7" s="38" t="s">
        <v>102</v>
      </c>
      <c r="BZ7" s="38">
        <v>94.97</v>
      </c>
      <c r="CA7" s="38">
        <v>98.96</v>
      </c>
      <c r="CB7" s="38" t="s">
        <v>102</v>
      </c>
      <c r="CC7" s="38" t="s">
        <v>102</v>
      </c>
      <c r="CD7" s="38" t="s">
        <v>102</v>
      </c>
      <c r="CE7" s="38" t="s">
        <v>102</v>
      </c>
      <c r="CF7" s="38">
        <v>150</v>
      </c>
      <c r="CG7" s="38" t="s">
        <v>102</v>
      </c>
      <c r="CH7" s="38" t="s">
        <v>102</v>
      </c>
      <c r="CI7" s="38" t="s">
        <v>102</v>
      </c>
      <c r="CJ7" s="38" t="s">
        <v>102</v>
      </c>
      <c r="CK7" s="38">
        <v>159.49</v>
      </c>
      <c r="CL7" s="38">
        <v>134.52000000000001</v>
      </c>
      <c r="CM7" s="38" t="s">
        <v>102</v>
      </c>
      <c r="CN7" s="38" t="s">
        <v>102</v>
      </c>
      <c r="CO7" s="38" t="s">
        <v>102</v>
      </c>
      <c r="CP7" s="38" t="s">
        <v>102</v>
      </c>
      <c r="CQ7" s="38">
        <v>78.180000000000007</v>
      </c>
      <c r="CR7" s="38" t="s">
        <v>102</v>
      </c>
      <c r="CS7" s="38" t="s">
        <v>102</v>
      </c>
      <c r="CT7" s="38" t="s">
        <v>102</v>
      </c>
      <c r="CU7" s="38" t="s">
        <v>102</v>
      </c>
      <c r="CV7" s="38">
        <v>65.28</v>
      </c>
      <c r="CW7" s="38">
        <v>59.57</v>
      </c>
      <c r="CX7" s="38" t="s">
        <v>102</v>
      </c>
      <c r="CY7" s="38" t="s">
        <v>102</v>
      </c>
      <c r="CZ7" s="38" t="s">
        <v>102</v>
      </c>
      <c r="DA7" s="38" t="s">
        <v>102</v>
      </c>
      <c r="DB7" s="38">
        <v>94.18</v>
      </c>
      <c r="DC7" s="38" t="s">
        <v>102</v>
      </c>
      <c r="DD7" s="38" t="s">
        <v>102</v>
      </c>
      <c r="DE7" s="38" t="s">
        <v>102</v>
      </c>
      <c r="DF7" s="38" t="s">
        <v>102</v>
      </c>
      <c r="DG7" s="38">
        <v>92.72</v>
      </c>
      <c r="DH7" s="38">
        <v>95.57</v>
      </c>
      <c r="DI7" s="38" t="s">
        <v>102</v>
      </c>
      <c r="DJ7" s="38" t="s">
        <v>102</v>
      </c>
      <c r="DK7" s="38" t="s">
        <v>102</v>
      </c>
      <c r="DL7" s="38" t="s">
        <v>102</v>
      </c>
      <c r="DM7" s="38">
        <v>48.38</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2022-01-27T04:45:40Z</cp:lastPrinted>
  <dcterms:created xsi:type="dcterms:W3CDTF">2021-12-03T07:08:50Z</dcterms:created>
  <dcterms:modified xsi:type="dcterms:W3CDTF">2022-02-23T03:39:28Z</dcterms:modified>
  <cp:category/>
</cp:coreProperties>
</file>