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JbrlnAQRokqoY2EuUcXzHyMTzpGSL7brc56gcoll+/PDpmOw4frH3aRmlx0Sn88yr5Ng6jayAXdapuGdVBijHQ==" workbookSaltValue="ZjMxpYlca8SQoLELLfXs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<sst xmlns="http://schemas.openxmlformats.org/spreadsheetml/2006/main" count="319" uniqueCount="116">
  <si>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</si>
  <si>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</si>
  <si>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</si>
  <si>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</si>
  <si>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</si>
  <si>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</si>
  <si>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</si>
  <si>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</si>
  <si>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</si>
  <si>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</si>
  <si>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</si>
  <si>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</si>
  <si>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</si>
  <si>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</si>
  <si>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</si>
  <si>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</si>
  <si>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</si>
  <si>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</si>
  <si>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</si>
  <si>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</si>
  <si>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</si>
  <si>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</si>
  <si>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</si>
  <si>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</si>
  <si>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</si>
  <si>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</si>
  <si>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</si>
  <si>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</si>
  <si>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</si>
  <si>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</si>
  <si>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</si>
  <si>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</si>
  <si>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</si>
  <si>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</si>
  <si>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</si>
  <si>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</si>
  <si>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</si>
  <si>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</si>
  <si>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</si>
  <si>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</si>
  <si>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</si>
  <si>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</si>
  <si>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</si>
  <si>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</si>
  <si>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</si>
  <si>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</si>
  <si>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</si>
  <si>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</si>
  <si>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</si>
  <si>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</si>
  <si>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</si>
  <si>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</si>
  <si>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</si>
  <si>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</si>
  <si>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</si>
  <si>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</si>
  <si>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</si>
  <si>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</si>
  <si>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</si>
  <si>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</si>
  <si>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</si>
  <si>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</si>
  <si>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</si>
  <si>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</si>
  <si>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</si>
  <si>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</si>
  <si>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</si>
  <si>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</si>
  <si>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</si>
  <si>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</si>
  <si>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</si>
  <si>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</si>
  <si>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</si>
  <si>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</si>
  <si>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</si>
  <si>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</si>
  <si>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</si>
  <si>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</si>
  <si>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</si>
  <si>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</si>
  <si>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</si>
  <si>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</si>
  <si>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</si>
  <si>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</si>
  <si>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</si>
  <si>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</si>
  <si>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</si>
  <si>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</si>
  <si>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</si>
  <si>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</si>
  <si>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</si>
  <si>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</si>
  <si>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</si>
  <si>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</si>
  <si>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</si>
  <si>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</si>
  <si>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</si>
  <si>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</si>
  <si>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</si>
  <si>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</si>
  <si>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</si>
  <si>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</si>
  <si>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</si>
  <si>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</si>
  <si>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</si>
  <si>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</si>
  <si>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</si>
  <si>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</si>
  <si>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</si>
  <si>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</si>
  <si>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</si>
  <si>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</si>
  <si>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</si>
  <si>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経営の効率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今後は、ストックマネジメントの取り組みや経営戦略のモニタリング、ローリングを行い持続可能な下水道事業を目指す。
</t>
    <rPh sb="48" eb="50">
      <t>コンゴ</t>
    </rPh>
    <rPh sb="93" eb="95">
      <t>ミコ</t>
    </rPh>
    <rPh sb="97" eb="99">
      <t>ケイエイ</t>
    </rPh>
    <rPh sb="99" eb="101">
      <t>カンキョウ</t>
    </rPh>
    <rPh sb="102" eb="103">
      <t>キビ</t>
    </rPh>
    <rPh sb="106" eb="107">
      <t>マ</t>
    </rPh>
    <rPh sb="109" eb="110">
      <t>カンガ</t>
    </rPh>
    <rPh sb="116" eb="118">
      <t>コンゴ</t>
    </rPh>
    <rPh sb="131" eb="132">
      <t>ト</t>
    </rPh>
    <rPh sb="133" eb="134">
      <t>ク</t>
    </rPh>
    <rPh sb="136" eb="138">
      <t>ケイエイ</t>
    </rPh>
    <rPh sb="138" eb="140">
      <t>センリャク</t>
    </rPh>
    <rPh sb="154" eb="155">
      <t>オコナ</t>
    </rPh>
    <rPh sb="156" eb="158">
      <t>ジゾク</t>
    </rPh>
    <rPh sb="158" eb="160">
      <t>カノウ</t>
    </rPh>
    <rPh sb="161" eb="164">
      <t>ゲスイドウ</t>
    </rPh>
    <rPh sb="164" eb="166">
      <t>ジギョウ</t>
    </rPh>
    <rPh sb="167" eb="169">
      <t>メザ</t>
    </rPh>
    <phoneticPr fontId="4"/>
  </si>
  <si>
    <t xml:space="preserve">令和2年度から地方公営企業法を適用したため令和元年度以前のデータは、無い。
農業集落排水は、平成2年度から15年度の間に下南摩、酒野谷、菊沢西、北半田の4地区で供用を開始し現在のところ耐用年数を迎えた管渠は無い。
</t>
    <rPh sb="60" eb="61">
      <t>シモ</t>
    </rPh>
    <rPh sb="61" eb="63">
      <t>ナンマ</t>
    </rPh>
    <rPh sb="64" eb="67">
      <t>サケノヤ</t>
    </rPh>
    <rPh sb="68" eb="70">
      <t>キクサワ</t>
    </rPh>
    <rPh sb="70" eb="71">
      <t>ニシ</t>
    </rPh>
    <rPh sb="72" eb="75">
      <t>キタハンダ</t>
    </rPh>
    <rPh sb="77" eb="79">
      <t>チク</t>
    </rPh>
    <rPh sb="80" eb="82">
      <t>キョウヨウ</t>
    </rPh>
    <rPh sb="83" eb="85">
      <t>カイシ</t>
    </rPh>
    <rPh sb="86" eb="88">
      <t>ゲンザイ</t>
    </rPh>
    <rPh sb="92" eb="94">
      <t>タイヨウ</t>
    </rPh>
    <rPh sb="94" eb="96">
      <t>ネンスウ</t>
    </rPh>
    <rPh sb="97" eb="98">
      <t>ムカ</t>
    </rPh>
    <rPh sb="100" eb="102">
      <t>カンキョ</t>
    </rPh>
    <rPh sb="103" eb="104">
      <t>ナ</t>
    </rPh>
    <phoneticPr fontId="4"/>
  </si>
  <si>
    <t>令和2年度から地方公営企業法を適用したため令和元年度以前のデータは、無い。
①経常収支比率は、124.61％で100％を超えているが、経常収益約2億4,000万円中基準外繰入金が約8,500万円を占めており使用料収入だけでは、維持管理費や支払利息等の費用を賄えていない状況である。
②累積欠損金は、無い。
③流動比率は、14.93％で一般的に必要である100％を下回っているが、流動負債約1億6,500万円中建設改良費等に充てられた企業債が約1億3,800万円を占めているためである。企業債の償還には、翌年度の使用料や繰入金を充てており支払い能力に問題は無い。
④企業債残高対事業規模比率は、類似団体と比較し高い値となっているが過去の借入については、償還のピークアウトを迎えており、今後減少していく見込みである。
⑤経費回収率は、92.98％で経費を使用料で賄えておらず、適正な使用料収入の確保及び汚水処理費の削減が必要な状況である。
⑥汚水処理原価は、類似団体と比較し低い値となっているが、経費回収率が100％未満であり維持管理費の削減が必要な状況である。
⑦施設利用率は、81.61％で類似団体を約27％pt上回っており適切な施設規模と考えられる。
⑧水洗化率についは、類似団体とほぼ同じ水準である。水質保全や使用料収入確保のため水洗化率向上に取り組んでいる。</t>
    <rPh sb="0" eb="2">
      <t>レイワ</t>
    </rPh>
    <rPh sb="3" eb="5">
      <t>ネンド</t>
    </rPh>
    <rPh sb="7" eb="9">
      <t>チホウ</t>
    </rPh>
    <rPh sb="9" eb="11">
      <t>コウエイ</t>
    </rPh>
    <rPh sb="11" eb="13">
      <t>キギョウ</t>
    </rPh>
    <rPh sb="13" eb="14">
      <t>ホウ</t>
    </rPh>
    <rPh sb="15" eb="17">
      <t>テキヨウ</t>
    </rPh>
    <rPh sb="21" eb="23">
      <t>レイワ</t>
    </rPh>
    <rPh sb="23" eb="25">
      <t>ガンネン</t>
    </rPh>
    <rPh sb="25" eb="26">
      <t>ド</t>
    </rPh>
    <rPh sb="26" eb="28">
      <t>イゼン</t>
    </rPh>
    <rPh sb="34" eb="35">
      <t>ナ</t>
    </rPh>
    <rPh sb="39" eb="41">
      <t>ケイジョウ</t>
    </rPh>
    <rPh sb="41" eb="43">
      <t>シュウシ</t>
    </rPh>
    <rPh sb="43" eb="45">
      <t>ヒリツ</t>
    </rPh>
    <rPh sb="60" eb="61">
      <t>コ</t>
    </rPh>
    <rPh sb="67" eb="69">
      <t>ケイジョウ</t>
    </rPh>
    <rPh sb="69" eb="71">
      <t>シュウエキ</t>
    </rPh>
    <rPh sb="71" eb="72">
      <t>ヤク</t>
    </rPh>
    <rPh sb="73" eb="74">
      <t>オク</t>
    </rPh>
    <rPh sb="80" eb="81">
      <t>エン</t>
    </rPh>
    <rPh sb="81" eb="82">
      <t>ナカ</t>
    </rPh>
    <rPh sb="82" eb="84">
      <t>キジュン</t>
    </rPh>
    <rPh sb="84" eb="85">
      <t>ガイ</t>
    </rPh>
    <rPh sb="85" eb="87">
      <t>クリイレ</t>
    </rPh>
    <rPh sb="87" eb="88">
      <t>キン</t>
    </rPh>
    <rPh sb="89" eb="90">
      <t>ヤク</t>
    </rPh>
    <rPh sb="95" eb="96">
      <t>マン</t>
    </rPh>
    <rPh sb="98" eb="99">
      <t>シ</t>
    </rPh>
    <rPh sb="103" eb="106">
      <t>シヨウリョウ</t>
    </rPh>
    <rPh sb="106" eb="108">
      <t>シュウニュウ</t>
    </rPh>
    <rPh sb="113" eb="115">
      <t>イジ</t>
    </rPh>
    <rPh sb="115" eb="118">
      <t>カンリヒ</t>
    </rPh>
    <rPh sb="119" eb="121">
      <t>シハラ</t>
    </rPh>
    <rPh sb="121" eb="123">
      <t>リソク</t>
    </rPh>
    <rPh sb="123" eb="124">
      <t>トウ</t>
    </rPh>
    <rPh sb="125" eb="127">
      <t>ヒヨウ</t>
    </rPh>
    <rPh sb="128" eb="129">
      <t>マカナ</t>
    </rPh>
    <rPh sb="134" eb="136">
      <t>ジョウキョウ</t>
    </rPh>
    <rPh sb="142" eb="144">
      <t>ルイセキ</t>
    </rPh>
    <rPh sb="144" eb="146">
      <t>ケッソン</t>
    </rPh>
    <rPh sb="146" eb="147">
      <t>キン</t>
    </rPh>
    <rPh sb="149" eb="150">
      <t>ナ</t>
    </rPh>
    <rPh sb="154" eb="156">
      <t>リュウドウ</t>
    </rPh>
    <rPh sb="156" eb="158">
      <t>ヒリツ</t>
    </rPh>
    <rPh sb="167" eb="169">
      <t>イッパン</t>
    </rPh>
    <rPh sb="169" eb="170">
      <t>テキ</t>
    </rPh>
    <rPh sb="171" eb="173">
      <t>ヒツヨウ</t>
    </rPh>
    <rPh sb="181" eb="183">
      <t>シタマワ</t>
    </rPh>
    <rPh sb="189" eb="191">
      <t>リュウドウ</t>
    </rPh>
    <rPh sb="191" eb="193">
      <t>フサイ</t>
    </rPh>
    <rPh sb="193" eb="194">
      <t>ヤク</t>
    </rPh>
    <rPh sb="195" eb="196">
      <t>オク</t>
    </rPh>
    <rPh sb="201" eb="202">
      <t>マン</t>
    </rPh>
    <rPh sb="203" eb="204">
      <t>チュウ</t>
    </rPh>
    <rPh sb="220" eb="221">
      <t>ヤク</t>
    </rPh>
    <rPh sb="222" eb="223">
      <t>オク</t>
    </rPh>
    <rPh sb="228" eb="229">
      <t>マン</t>
    </rPh>
    <rPh sb="231" eb="232">
      <t>シ</t>
    </rPh>
    <rPh sb="242" eb="244">
      <t>キギョウ</t>
    </rPh>
    <rPh sb="244" eb="245">
      <t>サイ</t>
    </rPh>
    <rPh sb="246" eb="248">
      <t>ショウカン</t>
    </rPh>
    <rPh sb="251" eb="254">
      <t>ヨクネンド</t>
    </rPh>
    <rPh sb="255" eb="258">
      <t>シヨウリョウ</t>
    </rPh>
    <rPh sb="259" eb="261">
      <t>クリイレ</t>
    </rPh>
    <rPh sb="261" eb="262">
      <t>キン</t>
    </rPh>
    <rPh sb="263" eb="264">
      <t>ア</t>
    </rPh>
    <rPh sb="268" eb="270">
      <t>シハラ</t>
    </rPh>
    <rPh sb="271" eb="273">
      <t>ノウリョク</t>
    </rPh>
    <rPh sb="274" eb="276">
      <t>モンダイ</t>
    </rPh>
    <rPh sb="277" eb="278">
      <t>ナ</t>
    </rPh>
    <rPh sb="358" eb="360">
      <t>ケイヒ</t>
    </rPh>
    <rPh sb="360" eb="362">
      <t>カイシュウ</t>
    </rPh>
    <rPh sb="362" eb="363">
      <t>リツ</t>
    </rPh>
    <rPh sb="372" eb="374">
      <t>ケイヒ</t>
    </rPh>
    <rPh sb="375" eb="378">
      <t>シヨウリョウ</t>
    </rPh>
    <rPh sb="379" eb="380">
      <t>マカナ</t>
    </rPh>
    <rPh sb="411" eb="413">
      <t>ジョウキョウ</t>
    </rPh>
    <rPh sb="481" eb="483">
      <t>シセツ</t>
    </rPh>
    <rPh sb="483" eb="485">
      <t>リヨウ</t>
    </rPh>
    <rPh sb="485" eb="486">
      <t>リツ</t>
    </rPh>
    <rPh sb="495" eb="497">
      <t>ルイジ</t>
    </rPh>
    <rPh sb="497" eb="499">
      <t>ダンタイ</t>
    </rPh>
    <rPh sb="500" eb="501">
      <t>ヤク</t>
    </rPh>
    <rPh sb="506" eb="508">
      <t>ウワマワ</t>
    </rPh>
    <rPh sb="512" eb="514">
      <t>テキセツ</t>
    </rPh>
    <rPh sb="515" eb="517">
      <t>シセツ</t>
    </rPh>
    <rPh sb="517" eb="519">
      <t>キボ</t>
    </rPh>
    <rPh sb="520" eb="521">
      <t>カンガ</t>
    </rPh>
    <rPh sb="528" eb="531">
      <t>スイセンカ</t>
    </rPh>
    <rPh sb="531" eb="532">
      <t>リツ</t>
    </rPh>
    <rPh sb="537" eb="539">
      <t>ルイジ</t>
    </rPh>
    <rPh sb="539" eb="541">
      <t>ダンタイ</t>
    </rPh>
    <rPh sb="544" eb="545">
      <t>オナ</t>
    </rPh>
    <rPh sb="546" eb="548">
      <t>スイジュン</t>
    </rPh>
    <rPh sb="552" eb="554">
      <t>スイシツ</t>
    </rPh>
    <rPh sb="554" eb="556">
      <t>ホゼン</t>
    </rPh>
    <rPh sb="557" eb="560">
      <t>シヨウリョウ</t>
    </rPh>
    <rPh sb="560" eb="562">
      <t>シュウニュウ</t>
    </rPh>
    <rPh sb="562" eb="564">
      <t>カクホ</t>
    </rPh>
    <rPh sb="567" eb="570">
      <t>スイセンカ</t>
    </rPh>
    <rPh sb="570" eb="571">
      <t>リツ</t>
    </rPh>
    <rPh sb="571" eb="573">
      <t>コウジョウ</t>
    </rPh>
    <rPh sb="574" eb="575">
      <t>ト</t>
    </rPh>
    <rPh sb="576" eb="57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</si>
</sst>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E6-4BFD-992B-3A93B0C9CC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6E6-4BFD-992B-3A93B0C9CC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81.61</c:v>
                </c:pt>
              </c:numCache>
            </c:numRef>
          </c:val>
          <c:extLst>
            <c:ext xmlns:c16="http://schemas.microsoft.com/office/drawing/2014/chart" uri="{C3380CC4-5D6E-409C-BE32-E72D297353CC}">
              <c16:uniqueId val="{00000000-86C6-43CB-AFD9-5BC7C3924D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86C6-43CB-AFD9-5BC7C3924D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c:v>
                </c:pt>
              </c:numCache>
            </c:numRef>
          </c:val>
          <c:extLst>
            <c:ext xmlns:c16="http://schemas.microsoft.com/office/drawing/2014/chart" uri="{C3380CC4-5D6E-409C-BE32-E72D297353CC}">
              <c16:uniqueId val="{00000000-5ABD-4D6C-BE0C-F79F6192C4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5ABD-4D6C-BE0C-F79F6192C4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124.61</c:v>
                </c:pt>
              </c:numCache>
            </c:numRef>
          </c:val>
          <c:extLst>
            <c:ext xmlns:c16="http://schemas.microsoft.com/office/drawing/2014/chart" uri="{C3380CC4-5D6E-409C-BE32-E72D297353CC}">
              <c16:uniqueId val="{00000000-BAE6-4D8C-A28D-462E67D757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BAE6-4D8C-A28D-462E67D757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44.12</c:v>
                </c:pt>
              </c:numCache>
            </c:numRef>
          </c:val>
          <c:extLst>
            <c:ext xmlns:c16="http://schemas.microsoft.com/office/drawing/2014/chart" uri="{C3380CC4-5D6E-409C-BE32-E72D297353CC}">
              <c16:uniqueId val="{00000000-D10D-4E82-B014-746F83696A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10D-4E82-B014-746F83696A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33-474B-B0FE-32152A163F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533-474B-B0FE-32152A163F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A14-472A-83FA-44D3406435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7A14-472A-83FA-44D3406435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14.93</c:v>
                </c:pt>
              </c:numCache>
            </c:numRef>
          </c:val>
          <c:extLst>
            <c:ext xmlns:c16="http://schemas.microsoft.com/office/drawing/2014/chart" uri="{C3380CC4-5D6E-409C-BE32-E72D297353CC}">
              <c16:uniqueId val="{00000000-4EEC-4AF8-ACA4-C7311ADF5A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4EEC-4AF8-ACA4-C7311ADF5A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2374.23</c:v>
                </c:pt>
              </c:numCache>
            </c:numRef>
          </c:val>
          <c:extLst>
            <c:ext xmlns:c16="http://schemas.microsoft.com/office/drawing/2014/chart" uri="{C3380CC4-5D6E-409C-BE32-E72D297353CC}">
              <c16:uniqueId val="{00000000-8BA0-4A55-A184-0297B988EF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8BA0-4A55-A184-0297B988EF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92.98</c:v>
                </c:pt>
              </c:numCache>
            </c:numRef>
          </c:val>
          <c:extLst>
            <c:ext xmlns:c16="http://schemas.microsoft.com/office/drawing/2014/chart" uri="{C3380CC4-5D6E-409C-BE32-E72D297353CC}">
              <c16:uniqueId val="{00000000-AF1C-4D18-8FF4-3AF877652F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AF1C-4D18-8FF4-3AF877652F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165.44</c:v>
                </c:pt>
              </c:numCache>
            </c:numRef>
          </c:val>
          <c:extLst>
            <c:ext xmlns:c16="http://schemas.microsoft.com/office/drawing/2014/chart" uri="{C3380CC4-5D6E-409C-BE32-E72D297353CC}">
              <c16:uniqueId val="{00000000-1AA6-475E-BDD4-4676B3463C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1AA6-475E-BDD4-4676B3463C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鹿沼市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96340</v>
      </c>
      <c r="AM8" s="51"/>
      <c r="AN8" s="51"/>
      <c r="AO8" s="51"/>
      <c r="AP8" s="51"/>
      <c r="AQ8" s="51"/>
      <c r="AR8" s="51"/>
      <c r="AS8" s="51"/>
      <c r="AT8" s="46">
        <f>データ!T6</f>
        <v>490.64</v>
      </c>
      <c r="AU8" s="46"/>
      <c r="AV8" s="46"/>
      <c r="AW8" s="46"/>
      <c r="AX8" s="46"/>
      <c r="AY8" s="46"/>
      <c r="AZ8" s="46"/>
      <c r="BA8" s="46"/>
      <c r="BB8" s="46">
        <f>データ!U6</f>
        <v>196.36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64.31</v>
      </c>
      <c r="J10" s="46"/>
      <c r="K10" s="46"/>
      <c r="L10" s="46"/>
      <c r="M10" s="46"/>
      <c r="N10" s="46"/>
      <c r="O10" s="46"/>
      <c r="P10" s="46">
        <f>データ!P6</f>
        <v>3.26</v>
      </c>
      <c r="Q10" s="46"/>
      <c r="R10" s="46"/>
      <c r="S10" s="46"/>
      <c r="T10" s="46"/>
      <c r="U10" s="46"/>
      <c r="V10" s="46"/>
      <c r="W10" s="46">
        <f>データ!Q6</f>
        <v>70.180000000000007</v>
      </c>
      <c r="X10" s="46"/>
      <c r="Y10" s="46"/>
      <c r="Z10" s="46"/>
      <c r="AA10" s="46"/>
      <c r="AB10" s="46"/>
      <c r="AC10" s="46"/>
      <c r="AD10" s="51">
        <f>データ!R6</f>
        <v>4070</v>
      </c>
      <c r="AE10" s="51"/>
      <c r="AF10" s="51"/>
      <c r="AG10" s="51"/>
      <c r="AH10" s="51"/>
      <c r="AI10" s="51"/>
      <c r="AJ10" s="51"/>
      <c r="AK10" s="2"/>
      <c r="AL10" s="51">
        <f>データ!V6</f>
        <v>3130</v>
      </c>
      <c r="AM10" s="51"/>
      <c r="AN10" s="51"/>
      <c r="AO10" s="51"/>
      <c r="AP10" s="51"/>
      <c r="AQ10" s="51"/>
      <c r="AR10" s="51"/>
      <c r="AS10" s="51"/>
      <c r="AT10" s="46">
        <f>データ!W6</f>
        <v>1.82</v>
      </c>
      <c r="AU10" s="46"/>
      <c r="AV10" s="46"/>
      <c r="AW10" s="46"/>
      <c r="AX10" s="46"/>
      <c r="AY10" s="46"/>
      <c r="AZ10" s="46"/>
      <c r="BA10" s="46"/>
      <c r="BB10" s="46">
        <f>データ!X6</f>
        <v>1719.78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O3MNHA2604y4XGGf1kUC3eI/YXU0q9UMrG7fEqnuLgYq6dZjbmgRzecI2m3kWHVfcZbZHuLz5FEhqhuODIx9w==" saltValue="Mj/xfNtF6Tmq+TGcMCg6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92053</v>
      </c>
      <c r="D6" s="33">
        <f t="shared" si="3"/>
        <v>46</v>
      </c>
      <c r="E6" s="33">
        <f t="shared" si="3"/>
        <v>17</v>
      </c>
      <c r="F6" s="33">
        <f t="shared" si="3"/>
        <v>5</v>
      </c>
      <c r="G6" s="33">
        <f t="shared" si="3"/>
        <v>0</v>
      </c>
      <c r="H6" s="33" t="str">
        <f t="shared" si="3"/>
        <v>栃木県　鹿沼市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64.31</v>
      </c>
      <c r="P6" s="34">
        <f t="shared" si="3"/>
        <v>3.26</v>
      </c>
      <c r="Q6" s="34">
        <f t="shared" si="3"/>
        <v>70.180000000000007</v>
      </c>
      <c r="R6" s="34">
        <f t="shared" si="3"/>
        <v>4070</v>
      </c>
      <c r="S6" s="34">
        <f t="shared" si="3"/>
        <v>96340</v>
      </c>
      <c r="T6" s="34">
        <f t="shared" si="3"/>
        <v>490.64</v>
      </c>
      <c r="U6" s="34">
        <f t="shared" si="3"/>
        <v>196.36</v>
      </c>
      <c r="V6" s="34">
        <f t="shared" si="3"/>
        <v>3130</v>
      </c>
      <c r="W6" s="34">
        <f t="shared" si="3"/>
        <v>1.82</v>
      </c>
      <c r="X6" s="34">
        <f t="shared" si="3"/>
        <v>1719.78</v>
      </c>
      <c r="Y6" s="35" t="str">
        <f>IF(Y7="",NA(),Y7)</f>
        <v>-</v>
      </c>
      <c r="Z6" s="35" t="str">
        <f t="shared" ref="Z6:AH6" si="4">IF(Z7="",NA(),Z7)</f>
        <v>-</v>
      </c>
      <c r="AA6" s="35" t="str">
        <f t="shared" si="4"/>
        <v>-</v>
      </c>
      <c r="AB6" s="35" t="str">
        <f t="shared" si="4"/>
        <v>-</v>
      </c>
      <c r="AC6" s="35">
        <f t="shared" si="4"/>
        <v>124.61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14.93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2374.23</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92.98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165.44</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81.61</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44.12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92053</v>
      </c>
      <c r="D7" s="37">
        <v>46</v>
      </c>
      <c r="E7" s="37">
        <v>17</v>
      </c>
      <c r="F7" s="37">
        <v>5</v>
      </c>
      <c r="G7" s="37">
        <v>0</v>
      </c>
      <c r="H7" s="37" t="s">
        <v>95</v>
      </c>
      <c r="I7" s="37" t="s">
        <v>96</v>
      </c>
      <c r="J7" s="37" t="s">
        <v>97</v>
      </c>
      <c r="K7" s="37" t="s">
        <v>98</v>
      </c>
      <c r="L7" s="37" t="s">
        <v>99</v>
      </c>
      <c r="M7" s="37" t="s">
        <v>100</v>
      </c>
      <c r="N7" s="38" t="s">
        <v>101</v>
      </c>
      <c r="O7" s="38">
        <v>64.31</v>
      </c>
      <c r="P7" s="38">
        <v>3.26</v>
      </c>
      <c r="Q7" s="38">
        <v>70.180000000000007</v>
      </c>
      <c r="R7" s="38">
        <v>4070</v>
      </c>
      <c r="S7" s="38">
        <v>96340</v>
      </c>
      <c r="T7" s="38">
        <v>490.64</v>
      </c>
      <c r="U7" s="38">
        <v>196.36</v>
      </c>
      <c r="V7" s="38">
        <v>3130</v>
      </c>
      <c r="W7" s="38">
        <v>1.82</v>
      </c>
      <c r="X7" s="38">
        <v>1719.78</v>
      </c>
      <c r="Y7" s="38" t="s">
        <v>101</v>
      </c>
      <c r="Z7" s="38" t="s">
        <v>101</v>
      </c>
      <c r="AA7" s="38" t="s">
        <v>101</v>
      </c>
      <c r="AB7" s="38" t="s">
        <v>101</v>
      </c>
      <c r="AC7" s="38">
        <v>124.61</v>
      </c>
      <c r="AD7" s="38" t="s">
        <v>101</v>
      </c>
      <c r="AE7" s="38" t="s">
        <v>101</v>
      </c>
      <c r="AF7" s="38" t="s">
        <v>101</v>
      </c>
      <c r="AG7" s="38" t="s">
        <v>101</v>
      </c>
      <c r="AH7" s="38">
        <v>106.37</v>
      </c>
      <c r="AI7" s="38">
        <v>104.99</v>
      </c>
      <c r="AJ7" s="38" t="s">
        <v>101</v>
      </c>
      <c r="AK7" s="38" t="s">
        <v>101</v>
      </c>
      <c r="AL7" s="38" t="s">
        <v>101</v>
      </c>
      <c r="AM7" s="38" t="s">
        <v>101</v>
      </c>
      <c r="AN7" s="38">
        <v>0</v>
      </c>
      <c r="AO7" s="38" t="s">
        <v>101</v>
      </c>
      <c r="AP7" s="38" t="s">
        <v>101</v>
      </c>
      <c r="AQ7" s="38" t="s">
        <v>101</v>
      </c>
      <c r="AR7" s="38" t="s">
        <v>101</v>
      </c>
      <c r="AS7" s="38">
        <v>139.02000000000001</v>
      </c>
      <c r="AT7" s="38">
        <v>121.19</v>
      </c>
      <c r="AU7" s="38" t="s">
        <v>101</v>
      </c>
      <c r="AV7" s="38" t="s">
        <v>101</v>
      </c>
      <c r="AW7" s="38" t="s">
        <v>101</v>
      </c>
      <c r="AX7" s="38" t="s">
        <v>101</v>
      </c>
      <c r="AY7" s="38">
        <v>14.93</v>
      </c>
      <c r="AZ7" s="38" t="s">
        <v>101</v>
      </c>
      <c r="BA7" s="38" t="s">
        <v>101</v>
      </c>
      <c r="BB7" s="38" t="s">
        <v>101</v>
      </c>
      <c r="BC7" s="38" t="s">
        <v>101</v>
      </c>
      <c r="BD7" s="38">
        <v>29.13</v>
      </c>
      <c r="BE7" s="38">
        <v>32.799999999999997</v>
      </c>
      <c r="BF7" s="38" t="s">
        <v>101</v>
      </c>
      <c r="BG7" s="38" t="s">
        <v>101</v>
      </c>
      <c r="BH7" s="38" t="s">
        <v>101</v>
      </c>
      <c r="BI7" s="38" t="s">
        <v>101</v>
      </c>
      <c r="BJ7" s="38">
        <v>2374.23</v>
      </c>
      <c r="BK7" s="38" t="s">
        <v>101</v>
      </c>
      <c r="BL7" s="38" t="s">
        <v>101</v>
      </c>
      <c r="BM7" s="38" t="s">
        <v>101</v>
      </c>
      <c r="BN7" s="38" t="s">
        <v>101</v>
      </c>
      <c r="BO7" s="38">
        <v>867.83</v>
      </c>
      <c r="BP7" s="38">
        <v>832.52</v>
      </c>
      <c r="BQ7" s="38" t="s">
        <v>101</v>
      </c>
      <c r="BR7" s="38" t="s">
        <v>101</v>
      </c>
      <c r="BS7" s="38" t="s">
        <v>101</v>
      </c>
      <c r="BT7" s="38" t="s">
        <v>101</v>
      </c>
      <c r="BU7" s="38">
        <v>92.98</v>
      </c>
      <c r="BV7" s="38" t="s">
        <v>101</v>
      </c>
      <c r="BW7" s="38" t="s">
        <v>101</v>
      </c>
      <c r="BX7" s="38" t="s">
        <v>101</v>
      </c>
      <c r="BY7" s="38" t="s">
        <v>101</v>
      </c>
      <c r="BZ7" s="38">
        <v>57.08</v>
      </c>
      <c r="CA7" s="38">
        <v>60.94</v>
      </c>
      <c r="CB7" s="38" t="s">
        <v>101</v>
      </c>
      <c r="CC7" s="38" t="s">
        <v>101</v>
      </c>
      <c r="CD7" s="38" t="s">
        <v>101</v>
      </c>
      <c r="CE7" s="38" t="s">
        <v>101</v>
      </c>
      <c r="CF7" s="38">
        <v>165.44</v>
      </c>
      <c r="CG7" s="38" t="s">
        <v>101</v>
      </c>
      <c r="CH7" s="38" t="s">
        <v>101</v>
      </c>
      <c r="CI7" s="38" t="s">
        <v>101</v>
      </c>
      <c r="CJ7" s="38" t="s">
        <v>101</v>
      </c>
      <c r="CK7" s="38">
        <v>274.99</v>
      </c>
      <c r="CL7" s="38">
        <v>253.04</v>
      </c>
      <c r="CM7" s="38" t="s">
        <v>101</v>
      </c>
      <c r="CN7" s="38" t="s">
        <v>101</v>
      </c>
      <c r="CO7" s="38" t="s">
        <v>101</v>
      </c>
      <c r="CP7" s="38" t="s">
        <v>101</v>
      </c>
      <c r="CQ7" s="38">
        <v>81.61</v>
      </c>
      <c r="CR7" s="38" t="s">
        <v>101</v>
      </c>
      <c r="CS7" s="38" t="s">
        <v>101</v>
      </c>
      <c r="CT7" s="38" t="s">
        <v>101</v>
      </c>
      <c r="CU7" s="38" t="s">
        <v>101</v>
      </c>
      <c r="CV7" s="38">
        <v>54.83</v>
      </c>
      <c r="CW7" s="38">
        <v>54.84</v>
      </c>
      <c r="CX7" s="38" t="s">
        <v>101</v>
      </c>
      <c r="CY7" s="38" t="s">
        <v>101</v>
      </c>
      <c r="CZ7" s="38" t="s">
        <v>101</v>
      </c>
      <c r="DA7" s="38" t="s">
        <v>101</v>
      </c>
      <c r="DB7" s="38">
        <v>87</v>
      </c>
      <c r="DC7" s="38" t="s">
        <v>101</v>
      </c>
      <c r="DD7" s="38" t="s">
        <v>101</v>
      </c>
      <c r="DE7" s="38" t="s">
        <v>101</v>
      </c>
      <c r="DF7" s="38" t="s">
        <v>101</v>
      </c>
      <c r="DG7" s="38">
        <v>84.7</v>
      </c>
      <c r="DH7" s="38">
        <v>86.6</v>
      </c>
      <c r="DI7" s="38" t="s">
        <v>101</v>
      </c>
      <c r="DJ7" s="38" t="s">
        <v>101</v>
      </c>
      <c r="DK7" s="38" t="s">
        <v>101</v>
      </c>
      <c r="DL7" s="38" t="s">
        <v>101</v>
      </c>
      <c r="DM7" s="38">
        <v>44.12</v>
      </c>
      <c r="DN7" s="38" t="s">
        <v>101</v>
      </c>
      <c r="DO7" s="38" t="s">
        <v>101</v>
      </c>
      <c r="DP7" s="38" t="s">
        <v>101</v>
      </c>
      <c r="DQ7" s="38" t="s">
        <v>101</v>
      </c>
      <c r="DR7" s="38">
        <v>20.34</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2022-01-27T04:46:43Z</cp:lastPrinted>
  <dcterms:created xsi:type="dcterms:W3CDTF">2021-12-03T07:30:20Z</dcterms:created>
  <dcterms:modified xsi:type="dcterms:W3CDTF">2022-02-23T04:17:13Z</dcterms:modified>
  <cp:category/>
</cp:coreProperties>
</file>