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8nIIPmSuWcJW3MMs79ypGAGDSJ9IwACmyQInnGNlvH/BqKM/116Kg0VAYDq6nDDwVxmdhhTr43tUQxojoAeLOg==" workbookSaltValue="jgquiwbz51+Sv7n6rzJ8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<sst xmlns="http://schemas.openxmlformats.org/spreadsheetml/2006/main" count="319" uniqueCount="118">
  <si>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</si>
  <si>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</si>
  <si>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</si>
  <si>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</si>
  <si>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</si>
  <si>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</si>
  <si>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</si>
  <si>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</si>
  <si>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</si>
  <si>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</si>
  <si>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</si>
  <si>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</si>
  <si>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</si>
  <si>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</si>
  <si>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</si>
  <si>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</si>
  <si>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</si>
  <si>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</si>
  <si>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</si>
  <si>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</si>
  <si>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</si>
  <si>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</si>
  <si>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</si>
  <si>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</si>
  <si>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</si>
  <si>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</si>
  <si>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</si>
  <si>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</si>
  <si>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</si>
  <si>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</si>
  <si>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</si>
  <si>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</si>
  <si>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</si>
  <si>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</si>
  <si>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</si>
  <si>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</si>
  <si>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</si>
  <si>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</si>
  <si>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</si>
  <si>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</si>
  <si>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</si>
  <si>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</si>
  <si>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</si>
  <si>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</si>
  <si>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</si>
  <si>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</si>
  <si>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</si>
  <si>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</si>
  <si>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</si>
  <si>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</si>
  <si>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</si>
  <si>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</si>
  <si>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</si>
  <si>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</si>
  <si>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</si>
  <si>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</si>
  <si>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</si>
  <si>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</si>
  <si>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</si>
  <si>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</si>
  <si>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</si>
  <si>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</si>
  <si>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</si>
  <si>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</si>
  <si>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</si>
  <si>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</si>
  <si>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</si>
  <si>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</si>
  <si>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</si>
  <si>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</si>
  <si>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</si>
  <si>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</si>
  <si>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</si>
  <si>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</si>
  <si>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</si>
  <si>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</si>
  <si>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</si>
  <si>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</si>
  <si>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</si>
  <si>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</si>
  <si>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</si>
  <si>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</si>
  <si>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</si>
  <si>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</si>
  <si>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</si>
  <si>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</si>
  <si>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</si>
  <si>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</si>
  <si>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</si>
  <si>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</si>
  <si>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</si>
  <si>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</si>
  <si>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</si>
  <si>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</si>
  <si>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</si>
  <si>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</si>
  <si>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</si>
  <si>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</si>
  <si>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</si>
  <si>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</si>
  <si>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</si>
  <si>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</si>
  <si>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</si>
  <si>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</si>
  <si>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</si>
  <si>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</si>
  <si>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</si>
  <si>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</si>
  <si>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</si>
  <si>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</si>
  <si>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</si>
  <si>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</si>
  <si>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</si>
  <si>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</si>
  <si>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</si>
  <si>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当該値が100％を超え、単年度収支は黒字となっています。しかし収益の内容は一般会計から多額の財源補てんの繰入金を受けている状況であり、健全な経営のため、経費削減、財源の確保を図っていく必要があります。
④企業債残高対事業規模比率
　類似団体よりも高い状況にあり、今後、施設の改築需要が増大していくことが予想されているため、計画的な投資及び改築を行っていくとともに財源の確保を図っていく必要があります。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当該値が100％未満であるため、汚水処理に係る費用を使用料のみで賄えていない状況です。そのため、適正な使用料収入の確保及び汚水処理費の削減を図っていく必要があります。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平均利用率は類似団体より低い状況となっていますが、最大利用率は約83％であり、季節により処理水量に幅があります。そのため、適正な処理能力を考慮し施設の改築を図っていく必要があります。
⑧水洗化率
　類似団体より高い状況となっています。引き続き水洗化の普及、促進を図っていく必要があります。</t>
    <rPh sb="1" eb="3">
      <t>ケイジョウ</t>
    </rPh>
    <rPh sb="3" eb="5">
      <t>シュウシ</t>
    </rPh>
    <rPh sb="5" eb="7">
      <t>ヒリツ</t>
    </rPh>
    <rPh sb="9" eb="11">
      <t>トウガイ</t>
    </rPh>
    <rPh sb="11" eb="12">
      <t>アタイ</t>
    </rPh>
    <rPh sb="18" eb="19">
      <t>コ</t>
    </rPh>
    <rPh sb="21" eb="24">
      <t>タンネンド</t>
    </rPh>
    <rPh sb="24" eb="26">
      <t>シュウシ</t>
    </rPh>
    <rPh sb="27" eb="29">
      <t>クロジ</t>
    </rPh>
    <rPh sb="40" eb="42">
      <t>シュウエキ</t>
    </rPh>
    <rPh sb="43" eb="45">
      <t>ナイヨウ</t>
    </rPh>
    <rPh sb="46" eb="48">
      <t>イッパン</t>
    </rPh>
    <rPh sb="48" eb="50">
      <t>カイケイ</t>
    </rPh>
    <rPh sb="52" eb="54">
      <t>タガク</t>
    </rPh>
    <rPh sb="55" eb="57">
      <t>ザイゲン</t>
    </rPh>
    <rPh sb="57" eb="58">
      <t>ホ</t>
    </rPh>
    <rPh sb="61" eb="63">
      <t>クリイレ</t>
    </rPh>
    <rPh sb="63" eb="64">
      <t>キン</t>
    </rPh>
    <rPh sb="65" eb="66">
      <t>ウ</t>
    </rPh>
    <rPh sb="70" eb="72">
      <t>ジョウキョウ</t>
    </rPh>
    <rPh sb="76" eb="78">
      <t>ケンゼン</t>
    </rPh>
    <rPh sb="79" eb="81">
      <t>ケイエイ</t>
    </rPh>
    <rPh sb="85" eb="87">
      <t>ケイヒ</t>
    </rPh>
    <rPh sb="87" eb="89">
      <t>サクゲン</t>
    </rPh>
    <rPh sb="90" eb="92">
      <t>ザイゲン</t>
    </rPh>
    <rPh sb="93" eb="95">
      <t>カクホ</t>
    </rPh>
    <rPh sb="96" eb="97">
      <t>ハカ</t>
    </rPh>
    <rPh sb="101" eb="103">
      <t>ヒツヨウ</t>
    </rPh>
    <rPh sb="111" eb="113">
      <t>キギョウ</t>
    </rPh>
    <rPh sb="113" eb="114">
      <t>サイ</t>
    </rPh>
    <rPh sb="114" eb="116">
      <t>ザンダカ</t>
    </rPh>
    <rPh sb="116" eb="117">
      <t>タイ</t>
    </rPh>
    <rPh sb="117" eb="119">
      <t>ジギョウ</t>
    </rPh>
    <rPh sb="119" eb="121">
      <t>キボ</t>
    </rPh>
    <rPh sb="121" eb="123">
      <t>ヒリツ</t>
    </rPh>
    <rPh sb="125" eb="127">
      <t>ルイジ</t>
    </rPh>
    <rPh sb="127" eb="129">
      <t>ダンタイ</t>
    </rPh>
    <rPh sb="132" eb="133">
      <t>タカ</t>
    </rPh>
    <rPh sb="134" eb="136">
      <t>ジョウキョウ</t>
    </rPh>
    <rPh sb="140" eb="142">
      <t>コンゴ</t>
    </rPh>
    <rPh sb="143" eb="145">
      <t>シセツ</t>
    </rPh>
    <rPh sb="146" eb="148">
      <t>カイチク</t>
    </rPh>
    <rPh sb="148" eb="150">
      <t>ジュヨウ</t>
    </rPh>
    <rPh sb="151" eb="153">
      <t>ゾウダイ</t>
    </rPh>
    <rPh sb="160" eb="162">
      <t>ヨソウ</t>
    </rPh>
    <rPh sb="170" eb="173">
      <t>ケイカクテキ</t>
    </rPh>
    <rPh sb="174" eb="176">
      <t>トウシ</t>
    </rPh>
    <rPh sb="176" eb="177">
      <t>オヨ</t>
    </rPh>
    <rPh sb="178" eb="180">
      <t>カイチク</t>
    </rPh>
    <rPh sb="181" eb="182">
      <t>オコナ</t>
    </rPh>
    <rPh sb="190" eb="192">
      <t>ザイゲン</t>
    </rPh>
    <rPh sb="193" eb="195">
      <t>カクホ</t>
    </rPh>
    <rPh sb="196" eb="197">
      <t>ハカ</t>
    </rPh>
    <rPh sb="201" eb="203">
      <t>ヒツヨウ</t>
    </rPh>
    <rPh sb="211" eb="213">
      <t>ケイヒ</t>
    </rPh>
    <rPh sb="213" eb="215">
      <t>カイシュウ</t>
    </rPh>
    <rPh sb="215" eb="216">
      <t>リツ</t>
    </rPh>
    <rPh sb="218" eb="220">
      <t>トウガイ</t>
    </rPh>
    <rPh sb="220" eb="221">
      <t>チ</t>
    </rPh>
    <rPh sb="226" eb="228">
      <t>ミマン</t>
    </rPh>
    <rPh sb="234" eb="236">
      <t>オスイ</t>
    </rPh>
    <rPh sb="236" eb="238">
      <t>ショリ</t>
    </rPh>
    <rPh sb="239" eb="240">
      <t>カカ</t>
    </rPh>
    <rPh sb="241" eb="243">
      <t>ヒヨウ</t>
    </rPh>
    <rPh sb="244" eb="247">
      <t>シヨウリョウ</t>
    </rPh>
    <rPh sb="250" eb="251">
      <t>マカナ</t>
    </rPh>
    <rPh sb="256" eb="258">
      <t>ジョウキョウ</t>
    </rPh>
    <rPh sb="266" eb="268">
      <t>テキセイ</t>
    </rPh>
    <rPh sb="269" eb="272">
      <t>シヨウリョウ</t>
    </rPh>
    <rPh sb="272" eb="274">
      <t>シュウニュウ</t>
    </rPh>
    <rPh sb="275" eb="277">
      <t>カクホ</t>
    </rPh>
    <rPh sb="277" eb="278">
      <t>オヨ</t>
    </rPh>
    <rPh sb="279" eb="281">
      <t>オスイ</t>
    </rPh>
    <rPh sb="281" eb="283">
      <t>ショリ</t>
    </rPh>
    <rPh sb="283" eb="284">
      <t>ヒ</t>
    </rPh>
    <rPh sb="285" eb="287">
      <t>サクゲン</t>
    </rPh>
    <rPh sb="288" eb="289">
      <t>ハカ</t>
    </rPh>
    <rPh sb="293" eb="295">
      <t>ヒツヨウ</t>
    </rPh>
    <rPh sb="303" eb="305">
      <t>オスイ</t>
    </rPh>
    <rPh sb="305" eb="307">
      <t>ショリ</t>
    </rPh>
    <rPh sb="307" eb="309">
      <t>ゲンカ</t>
    </rPh>
    <rPh sb="311" eb="313">
      <t>ルイジ</t>
    </rPh>
    <rPh sb="313" eb="315">
      <t>ダンタイ</t>
    </rPh>
    <rPh sb="317" eb="318">
      <t>ヒク</t>
    </rPh>
    <rPh sb="319" eb="321">
      <t>ジョウキョウ</t>
    </rPh>
    <rPh sb="330" eb="332">
      <t>シセツ</t>
    </rPh>
    <rPh sb="333" eb="336">
      <t>ロウキュウカ</t>
    </rPh>
    <rPh sb="339" eb="341">
      <t>イジ</t>
    </rPh>
    <rPh sb="341" eb="344">
      <t>カンリヒ</t>
    </rPh>
    <rPh sb="344" eb="345">
      <t>トウ</t>
    </rPh>
    <rPh sb="346" eb="348">
      <t>ゾウカ</t>
    </rPh>
    <rPh sb="349" eb="351">
      <t>ヨソウ</t>
    </rPh>
    <rPh sb="357" eb="359">
      <t>フメイ</t>
    </rPh>
    <rPh sb="359" eb="360">
      <t>スイ</t>
    </rPh>
    <rPh sb="360" eb="362">
      <t>タイサク</t>
    </rPh>
    <rPh sb="362" eb="363">
      <t>トウ</t>
    </rPh>
    <rPh sb="366" eb="368">
      <t>イジ</t>
    </rPh>
    <rPh sb="368" eb="371">
      <t>カンリヒ</t>
    </rPh>
    <rPh sb="371" eb="372">
      <t>トウ</t>
    </rPh>
    <rPh sb="373" eb="375">
      <t>サクゲン</t>
    </rPh>
    <rPh sb="376" eb="377">
      <t>ハカ</t>
    </rPh>
    <rPh sb="381" eb="383">
      <t>ヒツヨウ</t>
    </rPh>
    <rPh sb="391" eb="393">
      <t>シセツ</t>
    </rPh>
    <rPh sb="393" eb="395">
      <t>リヨウ</t>
    </rPh>
    <rPh sb="395" eb="396">
      <t>リツ</t>
    </rPh>
    <rPh sb="398" eb="400">
      <t>ヘイキン</t>
    </rPh>
    <rPh sb="400" eb="403">
      <t>リヨウリツ</t>
    </rPh>
    <rPh sb="404" eb="406">
      <t>ルイジ</t>
    </rPh>
    <rPh sb="406" eb="408">
      <t>ダンタイ</t>
    </rPh>
    <rPh sb="410" eb="411">
      <t>ヒク</t>
    </rPh>
    <rPh sb="412" eb="414">
      <t>ジョウキョウ</t>
    </rPh>
    <rPh sb="423" eb="425">
      <t>サイダイ</t>
    </rPh>
    <rPh sb="425" eb="427">
      <t>リヨウ</t>
    </rPh>
    <rPh sb="427" eb="428">
      <t>リツ</t>
    </rPh>
    <rPh sb="429" eb="430">
      <t>ヤク</t>
    </rPh>
    <rPh sb="437" eb="439">
      <t>キセツ</t>
    </rPh>
    <rPh sb="442" eb="444">
      <t>ショリ</t>
    </rPh>
    <rPh sb="444" eb="446">
      <t>スイリョウ</t>
    </rPh>
    <rPh sb="447" eb="448">
      <t>ハバ</t>
    </rPh>
    <rPh sb="459" eb="461">
      <t>テキセイ</t>
    </rPh>
    <rPh sb="462" eb="464">
      <t>ショリ</t>
    </rPh>
    <rPh sb="464" eb="466">
      <t>ノウリョク</t>
    </rPh>
    <rPh sb="467" eb="469">
      <t>コウリョ</t>
    </rPh>
    <rPh sb="470" eb="472">
      <t>シセツ</t>
    </rPh>
    <rPh sb="473" eb="475">
      <t>カイチク</t>
    </rPh>
    <rPh sb="476" eb="477">
      <t>ハカ</t>
    </rPh>
    <rPh sb="481" eb="483">
      <t>ヒツヨウ</t>
    </rPh>
    <rPh sb="491" eb="494">
      <t>スイセンカ</t>
    </rPh>
    <rPh sb="494" eb="495">
      <t>リツ</t>
    </rPh>
    <rPh sb="497" eb="499">
      <t>ルイジ</t>
    </rPh>
    <rPh sb="499" eb="501">
      <t>ダンタイ</t>
    </rPh>
    <rPh sb="503" eb="504">
      <t>タカ</t>
    </rPh>
    <rPh sb="505" eb="507">
      <t>ジョウキョウ</t>
    </rPh>
    <rPh sb="515" eb="516">
      <t>ヒ</t>
    </rPh>
    <rPh sb="517" eb="518">
      <t>ツヅ</t>
    </rPh>
    <rPh sb="519" eb="522">
      <t>スイセンカ</t>
    </rPh>
    <rPh sb="523" eb="525">
      <t>フキュウ</t>
    </rPh>
    <rPh sb="526" eb="528">
      <t>ソクシン</t>
    </rPh>
    <rPh sb="529" eb="530">
      <t>ハカ</t>
    </rPh>
    <rPh sb="534" eb="536">
      <t>ヒツヨウ</t>
    </rPh>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</si>
  <si>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rPh sb="1" eb="3">
      <t>シナイ</t>
    </rPh>
    <rPh sb="5" eb="6">
      <t>スデ</t>
    </rPh>
    <rPh sb="7" eb="9">
      <t>タイヨウ</t>
    </rPh>
    <rPh sb="9" eb="11">
      <t>ネンスウ</t>
    </rPh>
    <rPh sb="12" eb="13">
      <t>ス</t>
    </rPh>
    <rPh sb="17" eb="19">
      <t>カンキョ</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4" eb="56">
      <t>タイオウ</t>
    </rPh>
    <rPh sb="70" eb="72">
      <t>コンゴ</t>
    </rPh>
    <rPh sb="73" eb="76">
      <t>ロウキュウカ</t>
    </rPh>
    <rPh sb="79" eb="81">
      <t>ロウスイ</t>
    </rPh>
    <rPh sb="81" eb="82">
      <t>トウ</t>
    </rPh>
    <rPh sb="83" eb="85">
      <t>ゾウカ</t>
    </rPh>
    <rPh sb="90" eb="92">
      <t>ケネン</t>
    </rPh>
    <rPh sb="98" eb="101">
      <t>ゲスイドウ</t>
    </rPh>
    <rPh sb="111" eb="113">
      <t>ケイカク</t>
    </rPh>
    <rPh sb="114" eb="115">
      <t>モト</t>
    </rPh>
    <rPh sb="118" eb="120">
      <t>カンキョ</t>
    </rPh>
    <rPh sb="124" eb="125">
      <t>ジョウ</t>
    </rPh>
    <rPh sb="126" eb="127">
      <t>ミズ</t>
    </rPh>
    <rPh sb="127" eb="129">
      <t>ショリ</t>
    </rPh>
    <rPh sb="134" eb="138">
      <t>チョウジュミョウカ</t>
    </rPh>
    <rPh sb="139" eb="141">
      <t>スイシン</t>
    </rPh>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</si>
  <si>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適切な時期を見極めながら施設の改築を行っていく必要があります。また、費用削減や投資等に充てる財源の確保が課題となっています。
　令和2年度より地方公営企業法を適用しており、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rPh sb="1" eb="3">
      <t>コウキョウ</t>
    </rPh>
    <rPh sb="3" eb="6">
      <t>ゲスイドウ</t>
    </rPh>
    <rPh sb="6" eb="8">
      <t>ジギョウ</t>
    </rPh>
    <rPh sb="10" eb="12">
      <t>キョウヨウ</t>
    </rPh>
    <rPh sb="12" eb="14">
      <t>カイシ</t>
    </rPh>
    <rPh sb="18" eb="19">
      <t>ネン</t>
    </rPh>
    <rPh sb="19" eb="21">
      <t>イジョウ</t>
    </rPh>
    <rPh sb="22" eb="24">
      <t>ケイカ</t>
    </rPh>
    <rPh sb="26" eb="29">
      <t>ロウキュウカ</t>
    </rPh>
    <rPh sb="31" eb="33">
      <t>シセツ</t>
    </rPh>
    <rPh sb="34" eb="36">
      <t>ケンセツ</t>
    </rPh>
    <rPh sb="36" eb="38">
      <t>トウシ</t>
    </rPh>
    <rPh sb="39" eb="42">
      <t>シュウゼンヒ</t>
    </rPh>
    <rPh sb="42" eb="43">
      <t>トウ</t>
    </rPh>
    <rPh sb="44" eb="46">
      <t>イジ</t>
    </rPh>
    <rPh sb="46" eb="49">
      <t>カンリヒ</t>
    </rPh>
    <rPh sb="50" eb="52">
      <t>ゾウカ</t>
    </rPh>
    <rPh sb="53" eb="55">
      <t>ヨソウ</t>
    </rPh>
    <rPh sb="65" eb="68">
      <t>ゲスイドウ</t>
    </rPh>
    <rPh sb="78" eb="80">
      <t>ケイカク</t>
    </rPh>
    <rPh sb="81" eb="82">
      <t>モト</t>
    </rPh>
    <rPh sb="84" eb="86">
      <t>シセツ</t>
    </rPh>
    <rPh sb="87" eb="91">
      <t>チョウジュミョウカ</t>
    </rPh>
    <rPh sb="92" eb="94">
      <t>チャクシュ</t>
    </rPh>
    <rPh sb="96" eb="98">
      <t>テキセツ</t>
    </rPh>
    <rPh sb="99" eb="101">
      <t>ジキ</t>
    </rPh>
    <rPh sb="102" eb="104">
      <t>ミキワ</t>
    </rPh>
    <rPh sb="108" eb="110">
      <t>シセツ</t>
    </rPh>
    <rPh sb="111" eb="113">
      <t>カイチク</t>
    </rPh>
    <rPh sb="114" eb="115">
      <t>オコナ</t>
    </rPh>
    <rPh sb="119" eb="121">
      <t>ヒツヨウ</t>
    </rPh>
    <rPh sb="130" eb="132">
      <t>ヒヨウ</t>
    </rPh>
    <rPh sb="132" eb="134">
      <t>サクゲン</t>
    </rPh>
    <rPh sb="135" eb="137">
      <t>トウシ</t>
    </rPh>
    <rPh sb="137" eb="138">
      <t>トウ</t>
    </rPh>
    <rPh sb="139" eb="140">
      <t>ア</t>
    </rPh>
    <rPh sb="142" eb="144">
      <t>ザイゲン</t>
    </rPh>
    <rPh sb="145" eb="147">
      <t>カクホ</t>
    </rPh>
    <rPh sb="148" eb="150">
      <t>カダイ</t>
    </rPh>
    <rPh sb="160" eb="162">
      <t>レイワ</t>
    </rPh>
    <rPh sb="163" eb="165">
      <t>ネンド</t>
    </rPh>
    <rPh sb="167" eb="169">
      <t>チホウ</t>
    </rPh>
    <rPh sb="169" eb="171">
      <t>コウエイ</t>
    </rPh>
    <rPh sb="171" eb="173">
      <t>キギョウ</t>
    </rPh>
    <rPh sb="173" eb="174">
      <t>ホウ</t>
    </rPh>
    <rPh sb="175" eb="177">
      <t>テキヨウ</t>
    </rPh>
    <rPh sb="182" eb="184">
      <t>コンゴ</t>
    </rPh>
    <rPh sb="185" eb="186">
      <t>ヒ</t>
    </rPh>
    <rPh sb="187" eb="188">
      <t>ツヅ</t>
    </rPh>
    <rPh sb="189" eb="191">
      <t>ソンエキ</t>
    </rPh>
    <rPh sb="191" eb="193">
      <t>ジョウホウ</t>
    </rPh>
    <rPh sb="194" eb="196">
      <t>シサン</t>
    </rPh>
    <rPh sb="196" eb="198">
      <t>ジョウホウ</t>
    </rPh>
    <rPh sb="201" eb="203">
      <t>ケイエイ</t>
    </rPh>
    <rPh sb="203" eb="205">
      <t>ジョウタイ</t>
    </rPh>
    <rPh sb="206" eb="208">
      <t>ハアク</t>
    </rPh>
    <rPh sb="214" eb="216">
      <t>ケイヒ</t>
    </rPh>
    <rPh sb="217" eb="219">
      <t>サクゲン</t>
    </rPh>
    <rPh sb="220" eb="222">
      <t>テキセイ</t>
    </rPh>
    <rPh sb="223" eb="226">
      <t>シヨウリョウ</t>
    </rPh>
    <rPh sb="227" eb="229">
      <t>ケントウ</t>
    </rPh>
    <rPh sb="229" eb="230">
      <t>トウ</t>
    </rPh>
    <rPh sb="231" eb="232">
      <t>オコナ</t>
    </rPh>
    <rPh sb="234" eb="236">
      <t>ケイエイ</t>
    </rPh>
    <rPh sb="237" eb="240">
      <t>ケンゼンカ</t>
    </rPh>
    <rPh sb="241" eb="242">
      <t>ハカ</t>
    </rPh>
    <rPh sb="249" eb="251">
      <t>ジュウヨウ</t>
    </rPh>
    <rPh sb="255" eb="257">
      <t>ショウライ</t>
    </rPh>
    <rPh sb="262" eb="265">
      <t>アンテイテキ</t>
    </rPh>
    <rPh sb="271" eb="273">
      <t>テイキョウ</t>
    </rPh>
    <rPh sb="280" eb="281">
      <t>ツト</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</si>
</sst>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64-4C39-A33B-25DBC1F818DD}"/>
            </c:ext>
          </c:extLst>
        </c:ser>
        <c:dLbls>
          <c:showLegendKey val="0"/>
          <c:showVal val="0"/>
          <c:showCatName val="0"/>
          <c:showSerName val="0"/>
          <c:showPercent val="0"/>
          <c:showBubbleSize val="0"/>
        </c:dLbls>
        <c:gapWidth val="150"/>
        <c:axId val="181633944"/>
        <c:axId val="1816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0A64-4C39-A33B-25DBC1F818DD}"/>
            </c:ext>
          </c:extLst>
        </c:ser>
        <c:dLbls>
          <c:showLegendKey val="0"/>
          <c:showVal val="0"/>
          <c:showCatName val="0"/>
          <c:showSerName val="0"/>
          <c:showPercent val="0"/>
          <c:showBubbleSize val="0"/>
        </c:dLbls>
        <c:marker val="1"/>
        <c:smooth val="0"/>
        <c:axId val="181633944"/>
        <c:axId val="181635904"/>
      </c:lineChart>
      <c:dateAx>
        <c:axId val="181633944"/>
        <c:scaling>
          <c:orientation val="minMax"/>
        </c:scaling>
        <c:delete val="1"/>
        <c:axPos val="b"/>
        <c:numFmt formatCode="&quot;H&quot;yy" sourceLinked="1"/>
        <c:majorTickMark val="none"/>
        <c:minorTickMark val="none"/>
        <c:tickLblPos val="none"/>
        <c:crossAx val="181635904"/>
        <c:crosses val="autoZero"/>
        <c:auto val="1"/>
        <c:lblOffset val="100"/>
        <c:baseTimeUnit val="years"/>
      </c:dateAx>
      <c:valAx>
        <c:axId val="181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52.8</c:v>
                </c:pt>
              </c:numCache>
            </c:numRef>
          </c:val>
          <c:extLst>
            <c:ext xmlns:c16="http://schemas.microsoft.com/office/drawing/2014/chart" uri="{C3380CC4-5D6E-409C-BE32-E72D297353CC}">
              <c16:uniqueId val="{00000000-364F-46FD-B6DC-6E4F92E7836F}"/>
            </c:ext>
          </c:extLst>
        </c:ser>
        <c:dLbls>
          <c:showLegendKey val="0"/>
          <c:showVal val="0"/>
          <c:showCatName val="0"/>
          <c:showSerName val="0"/>
          <c:showPercent val="0"/>
          <c:showBubbleSize val="0"/>
        </c:dLbls>
        <c:gapWidth val="150"/>
        <c:axId val="182467328"/>
        <c:axId val="1824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364F-46FD-B6DC-6E4F92E7836F}"/>
            </c:ext>
          </c:extLst>
        </c:ser>
        <c:dLbls>
          <c:showLegendKey val="0"/>
          <c:showVal val="0"/>
          <c:showCatName val="0"/>
          <c:showSerName val="0"/>
          <c:showPercent val="0"/>
          <c:showBubbleSize val="0"/>
        </c:dLbls>
        <c:marker val="1"/>
        <c:smooth val="0"/>
        <c:axId val="182467328"/>
        <c:axId val="182465760"/>
      </c:lineChart>
      <c:dateAx>
        <c:axId val="182467328"/>
        <c:scaling>
          <c:orientation val="minMax"/>
        </c:scaling>
        <c:delete val="1"/>
        <c:axPos val="b"/>
        <c:numFmt formatCode="&quot;H&quot;yy" sourceLinked="1"/>
        <c:majorTickMark val="none"/>
        <c:minorTickMark val="none"/>
        <c:tickLblPos val="none"/>
        <c:crossAx val="182465760"/>
        <c:crosses val="autoZero"/>
        <c:auto val="1"/>
        <c:lblOffset val="100"/>
        <c:baseTimeUnit val="years"/>
      </c:dateAx>
      <c:valAx>
        <c:axId val="1824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94.18</c:v>
                </c:pt>
              </c:numCache>
            </c:numRef>
          </c:val>
          <c:extLst>
            <c:ext xmlns:c16="http://schemas.microsoft.com/office/drawing/2014/chart" uri="{C3380CC4-5D6E-409C-BE32-E72D297353CC}">
              <c16:uniqueId val="{00000000-631C-41B7-8A86-E8DC196424AD}"/>
            </c:ext>
          </c:extLst>
        </c:ser>
        <c:dLbls>
          <c:showLegendKey val="0"/>
          <c:showVal val="0"/>
          <c:showCatName val="0"/>
          <c:showSerName val="0"/>
          <c:showPercent val="0"/>
          <c:showBubbleSize val="0"/>
        </c:dLbls>
        <c:gapWidth val="150"/>
        <c:axId val="182464584"/>
        <c:axId val="18246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631C-41B7-8A86-E8DC196424AD}"/>
            </c:ext>
          </c:extLst>
        </c:ser>
        <c:dLbls>
          <c:showLegendKey val="0"/>
          <c:showVal val="0"/>
          <c:showCatName val="0"/>
          <c:showSerName val="0"/>
          <c:showPercent val="0"/>
          <c:showBubbleSize val="0"/>
        </c:dLbls>
        <c:marker val="1"/>
        <c:smooth val="0"/>
        <c:axId val="182464584"/>
        <c:axId val="182461840"/>
      </c:lineChart>
      <c:dateAx>
        <c:axId val="182464584"/>
        <c:scaling>
          <c:orientation val="minMax"/>
        </c:scaling>
        <c:delete val="1"/>
        <c:axPos val="b"/>
        <c:numFmt formatCode="&quot;H&quot;yy" sourceLinked="1"/>
        <c:majorTickMark val="none"/>
        <c:minorTickMark val="none"/>
        <c:tickLblPos val="none"/>
        <c:crossAx val="182461840"/>
        <c:crosses val="autoZero"/>
        <c:auto val="1"/>
        <c:lblOffset val="100"/>
        <c:baseTimeUnit val="years"/>
      </c:dateAx>
      <c:valAx>
        <c:axId val="18246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6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115.41</c:v>
                </c:pt>
              </c:numCache>
            </c:numRef>
          </c:val>
          <c:extLst>
            <c:ext xmlns:c16="http://schemas.microsoft.com/office/drawing/2014/chart" uri="{C3380CC4-5D6E-409C-BE32-E72D297353CC}">
              <c16:uniqueId val="{00000000-9013-47BF-9099-581201B1D40A}"/>
            </c:ext>
          </c:extLst>
        </c:ser>
        <c:dLbls>
          <c:showLegendKey val="0"/>
          <c:showVal val="0"/>
          <c:showCatName val="0"/>
          <c:showSerName val="0"/>
          <c:showPercent val="0"/>
          <c:showBubbleSize val="0"/>
        </c:dLbls>
        <c:gapWidth val="150"/>
        <c:axId val="181635120"/>
        <c:axId val="18163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9013-47BF-9099-581201B1D40A}"/>
            </c:ext>
          </c:extLst>
        </c:ser>
        <c:dLbls>
          <c:showLegendKey val="0"/>
          <c:showVal val="0"/>
          <c:showCatName val="0"/>
          <c:showSerName val="0"/>
          <c:showPercent val="0"/>
          <c:showBubbleSize val="0"/>
        </c:dLbls>
        <c:marker val="1"/>
        <c:smooth val="0"/>
        <c:axId val="181635120"/>
        <c:axId val="181634728"/>
      </c:lineChart>
      <c:dateAx>
        <c:axId val="181635120"/>
        <c:scaling>
          <c:orientation val="minMax"/>
        </c:scaling>
        <c:delete val="1"/>
        <c:axPos val="b"/>
        <c:numFmt formatCode="&quot;H&quot;yy" sourceLinked="1"/>
        <c:majorTickMark val="none"/>
        <c:minorTickMark val="none"/>
        <c:tickLblPos val="none"/>
        <c:crossAx val="181634728"/>
        <c:crosses val="autoZero"/>
        <c:auto val="1"/>
        <c:lblOffset val="100"/>
        <c:baseTimeUnit val="years"/>
      </c:dateAx>
      <c:valAx>
        <c:axId val="18163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3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A973-446D-A1C9-FAE1FD20AF1A}"/>
            </c:ext>
          </c:extLst>
        </c:ser>
        <c:dLbls>
          <c:showLegendKey val="0"/>
          <c:showVal val="0"/>
          <c:showCatName val="0"/>
          <c:showSerName val="0"/>
          <c:showPercent val="0"/>
          <c:showBubbleSize val="0"/>
        </c:dLbls>
        <c:gapWidth val="150"/>
        <c:axId val="181633552"/>
        <c:axId val="18262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A973-446D-A1C9-FAE1FD20AF1A}"/>
            </c:ext>
          </c:extLst>
        </c:ser>
        <c:dLbls>
          <c:showLegendKey val="0"/>
          <c:showVal val="0"/>
          <c:showCatName val="0"/>
          <c:showSerName val="0"/>
          <c:showPercent val="0"/>
          <c:showBubbleSize val="0"/>
        </c:dLbls>
        <c:marker val="1"/>
        <c:smooth val="0"/>
        <c:axId val="181633552"/>
        <c:axId val="182620016"/>
      </c:lineChart>
      <c:dateAx>
        <c:axId val="181633552"/>
        <c:scaling>
          <c:orientation val="minMax"/>
        </c:scaling>
        <c:delete val="1"/>
        <c:axPos val="b"/>
        <c:numFmt formatCode="&quot;H&quot;yy" sourceLinked="1"/>
        <c:majorTickMark val="none"/>
        <c:minorTickMark val="none"/>
        <c:tickLblPos val="none"/>
        <c:crossAx val="182620016"/>
        <c:crosses val="autoZero"/>
        <c:auto val="1"/>
        <c:lblOffset val="100"/>
        <c:baseTimeUnit val="years"/>
      </c:dateAx>
      <c:valAx>
        <c:axId val="18262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3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1.96</c:v>
                </c:pt>
              </c:numCache>
            </c:numRef>
          </c:val>
          <c:extLst>
            <c:ext xmlns:c16="http://schemas.microsoft.com/office/drawing/2014/chart" uri="{C3380CC4-5D6E-409C-BE32-E72D297353CC}">
              <c16:uniqueId val="{00000000-956A-4E87-B5DA-FEBB6DAABD3A}"/>
            </c:ext>
          </c:extLst>
        </c:ser>
        <c:dLbls>
          <c:showLegendKey val="0"/>
          <c:showVal val="0"/>
          <c:showCatName val="0"/>
          <c:showSerName val="0"/>
          <c:showPercent val="0"/>
          <c:showBubbleSize val="0"/>
        </c:dLbls>
        <c:gapWidth val="150"/>
        <c:axId val="182625112"/>
        <c:axId val="18261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956A-4E87-B5DA-FEBB6DAABD3A}"/>
            </c:ext>
          </c:extLst>
        </c:ser>
        <c:dLbls>
          <c:showLegendKey val="0"/>
          <c:showVal val="0"/>
          <c:showCatName val="0"/>
          <c:showSerName val="0"/>
          <c:showPercent val="0"/>
          <c:showBubbleSize val="0"/>
        </c:dLbls>
        <c:marker val="1"/>
        <c:smooth val="0"/>
        <c:axId val="182625112"/>
        <c:axId val="182619624"/>
      </c:lineChart>
      <c:dateAx>
        <c:axId val="182625112"/>
        <c:scaling>
          <c:orientation val="minMax"/>
        </c:scaling>
        <c:delete val="1"/>
        <c:axPos val="b"/>
        <c:numFmt formatCode="&quot;H&quot;yy" sourceLinked="1"/>
        <c:majorTickMark val="none"/>
        <c:minorTickMark val="none"/>
        <c:tickLblPos val="none"/>
        <c:crossAx val="182619624"/>
        <c:crosses val="autoZero"/>
        <c:auto val="1"/>
        <c:lblOffset val="100"/>
        <c:baseTimeUnit val="years"/>
      </c:dateAx>
      <c:valAx>
        <c:axId val="18261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13-48C9-8E1A-F282DF4B04BA}"/>
            </c:ext>
          </c:extLst>
        </c:ser>
        <c:dLbls>
          <c:showLegendKey val="0"/>
          <c:showVal val="0"/>
          <c:showCatName val="0"/>
          <c:showSerName val="0"/>
          <c:showPercent val="0"/>
          <c:showBubbleSize val="0"/>
        </c:dLbls>
        <c:gapWidth val="150"/>
        <c:axId val="182621192"/>
        <c:axId val="18262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1213-48C9-8E1A-F282DF4B04BA}"/>
            </c:ext>
          </c:extLst>
        </c:ser>
        <c:dLbls>
          <c:showLegendKey val="0"/>
          <c:showVal val="0"/>
          <c:showCatName val="0"/>
          <c:showSerName val="0"/>
          <c:showPercent val="0"/>
          <c:showBubbleSize val="0"/>
        </c:dLbls>
        <c:marker val="1"/>
        <c:smooth val="0"/>
        <c:axId val="182621192"/>
        <c:axId val="182624328"/>
      </c:lineChart>
      <c:dateAx>
        <c:axId val="182621192"/>
        <c:scaling>
          <c:orientation val="minMax"/>
        </c:scaling>
        <c:delete val="1"/>
        <c:axPos val="b"/>
        <c:numFmt formatCode="&quot;H&quot;yy" sourceLinked="1"/>
        <c:majorTickMark val="none"/>
        <c:minorTickMark val="none"/>
        <c:tickLblPos val="none"/>
        <c:crossAx val="182624328"/>
        <c:crosses val="autoZero"/>
        <c:auto val="1"/>
        <c:lblOffset val="100"/>
        <c:baseTimeUnit val="years"/>
      </c:dateAx>
      <c:valAx>
        <c:axId val="18262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14.24</c:v>
                </c:pt>
              </c:numCache>
            </c:numRef>
          </c:val>
          <c:extLst>
            <c:ext xmlns:c16="http://schemas.microsoft.com/office/drawing/2014/chart" uri="{C3380CC4-5D6E-409C-BE32-E72D297353CC}">
              <c16:uniqueId val="{00000000-45D0-499D-B349-420BD366E4E1}"/>
            </c:ext>
          </c:extLst>
        </c:ser>
        <c:dLbls>
          <c:showLegendKey val="0"/>
          <c:showVal val="0"/>
          <c:showCatName val="0"/>
          <c:showSerName val="0"/>
          <c:showPercent val="0"/>
          <c:showBubbleSize val="0"/>
        </c:dLbls>
        <c:gapWidth val="150"/>
        <c:axId val="182625896"/>
        <c:axId val="1826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45D0-499D-B349-420BD366E4E1}"/>
            </c:ext>
          </c:extLst>
        </c:ser>
        <c:dLbls>
          <c:showLegendKey val="0"/>
          <c:showVal val="0"/>
          <c:showCatName val="0"/>
          <c:showSerName val="0"/>
          <c:showPercent val="0"/>
          <c:showBubbleSize val="0"/>
        </c:dLbls>
        <c:marker val="1"/>
        <c:smooth val="0"/>
        <c:axId val="182625896"/>
        <c:axId val="182621584"/>
      </c:lineChart>
      <c:dateAx>
        <c:axId val="182625896"/>
        <c:scaling>
          <c:orientation val="minMax"/>
        </c:scaling>
        <c:delete val="1"/>
        <c:axPos val="b"/>
        <c:numFmt formatCode="&quot;H&quot;yy" sourceLinked="1"/>
        <c:majorTickMark val="none"/>
        <c:minorTickMark val="none"/>
        <c:tickLblPos val="none"/>
        <c:crossAx val="182621584"/>
        <c:crosses val="autoZero"/>
        <c:auto val="1"/>
        <c:lblOffset val="100"/>
        <c:baseTimeUnit val="years"/>
      </c:dateAx>
      <c:valAx>
        <c:axId val="1826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970.89</c:v>
                </c:pt>
              </c:numCache>
            </c:numRef>
          </c:val>
          <c:extLst>
            <c:ext xmlns:c16="http://schemas.microsoft.com/office/drawing/2014/chart" uri="{C3380CC4-5D6E-409C-BE32-E72D297353CC}">
              <c16:uniqueId val="{00000000-2988-4318-A5B3-9B279E32AA21}"/>
            </c:ext>
          </c:extLst>
        </c:ser>
        <c:dLbls>
          <c:showLegendKey val="0"/>
          <c:showVal val="0"/>
          <c:showCatName val="0"/>
          <c:showSerName val="0"/>
          <c:showPercent val="0"/>
          <c:showBubbleSize val="0"/>
        </c:dLbls>
        <c:gapWidth val="150"/>
        <c:axId val="182624720"/>
        <c:axId val="1826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2988-4318-A5B3-9B279E32AA21}"/>
            </c:ext>
          </c:extLst>
        </c:ser>
        <c:dLbls>
          <c:showLegendKey val="0"/>
          <c:showVal val="0"/>
          <c:showCatName val="0"/>
          <c:showSerName val="0"/>
          <c:showPercent val="0"/>
          <c:showBubbleSize val="0"/>
        </c:dLbls>
        <c:marker val="1"/>
        <c:smooth val="0"/>
        <c:axId val="182624720"/>
        <c:axId val="182625504"/>
      </c:lineChart>
      <c:dateAx>
        <c:axId val="182624720"/>
        <c:scaling>
          <c:orientation val="minMax"/>
        </c:scaling>
        <c:delete val="1"/>
        <c:axPos val="b"/>
        <c:numFmt formatCode="&quot;H&quot;yy" sourceLinked="1"/>
        <c:majorTickMark val="none"/>
        <c:minorTickMark val="none"/>
        <c:tickLblPos val="none"/>
        <c:crossAx val="182625504"/>
        <c:crosses val="autoZero"/>
        <c:auto val="1"/>
        <c:lblOffset val="100"/>
        <c:baseTimeUnit val="years"/>
      </c:dateAx>
      <c:valAx>
        <c:axId val="1826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78.98</c:v>
                </c:pt>
              </c:numCache>
            </c:numRef>
          </c:val>
          <c:extLst>
            <c:ext xmlns:c16="http://schemas.microsoft.com/office/drawing/2014/chart" uri="{C3380CC4-5D6E-409C-BE32-E72D297353CC}">
              <c16:uniqueId val="{00000000-CB5D-4984-9D9E-1DA34C9118C5}"/>
            </c:ext>
          </c:extLst>
        </c:ser>
        <c:dLbls>
          <c:showLegendKey val="0"/>
          <c:showVal val="0"/>
          <c:showCatName val="0"/>
          <c:showSerName val="0"/>
          <c:showPercent val="0"/>
          <c:showBubbleSize val="0"/>
        </c:dLbls>
        <c:gapWidth val="150"/>
        <c:axId val="182626680"/>
        <c:axId val="18246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CB5D-4984-9D9E-1DA34C9118C5}"/>
            </c:ext>
          </c:extLst>
        </c:ser>
        <c:dLbls>
          <c:showLegendKey val="0"/>
          <c:showVal val="0"/>
          <c:showCatName val="0"/>
          <c:showSerName val="0"/>
          <c:showPercent val="0"/>
          <c:showBubbleSize val="0"/>
        </c:dLbls>
        <c:marker val="1"/>
        <c:smooth val="0"/>
        <c:axId val="182626680"/>
        <c:axId val="182464976"/>
      </c:lineChart>
      <c:dateAx>
        <c:axId val="182626680"/>
        <c:scaling>
          <c:orientation val="minMax"/>
        </c:scaling>
        <c:delete val="1"/>
        <c:axPos val="b"/>
        <c:numFmt formatCode="&quot;H&quot;yy" sourceLinked="1"/>
        <c:majorTickMark val="none"/>
        <c:minorTickMark val="none"/>
        <c:tickLblPos val="none"/>
        <c:crossAx val="182464976"/>
        <c:crosses val="autoZero"/>
        <c:auto val="1"/>
        <c:lblOffset val="100"/>
        <c:baseTimeUnit val="years"/>
      </c:dateAx>
      <c:valAx>
        <c:axId val="18246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153.74</c:v>
                </c:pt>
              </c:numCache>
            </c:numRef>
          </c:val>
          <c:extLst>
            <c:ext xmlns:c16="http://schemas.microsoft.com/office/drawing/2014/chart" uri="{C3380CC4-5D6E-409C-BE32-E72D297353CC}">
              <c16:uniqueId val="{00000000-50D6-4E97-906E-4D27690BD0CC}"/>
            </c:ext>
          </c:extLst>
        </c:ser>
        <c:dLbls>
          <c:showLegendKey val="0"/>
          <c:showVal val="0"/>
          <c:showCatName val="0"/>
          <c:showSerName val="0"/>
          <c:showPercent val="0"/>
          <c:showBubbleSize val="0"/>
        </c:dLbls>
        <c:gapWidth val="150"/>
        <c:axId val="182465368"/>
        <c:axId val="18246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50D6-4E97-906E-4D27690BD0CC}"/>
            </c:ext>
          </c:extLst>
        </c:ser>
        <c:dLbls>
          <c:showLegendKey val="0"/>
          <c:showVal val="0"/>
          <c:showCatName val="0"/>
          <c:showSerName val="0"/>
          <c:showPercent val="0"/>
          <c:showBubbleSize val="0"/>
        </c:dLbls>
        <c:marker val="1"/>
        <c:smooth val="0"/>
        <c:axId val="182465368"/>
        <c:axId val="182468112"/>
      </c:lineChart>
      <c:dateAx>
        <c:axId val="182465368"/>
        <c:scaling>
          <c:orientation val="minMax"/>
        </c:scaling>
        <c:delete val="1"/>
        <c:axPos val="b"/>
        <c:numFmt formatCode="&quot;H&quot;yy" sourceLinked="1"/>
        <c:majorTickMark val="none"/>
        <c:minorTickMark val="none"/>
        <c:tickLblPos val="none"/>
        <c:crossAx val="182468112"/>
        <c:crosses val="autoZero"/>
        <c:auto val="1"/>
        <c:lblOffset val="100"/>
        <c:baseTimeUnit val="years"/>
      </c:dateAx>
      <c:valAx>
        <c:axId val="1824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日光市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80168</v>
      </c>
      <c r="AM8" s="51"/>
      <c r="AN8" s="51"/>
      <c r="AO8" s="51"/>
      <c r="AP8" s="51"/>
      <c r="AQ8" s="51"/>
      <c r="AR8" s="51"/>
      <c r="AS8" s="51"/>
      <c r="AT8" s="46">
        <f>データ!T6</f>
        <v>1449.83</v>
      </c>
      <c r="AU8" s="46"/>
      <c r="AV8" s="46"/>
      <c r="AW8" s="46"/>
      <c r="AX8" s="46"/>
      <c r="AY8" s="46"/>
      <c r="AZ8" s="46"/>
      <c r="BA8" s="46"/>
      <c r="BB8" s="46">
        <f>データ!U6</f>
        <v>55.29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54.96</v>
      </c>
      <c r="J10" s="46"/>
      <c r="K10" s="46"/>
      <c r="L10" s="46"/>
      <c r="M10" s="46"/>
      <c r="N10" s="46"/>
      <c r="O10" s="46"/>
      <c r="P10" s="46">
        <f>データ!P6</f>
        <v>64.09</v>
      </c>
      <c r="Q10" s="46"/>
      <c r="R10" s="46"/>
      <c r="S10" s="46"/>
      <c r="T10" s="46"/>
      <c r="U10" s="46"/>
      <c r="V10" s="46"/>
      <c r="W10" s="46">
        <f>データ!Q6</f>
        <v>76.53</v>
      </c>
      <c r="X10" s="46"/>
      <c r="Y10" s="46"/>
      <c r="Z10" s="46"/>
      <c r="AA10" s="46"/>
      <c r="AB10" s="46"/>
      <c r="AC10" s="46"/>
      <c r="AD10" s="51">
        <f>データ!R6</f>
        <v>2475</v>
      </c>
      <c r="AE10" s="51"/>
      <c r="AF10" s="51"/>
      <c r="AG10" s="51"/>
      <c r="AH10" s="51"/>
      <c r="AI10" s="51"/>
      <c r="AJ10" s="51"/>
      <c r="AK10" s="2"/>
      <c r="AL10" s="51">
        <f>データ!V6</f>
        <v>51158</v>
      </c>
      <c r="AM10" s="51"/>
      <c r="AN10" s="51"/>
      <c r="AO10" s="51"/>
      <c r="AP10" s="51"/>
      <c r="AQ10" s="51"/>
      <c r="AR10" s="51"/>
      <c r="AS10" s="51"/>
      <c r="AT10" s="46">
        <f>データ!W6</f>
        <v>22.33</v>
      </c>
      <c r="AU10" s="46"/>
      <c r="AV10" s="46"/>
      <c r="AW10" s="46"/>
      <c r="AX10" s="46"/>
      <c r="AY10" s="46"/>
      <c r="AZ10" s="46"/>
      <c r="BA10" s="46"/>
      <c r="BB10" s="46">
        <f>データ!X6</f>
        <v>2291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0/9D6YvzRUAWK1P3hxcOMskbx+d9EcMLTltMT2GZ4i/IY81cMj0KRniKD35Gzfg+vkkg1ubRjAB//yrN1expA==" saltValue="2bB/57VknY9e9fOD4Fbi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92061</v>
      </c>
      <c r="D6" s="33">
        <f t="shared" si="3"/>
        <v>46</v>
      </c>
      <c r="E6" s="33">
        <f t="shared" si="3"/>
        <v>17</v>
      </c>
      <c r="F6" s="33">
        <f t="shared" si="3"/>
        <v>1</v>
      </c>
      <c r="G6" s="33">
        <f t="shared" si="3"/>
        <v>0</v>
      </c>
      <c r="H6" s="33" t="str">
        <f t="shared" si="3"/>
        <v>栃木県　日光市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54.96</v>
      </c>
      <c r="P6" s="34">
        <f t="shared" si="3"/>
        <v>64.09</v>
      </c>
      <c r="Q6" s="34">
        <f t="shared" si="3"/>
        <v>76.53</v>
      </c>
      <c r="R6" s="34">
        <f t="shared" si="3"/>
        <v>2475</v>
      </c>
      <c r="S6" s="34">
        <f t="shared" si="3"/>
        <v>80168</v>
      </c>
      <c r="T6" s="34">
        <f t="shared" si="3"/>
        <v>1449.83</v>
      </c>
      <c r="U6" s="34">
        <f t="shared" si="3"/>
        <v>55.29</v>
      </c>
      <c r="V6" s="34">
        <f t="shared" si="3"/>
        <v>51158</v>
      </c>
      <c r="W6" s="34">
        <f t="shared" si="3"/>
        <v>22.33</v>
      </c>
      <c r="X6" s="34">
        <f t="shared" si="3"/>
        <v>2291</v>
      </c>
      <c r="Y6" s="35" t="str">
        <f>IF(Y7="",NA(),Y7)</f>
        <v>-</v>
      </c>
      <c r="Z6" s="35" t="str">
        <f t="shared" ref="Z6:AH6" si="4">IF(Z7="",NA(),Z7)</f>
        <v>-</v>
      </c>
      <c r="AA6" s="35" t="str">
        <f t="shared" si="4"/>
        <v>-</v>
      </c>
      <c r="AB6" s="35" t="str">
        <f t="shared" si="4"/>
        <v>-</v>
      </c>
      <c r="AC6" s="35">
        <f t="shared" si="4"/>
        <v>115.41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14.24</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970.89</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78.98</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153.74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52.8</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94.18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1.96</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92061</v>
      </c>
      <c r="D7" s="37">
        <v>46</v>
      </c>
      <c r="E7" s="37">
        <v>17</v>
      </c>
      <c r="F7" s="37">
        <v>1</v>
      </c>
      <c r="G7" s="37">
        <v>0</v>
      </c>
      <c r="H7" s="37" t="s">
        <v>96</v>
      </c>
      <c r="I7" s="37" t="s">
        <v>97</v>
      </c>
      <c r="J7" s="37" t="s">
        <v>98</v>
      </c>
      <c r="K7" s="37" t="s">
        <v>99</v>
      </c>
      <c r="L7" s="37" t="s">
        <v>100</v>
      </c>
      <c r="M7" s="37" t="s">
        <v>101</v>
      </c>
      <c r="N7" s="38" t="s">
        <v>102</v>
      </c>
      <c r="O7" s="38">
        <v>54.96</v>
      </c>
      <c r="P7" s="38">
        <v>64.09</v>
      </c>
      <c r="Q7" s="38">
        <v>76.53</v>
      </c>
      <c r="R7" s="38">
        <v>2475</v>
      </c>
      <c r="S7" s="38">
        <v>80168</v>
      </c>
      <c r="T7" s="38">
        <v>1449.83</v>
      </c>
      <c r="U7" s="38">
        <v>55.29</v>
      </c>
      <c r="V7" s="38">
        <v>51158</v>
      </c>
      <c r="W7" s="38">
        <v>22.33</v>
      </c>
      <c r="X7" s="38">
        <v>2291</v>
      </c>
      <c r="Y7" s="38" t="s">
        <v>102</v>
      </c>
      <c r="Z7" s="38" t="s">
        <v>102</v>
      </c>
      <c r="AA7" s="38" t="s">
        <v>102</v>
      </c>
      <c r="AB7" s="38" t="s">
        <v>102</v>
      </c>
      <c r="AC7" s="38">
        <v>115.41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14.24</v>
      </c>
      <c r="AZ7" s="38" t="s">
        <v>102</v>
      </c>
      <c r="BA7" s="38" t="s">
        <v>102</v>
      </c>
      <c r="BB7" s="38" t="s">
        <v>102</v>
      </c>
      <c r="BC7" s="38" t="s">
        <v>102</v>
      </c>
      <c r="BD7" s="38">
        <v>67.930000000000007</v>
      </c>
      <c r="BE7" s="38">
        <v>67.52</v>
      </c>
      <c r="BF7" s="38" t="s">
        <v>102</v>
      </c>
      <c r="BG7" s="38" t="s">
        <v>102</v>
      </c>
      <c r="BH7" s="38" t="s">
        <v>102</v>
      </c>
      <c r="BI7" s="38" t="s">
        <v>102</v>
      </c>
      <c r="BJ7" s="38">
        <v>970.89</v>
      </c>
      <c r="BK7" s="38" t="s">
        <v>102</v>
      </c>
      <c r="BL7" s="38" t="s">
        <v>102</v>
      </c>
      <c r="BM7" s="38" t="s">
        <v>102</v>
      </c>
      <c r="BN7" s="38" t="s">
        <v>102</v>
      </c>
      <c r="BO7" s="38">
        <v>857.88</v>
      </c>
      <c r="BP7" s="38">
        <v>705.21</v>
      </c>
      <c r="BQ7" s="38" t="s">
        <v>102</v>
      </c>
      <c r="BR7" s="38" t="s">
        <v>102</v>
      </c>
      <c r="BS7" s="38" t="s">
        <v>102</v>
      </c>
      <c r="BT7" s="38" t="s">
        <v>102</v>
      </c>
      <c r="BU7" s="38">
        <v>78.98</v>
      </c>
      <c r="BV7" s="38" t="s">
        <v>102</v>
      </c>
      <c r="BW7" s="38" t="s">
        <v>102</v>
      </c>
      <c r="BX7" s="38" t="s">
        <v>102</v>
      </c>
      <c r="BY7" s="38" t="s">
        <v>102</v>
      </c>
      <c r="BZ7" s="38">
        <v>94.97</v>
      </c>
      <c r="CA7" s="38">
        <v>98.96</v>
      </c>
      <c r="CB7" s="38" t="s">
        <v>102</v>
      </c>
      <c r="CC7" s="38" t="s">
        <v>102</v>
      </c>
      <c r="CD7" s="38" t="s">
        <v>102</v>
      </c>
      <c r="CE7" s="38" t="s">
        <v>102</v>
      </c>
      <c r="CF7" s="38">
        <v>153.74</v>
      </c>
      <c r="CG7" s="38" t="s">
        <v>102</v>
      </c>
      <c r="CH7" s="38" t="s">
        <v>102</v>
      </c>
      <c r="CI7" s="38" t="s">
        <v>102</v>
      </c>
      <c r="CJ7" s="38" t="s">
        <v>102</v>
      </c>
      <c r="CK7" s="38">
        <v>159.49</v>
      </c>
      <c r="CL7" s="38">
        <v>134.52000000000001</v>
      </c>
      <c r="CM7" s="38" t="s">
        <v>102</v>
      </c>
      <c r="CN7" s="38" t="s">
        <v>102</v>
      </c>
      <c r="CO7" s="38" t="s">
        <v>102</v>
      </c>
      <c r="CP7" s="38" t="s">
        <v>102</v>
      </c>
      <c r="CQ7" s="38">
        <v>52.8</v>
      </c>
      <c r="CR7" s="38" t="s">
        <v>102</v>
      </c>
      <c r="CS7" s="38" t="s">
        <v>102</v>
      </c>
      <c r="CT7" s="38" t="s">
        <v>102</v>
      </c>
      <c r="CU7" s="38" t="s">
        <v>102</v>
      </c>
      <c r="CV7" s="38">
        <v>65.28</v>
      </c>
      <c r="CW7" s="38">
        <v>59.57</v>
      </c>
      <c r="CX7" s="38" t="s">
        <v>102</v>
      </c>
      <c r="CY7" s="38" t="s">
        <v>102</v>
      </c>
      <c r="CZ7" s="38" t="s">
        <v>102</v>
      </c>
      <c r="DA7" s="38" t="s">
        <v>102</v>
      </c>
      <c r="DB7" s="38">
        <v>94.18</v>
      </c>
      <c r="DC7" s="38" t="s">
        <v>102</v>
      </c>
      <c r="DD7" s="38" t="s">
        <v>102</v>
      </c>
      <c r="DE7" s="38" t="s">
        <v>102</v>
      </c>
      <c r="DF7" s="38" t="s">
        <v>102</v>
      </c>
      <c r="DG7" s="38">
        <v>92.72</v>
      </c>
      <c r="DH7" s="38">
        <v>95.57</v>
      </c>
      <c r="DI7" s="38" t="s">
        <v>102</v>
      </c>
      <c r="DJ7" s="38" t="s">
        <v>102</v>
      </c>
      <c r="DK7" s="38" t="s">
        <v>102</v>
      </c>
      <c r="DL7" s="38" t="s">
        <v>102</v>
      </c>
      <c r="DM7" s="38">
        <v>3.62</v>
      </c>
      <c r="DN7" s="38" t="s">
        <v>102</v>
      </c>
      <c r="DO7" s="38" t="s">
        <v>102</v>
      </c>
      <c r="DP7" s="38" t="s">
        <v>102</v>
      </c>
      <c r="DQ7" s="38" t="s">
        <v>102</v>
      </c>
      <c r="DR7" s="38">
        <v>23.79</v>
      </c>
      <c r="DS7" s="38">
        <v>36.520000000000003</v>
      </c>
      <c r="DT7" s="38" t="s">
        <v>102</v>
      </c>
      <c r="DU7" s="38" t="s">
        <v>102</v>
      </c>
      <c r="DV7" s="38" t="s">
        <v>102</v>
      </c>
      <c r="DW7" s="38" t="s">
        <v>102</v>
      </c>
      <c r="DX7" s="38">
        <v>1.96</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2022-01-11T07:52:38Z</cp:lastPrinted>
  <dcterms:created xsi:type="dcterms:W3CDTF">2021-12-03T07:08:51Z</dcterms:created>
  <dcterms:modified xsi:type="dcterms:W3CDTF">2022-02-22T02:32:41Z</dcterms:modified>
  <cp:category/>
</cp:coreProperties>
</file>