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YgzxXIZkQgTaB6GgSngxUkWCWzIJ0KL8G39PliUTKhnqKya6/xbayND3rezjm8A06GkfQzIjIW88Ohfa4qI4HQ==" workbookSaltValue="/4rAyCgzIL8vp4QW7Xrc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<sst xmlns="http://schemas.openxmlformats.org/spreadsheetml/2006/main" count="319" uniqueCount="117">
  <si>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</si>
  <si>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</si>
  <si>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</si>
  <si>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</si>
  <si>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</si>
  <si>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</si>
  <si>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</si>
  <si>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</si>
  <si>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</si>
  <si>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</si>
  <si>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</si>
  <si>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</si>
  <si>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</si>
  <si>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</si>
  <si>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</si>
  <si>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</si>
  <si>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</si>
  <si>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</si>
  <si>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</si>
  <si>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</si>
  <si>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</si>
  <si>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</si>
  <si>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</si>
  <si>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</si>
  <si>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</si>
  <si>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</si>
  <si>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</si>
  <si>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</si>
  <si>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</si>
  <si>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</si>
  <si>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</si>
  <si>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</si>
  <si>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</si>
  <si>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</si>
  <si>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</si>
  <si>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</si>
  <si>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</si>
  <si>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</si>
  <si>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</si>
  <si>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</si>
  <si>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</si>
  <si>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</si>
  <si>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</si>
  <si>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</si>
  <si>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</si>
  <si>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</si>
  <si>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</si>
  <si>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</si>
  <si>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</si>
  <si>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</si>
  <si>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</si>
  <si>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</si>
  <si>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</si>
  <si>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</si>
  <si>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</si>
  <si>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</si>
  <si>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</si>
  <si>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</si>
  <si>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</si>
  <si>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</si>
  <si>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</si>
  <si>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</si>
  <si>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</si>
  <si>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</si>
  <si>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</si>
  <si>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</si>
  <si>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</si>
  <si>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</si>
  <si>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</si>
  <si>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</si>
  <si>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</si>
  <si>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</si>
  <si>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</si>
  <si>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</si>
  <si>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</si>
  <si>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</si>
  <si>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</si>
  <si>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</si>
  <si>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</si>
  <si>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</si>
  <si>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</si>
  <si>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</si>
  <si>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</si>
  <si>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</si>
  <si>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</si>
  <si>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</si>
  <si>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</si>
  <si>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</si>
  <si>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</si>
  <si>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</si>
  <si>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</si>
  <si>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</si>
  <si>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</si>
  <si>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</si>
  <si>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</si>
  <si>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</si>
  <si>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</si>
  <si>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</si>
  <si>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</si>
  <si>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</si>
  <si>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</si>
  <si>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</si>
  <si>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</si>
  <si>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</si>
  <si>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</si>
  <si>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</si>
  <si>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</si>
  <si>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</si>
  <si>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</si>
  <si>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</si>
  <si>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</si>
  <si>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</si>
  <si>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</si>
  <si>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</si>
  <si>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令和元年度より地方公営企業法を適用したため、前年以前のデータはなし。
 ①有形固定資産減価償却率は、企業会計適用時に既存の資産を取得価額（＝帳簿価格）としたことから、類似団体平均値と比較して、減価償却が進んでいない状況となっている。
 ②管渠老朽化率は、平成４年に供用開始し、耐用年数に至った管渠がないため管渠改善は行っていないが、今後は増加が見込まれる。
　終末処理施設は、供用開始から２０年以上経過した施設の修繕が増加傾向にあり、維持管理費を増加させる要因となっている。</t>
    <phoneticPr fontId="4"/>
  </si>
  <si>
    <t>令和元年度より地方公営企業法を適用したため、前年以前のデータはなし。
 ①経常収支比率は１００％を僅かに上回っているが、料金収入だけでは賄えず繰入金に依存している状況にあり、基準外繰入金をいかに減らしていくかが今後の課題である。
 ②累積欠損金は発生していない。
 ③流動比率は、類似団体平均値を大きく下回っているが、これは企業債残高が多く企業債元金償還のピークを迎えており、流動負債の９０％以上を翌年度償還予定の企業債元金が占めているためである。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⑧水洗化率は、類似団体平均値をやや上回っている。</t>
    <rPh sb="375" eb="377">
      <t>キボ</t>
    </rPh>
    <phoneticPr fontId="4"/>
  </si>
  <si>
    <t xml:space="preserve">令和元年度より公共下水道事業とともに地方公営企業法を適用し、迅速性・独立性・機動性等のメリットを活かした健全な下水道事業経営に取り組んでいる。
　しかしながら、今後は農業集落配処理区域内人口の減少に伴い使用料収入の減少が見込まれる中、終末処理施設の改築時期を近々迎えようとしており、抜本的な経営改善が必須となっている。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令和２年度に策定予定の下水道事業経営戦略に基づき、費用の平準化や使用料の見直しを検討し、経営基盤の強化を図っていく。
</t>
    <rPh sb="117" eb="119">
      <t>シュウマツ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</si>
</sst>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8F-49E0-8587-0BFA1B6314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B8F-49E0-8587-0BFA1B6314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80.75</c:v>
                </c:pt>
              </c:numCache>
            </c:numRef>
          </c:val>
          <c:extLst>
            <c:ext xmlns:c16="http://schemas.microsoft.com/office/drawing/2014/chart" uri="{C3380CC4-5D6E-409C-BE32-E72D297353CC}">
              <c16:uniqueId val="{00000000-2523-4CED-A277-A174AAB8BB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2523-4CED-A277-A174AAB8BB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85.96</c:v>
                </c:pt>
              </c:numCache>
            </c:numRef>
          </c:val>
          <c:extLst>
            <c:ext xmlns:c16="http://schemas.microsoft.com/office/drawing/2014/chart" uri="{C3380CC4-5D6E-409C-BE32-E72D297353CC}">
              <c16:uniqueId val="{00000000-7019-4C73-82D4-A4ACF7400A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7019-4C73-82D4-A4ACF7400A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101.24</c:v>
                </c:pt>
              </c:numCache>
            </c:numRef>
          </c:val>
          <c:extLst>
            <c:ext xmlns:c16="http://schemas.microsoft.com/office/drawing/2014/chart" uri="{C3380CC4-5D6E-409C-BE32-E72D297353CC}">
              <c16:uniqueId val="{00000000-5524-4A4E-A0DB-34A9195438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5524-4A4E-A0DB-34A9195438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4DD0-4336-95BB-0556B6A364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4DD0-4336-95BB-0556B6A364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43-4BD4-AF82-5718FB40A0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F43-4BD4-AF82-5718FB40A0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18-4B2E-91A9-0F2038DFBF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8418-4B2E-91A9-0F2038DFBF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14.49</c:v>
                </c:pt>
              </c:numCache>
            </c:numRef>
          </c:val>
          <c:extLst>
            <c:ext xmlns:c16="http://schemas.microsoft.com/office/drawing/2014/chart" uri="{C3380CC4-5D6E-409C-BE32-E72D297353CC}">
              <c16:uniqueId val="{00000000-5ECE-497A-A96C-C3FC7F1E5B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5ECE-497A-A96C-C3FC7F1E5B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B3-4E04-A68D-B0FF784967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DCB3-4E04-A68D-B0FF784967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50.98</c:v>
                </c:pt>
              </c:numCache>
            </c:numRef>
          </c:val>
          <c:extLst>
            <c:ext xmlns:c16="http://schemas.microsoft.com/office/drawing/2014/chart" uri="{C3380CC4-5D6E-409C-BE32-E72D297353CC}">
              <c16:uniqueId val="{00000000-0C88-4F3B-B4EB-93F71970AC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0C88-4F3B-B4EB-93F71970AC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216</c:v>
                </c:pt>
              </c:numCache>
            </c:numRef>
          </c:val>
          <c:extLst>
            <c:ext xmlns:c16="http://schemas.microsoft.com/office/drawing/2014/chart" uri="{C3380CC4-5D6E-409C-BE32-E72D297353CC}">
              <c16:uniqueId val="{00000000-A478-4E77-AC7C-B7B73AF14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A478-4E77-AC7C-B7B73AF14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167505</v>
      </c>
      <c r="AM8" s="51"/>
      <c r="AN8" s="51"/>
      <c r="AO8" s="51"/>
      <c r="AP8" s="51"/>
      <c r="AQ8" s="51"/>
      <c r="AR8" s="51"/>
      <c r="AS8" s="51"/>
      <c r="AT8" s="46">
        <f>データ!T6</f>
        <v>171.75</v>
      </c>
      <c r="AU8" s="46"/>
      <c r="AV8" s="46"/>
      <c r="AW8" s="46"/>
      <c r="AX8" s="46"/>
      <c r="AY8" s="46"/>
      <c r="AZ8" s="46"/>
      <c r="BA8" s="46"/>
      <c r="BB8" s="46">
        <f>データ!U6</f>
        <v>975.28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62.95</v>
      </c>
      <c r="J10" s="46"/>
      <c r="K10" s="46"/>
      <c r="L10" s="46"/>
      <c r="M10" s="46"/>
      <c r="N10" s="46"/>
      <c r="O10" s="46"/>
      <c r="P10" s="46">
        <f>データ!P6</f>
        <v>7.93</v>
      </c>
      <c r="Q10" s="46"/>
      <c r="R10" s="46"/>
      <c r="S10" s="46"/>
      <c r="T10" s="46"/>
      <c r="U10" s="46"/>
      <c r="V10" s="46"/>
      <c r="W10" s="46">
        <f>データ!Q6</f>
        <v>54.68</v>
      </c>
      <c r="X10" s="46"/>
      <c r="Y10" s="46"/>
      <c r="Z10" s="46"/>
      <c r="AA10" s="46"/>
      <c r="AB10" s="46"/>
      <c r="AC10" s="46"/>
      <c r="AD10" s="51">
        <f>データ!R6</f>
        <v>2299</v>
      </c>
      <c r="AE10" s="51"/>
      <c r="AF10" s="51"/>
      <c r="AG10" s="51"/>
      <c r="AH10" s="51"/>
      <c r="AI10" s="51"/>
      <c r="AJ10" s="51"/>
      <c r="AK10" s="2"/>
      <c r="AL10" s="51">
        <f>データ!V6</f>
        <v>13265</v>
      </c>
      <c r="AM10" s="51"/>
      <c r="AN10" s="51"/>
      <c r="AO10" s="51"/>
      <c r="AP10" s="51"/>
      <c r="AQ10" s="51"/>
      <c r="AR10" s="51"/>
      <c r="AS10" s="51"/>
      <c r="AT10" s="46">
        <f>データ!W6</f>
        <v>6.44</v>
      </c>
      <c r="AU10" s="46"/>
      <c r="AV10" s="46"/>
      <c r="AW10" s="46"/>
      <c r="AX10" s="46"/>
      <c r="AY10" s="46"/>
      <c r="AZ10" s="46"/>
      <c r="BA10" s="46"/>
      <c r="BB10" s="46">
        <f>データ!X6</f>
        <v>2059.7800000000002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YnVIV2I93m8AMUjjshIpAfN8X6H0wG/HDlgFkozIpUsb/jP/7jI3JGiElE7ZCXaSqxVzFWTSW1vSP4QcsUlgw==" saltValue="z11O1Zx0kCxazHiHU8x2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92088</v>
      </c>
      <c r="D6" s="33">
        <f t="shared" si="3"/>
        <v>46</v>
      </c>
      <c r="E6" s="33">
        <f t="shared" si="3"/>
        <v>17</v>
      </c>
      <c r="F6" s="33">
        <f t="shared" si="3"/>
        <v>5</v>
      </c>
      <c r="G6" s="33">
        <f t="shared" si="3"/>
        <v>0</v>
      </c>
      <c r="H6" s="33" t="str">
        <f t="shared" si="3"/>
        <v>栃木県　小山市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62.95</v>
      </c>
      <c r="P6" s="34">
        <f t="shared" si="3"/>
        <v>7.93</v>
      </c>
      <c r="Q6" s="34">
        <f t="shared" si="3"/>
        <v>54.68</v>
      </c>
      <c r="R6" s="34">
        <f t="shared" si="3"/>
        <v>2299</v>
      </c>
      <c r="S6" s="34">
        <f t="shared" si="3"/>
        <v>167505</v>
      </c>
      <c r="T6" s="34">
        <f t="shared" si="3"/>
        <v>171.75</v>
      </c>
      <c r="U6" s="34">
        <f t="shared" si="3"/>
        <v>975.28</v>
      </c>
      <c r="V6" s="34">
        <f t="shared" si="3"/>
        <v>13265</v>
      </c>
      <c r="W6" s="34">
        <f t="shared" si="3"/>
        <v>6.44</v>
      </c>
      <c r="X6" s="34">
        <f t="shared" si="3"/>
        <v>2059.7800000000002</v>
      </c>
      <c r="Y6" s="35" t="str">
        <f>IF(Y7="",NA(),Y7)</f>
        <v>-</v>
      </c>
      <c r="Z6" s="35" t="str">
        <f t="shared" ref="Z6:AH6" si="4">IF(Z7="",NA(),Z7)</f>
        <v>-</v>
      </c>
      <c r="AA6" s="35" t="str">
        <f t="shared" si="4"/>
        <v>-</v>
      </c>
      <c r="AB6" s="35" t="str">
        <f t="shared" si="4"/>
        <v>-</v>
      </c>
      <c r="AC6" s="35">
        <f t="shared" si="4"/>
        <v>101.24</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14.49</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50.98</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216</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80.75</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85.96</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92088</v>
      </c>
      <c r="D7" s="37">
        <v>46</v>
      </c>
      <c r="E7" s="37">
        <v>17</v>
      </c>
      <c r="F7" s="37">
        <v>5</v>
      </c>
      <c r="G7" s="37">
        <v>0</v>
      </c>
      <c r="H7" s="37" t="s">
        <v>96</v>
      </c>
      <c r="I7" s="37" t="s">
        <v>97</v>
      </c>
      <c r="J7" s="37" t="s">
        <v>98</v>
      </c>
      <c r="K7" s="37" t="s">
        <v>99</v>
      </c>
      <c r="L7" s="37" t="s">
        <v>100</v>
      </c>
      <c r="M7" s="37" t="s">
        <v>101</v>
      </c>
      <c r="N7" s="38" t="s">
        <v>102</v>
      </c>
      <c r="O7" s="38">
        <v>62.95</v>
      </c>
      <c r="P7" s="38">
        <v>7.93</v>
      </c>
      <c r="Q7" s="38">
        <v>54.68</v>
      </c>
      <c r="R7" s="38">
        <v>2299</v>
      </c>
      <c r="S7" s="38">
        <v>167505</v>
      </c>
      <c r="T7" s="38">
        <v>171.75</v>
      </c>
      <c r="U7" s="38">
        <v>975.28</v>
      </c>
      <c r="V7" s="38">
        <v>13265</v>
      </c>
      <c r="W7" s="38">
        <v>6.44</v>
      </c>
      <c r="X7" s="38">
        <v>2059.7800000000002</v>
      </c>
      <c r="Y7" s="38" t="s">
        <v>102</v>
      </c>
      <c r="Z7" s="38" t="s">
        <v>102</v>
      </c>
      <c r="AA7" s="38" t="s">
        <v>102</v>
      </c>
      <c r="AB7" s="38" t="s">
        <v>102</v>
      </c>
      <c r="AC7" s="38">
        <v>101.24</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14.49</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50.98</v>
      </c>
      <c r="BV7" s="38" t="s">
        <v>102</v>
      </c>
      <c r="BW7" s="38" t="s">
        <v>102</v>
      </c>
      <c r="BX7" s="38" t="s">
        <v>102</v>
      </c>
      <c r="BY7" s="38" t="s">
        <v>102</v>
      </c>
      <c r="BZ7" s="38">
        <v>57.31</v>
      </c>
      <c r="CA7" s="38">
        <v>59.59</v>
      </c>
      <c r="CB7" s="38" t="s">
        <v>102</v>
      </c>
      <c r="CC7" s="38" t="s">
        <v>102</v>
      </c>
      <c r="CD7" s="38" t="s">
        <v>102</v>
      </c>
      <c r="CE7" s="38" t="s">
        <v>102</v>
      </c>
      <c r="CF7" s="38">
        <v>216</v>
      </c>
      <c r="CG7" s="38" t="s">
        <v>102</v>
      </c>
      <c r="CH7" s="38" t="s">
        <v>102</v>
      </c>
      <c r="CI7" s="38" t="s">
        <v>102</v>
      </c>
      <c r="CJ7" s="38" t="s">
        <v>102</v>
      </c>
      <c r="CK7" s="38">
        <v>273.52</v>
      </c>
      <c r="CL7" s="38">
        <v>257.86</v>
      </c>
      <c r="CM7" s="38" t="s">
        <v>102</v>
      </c>
      <c r="CN7" s="38" t="s">
        <v>102</v>
      </c>
      <c r="CO7" s="38" t="s">
        <v>102</v>
      </c>
      <c r="CP7" s="38" t="s">
        <v>102</v>
      </c>
      <c r="CQ7" s="38">
        <v>80.75</v>
      </c>
      <c r="CR7" s="38" t="s">
        <v>102</v>
      </c>
      <c r="CS7" s="38" t="s">
        <v>102</v>
      </c>
      <c r="CT7" s="38" t="s">
        <v>102</v>
      </c>
      <c r="CU7" s="38" t="s">
        <v>102</v>
      </c>
      <c r="CV7" s="38">
        <v>50.14</v>
      </c>
      <c r="CW7" s="38">
        <v>51.3</v>
      </c>
      <c r="CX7" s="38" t="s">
        <v>102</v>
      </c>
      <c r="CY7" s="38" t="s">
        <v>102</v>
      </c>
      <c r="CZ7" s="38" t="s">
        <v>102</v>
      </c>
      <c r="DA7" s="38" t="s">
        <v>102</v>
      </c>
      <c r="DB7" s="38">
        <v>85.96</v>
      </c>
      <c r="DC7" s="38" t="s">
        <v>102</v>
      </c>
      <c r="DD7" s="38" t="s">
        <v>102</v>
      </c>
      <c r="DE7" s="38" t="s">
        <v>102</v>
      </c>
      <c r="DF7" s="38" t="s">
        <v>102</v>
      </c>
      <c r="DG7" s="38">
        <v>84.98</v>
      </c>
      <c r="DH7" s="38">
        <v>86.22</v>
      </c>
      <c r="DI7" s="38" t="s">
        <v>102</v>
      </c>
      <c r="DJ7" s="38" t="s">
        <v>102</v>
      </c>
      <c r="DK7" s="38" t="s">
        <v>102</v>
      </c>
      <c r="DL7" s="38" t="s">
        <v>102</v>
      </c>
      <c r="DM7" s="38">
        <v>3.54</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2021-02-03T08:22:44Z</cp:lastPrinted>
  <dcterms:created xsi:type="dcterms:W3CDTF">2020-12-04T02:35:52Z</dcterms:created>
  <dcterms:modified xsi:type="dcterms:W3CDTF">2021-02-20T02:13:21Z</dcterms:modified>
  <cp:category/>
</cp:coreProperties>
</file>