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UQG8KbeQjNjZiMY9r2XaP40iEAv1onxu/K4KgvmkSpA1CzPchi7dF4R/3hwvn4VgI7CiBxQO0E4/ZI4k3FjoYA==" workbookSaltValue="ahZZDeQH4KO89AvvnobJVQ=="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<sst xmlns="http://schemas.openxmlformats.org/spreadsheetml/2006/main" count="320" uniqueCount="117">
  <si>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</si>
  <si>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</si>
  <si>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</si>
  <si>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</si>
  <si>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</si>
  <si>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</si>
  <si>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</si>
  <si>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</si>
  <si>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</si>
  <si>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</si>
  <si>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</si>
  <si>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</si>
  <si>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</si>
  <si>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</si>
  <si>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</si>
  <si>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</si>
  <si>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</si>
  <si>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</si>
  <si>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</si>
  <si>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</si>
  <si>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</si>
  <si>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</si>
  <si>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</si>
  <si>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</si>
  <si>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</si>
  <si>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</si>
  <si>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</si>
  <si>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</si>
  <si>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</si>
  <si>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</si>
  <si>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</si>
  <si>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</si>
  <si>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</si>
  <si>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</si>
  <si>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</si>
  <si>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</si>
  <si>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</si>
  <si>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</si>
  <si>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</si>
  <si>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</si>
  <si>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</si>
  <si>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</si>
  <si>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</si>
  <si>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</si>
  <si>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</si>
  <si>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</si>
  <si>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</si>
  <si>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</si>
  <si>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</si>
  <si>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</si>
  <si>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</si>
  <si>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</si>
  <si>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</si>
  <si>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</si>
  <si>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</si>
  <si>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</si>
  <si>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</si>
  <si>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</si>
  <si>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</si>
  <si>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</si>
  <si>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</si>
  <si>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</si>
  <si>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</si>
  <si>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</si>
  <si>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</si>
  <si>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</si>
  <si>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</si>
  <si>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</si>
  <si>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</si>
  <si>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</si>
  <si>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</si>
  <si>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</si>
  <si>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</si>
  <si>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</si>
  <si>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</si>
  <si>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</si>
  <si>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</si>
  <si>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</si>
  <si>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</si>
  <si>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</si>
  <si>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</si>
  <si>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</si>
  <si>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</si>
  <si>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</si>
  <si>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</si>
  <si>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</si>
  <si>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</si>
  <si>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</si>
  <si>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</si>
  <si>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</si>
  <si>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</si>
  <si>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</si>
  <si>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</si>
  <si>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</si>
  <si>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</si>
  <si>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</si>
  <si>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</si>
  <si>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</si>
  <si>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</si>
  <si>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</si>
  <si>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</si>
  <si>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</si>
  <si>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</si>
  <si>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</si>
  <si>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</si>
  <si>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</si>
  <si>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</si>
  <si>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</si>
  <si>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</si>
  <si>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</si>
  <si>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</si>
  <si>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</si>
  <si>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</si>
  <si>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</si>
  <si>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令和２年度より、地方公営企業法を適用したため、前年度以前のデータはありません。
　①有形固定資産減価償却率は、公営企業会計に移行して間もないため、類似団体平均値を下回る状況であります。
　②管渠老朽化率は、昭和５８年に供用開始し、耐用年数に至った管渠はありません。令和１５年度から耐用年数を超える管渠が出てきます。
　③管渠改善率は、老朽化による更新は行っていません。今後、老朽化に伴い改善率は上昇すると思われます。</t>
    <rPh sb="43" eb="45">
      <t>ユウケイ</t>
    </rPh>
    <rPh sb="45" eb="47">
      <t>コテイ</t>
    </rPh>
    <rPh sb="47" eb="49">
      <t>シサン</t>
    </rPh>
    <rPh sb="49" eb="51">
      <t>ゲンカ</t>
    </rPh>
    <rPh sb="51" eb="53">
      <t>ショウキャク</t>
    </rPh>
    <rPh sb="53" eb="54">
      <t>リツ</t>
    </rPh>
    <rPh sb="56" eb="58">
      <t>コウエイ</t>
    </rPh>
    <rPh sb="58" eb="60">
      <t>キギョウ</t>
    </rPh>
    <rPh sb="60" eb="62">
      <t>カイケイ</t>
    </rPh>
    <rPh sb="63" eb="65">
      <t>イコウ</t>
    </rPh>
    <rPh sb="67" eb="68">
      <t>マ</t>
    </rPh>
    <rPh sb="74" eb="76">
      <t>ルイジ</t>
    </rPh>
    <rPh sb="76" eb="78">
      <t>ダンタイ</t>
    </rPh>
    <rPh sb="78" eb="81">
      <t>ヘイキンチ</t>
    </rPh>
    <rPh sb="82" eb="84">
      <t>シタマワ</t>
    </rPh>
    <rPh sb="85" eb="87">
      <t>ジョウキョウ</t>
    </rPh>
    <rPh sb="96" eb="98">
      <t>カンキョ</t>
    </rPh>
    <rPh sb="98" eb="101">
      <t>ロウキュウカ</t>
    </rPh>
    <rPh sb="101" eb="102">
      <t>リツ</t>
    </rPh>
    <rPh sb="104" eb="106">
      <t>ショウワ</t>
    </rPh>
    <rPh sb="108" eb="109">
      <t>ネン</t>
    </rPh>
    <rPh sb="110" eb="112">
      <t>キョウヨウ</t>
    </rPh>
    <rPh sb="112" eb="114">
      <t>カイシ</t>
    </rPh>
    <rPh sb="116" eb="118">
      <t>タイヨウ</t>
    </rPh>
    <rPh sb="118" eb="120">
      <t>ネンスウ</t>
    </rPh>
    <rPh sb="121" eb="122">
      <t>イタ</t>
    </rPh>
    <rPh sb="124" eb="126">
      <t>カンキョ</t>
    </rPh>
    <rPh sb="133" eb="135">
      <t>レイワ</t>
    </rPh>
    <phoneticPr fontId="16"/>
  </si>
  <si>
    <t>　令和２年度より、地方公営企業法を適用したため、前年度以前のデータはありません。
　①経常収支比率は、100％を上回り、類似団体平均値を上回る状況でありますが、使用料収入で経費全額を賄えず、繰入金に依存している状況で、基準外繰入金をいかに減らしていくかが今後の課題であります。
　②累積欠損金は、発生していません。
　③流動比率は、類似団体平均値を下回る状況でありますが、企業債償還の完了が進んでいるため、今後上昇していくと思われます。
　④企業債残高対事業規模比率は、事業が概ね完了し、企業債残高が減少傾向にあるため、下降していくと思われます。
　⑤経費回収率は、100％未満であり、使用料で汚水処理費を賄えていない状況でありますので、経費削減や使用料の見直しが検討課題であります。
　⑥汚水処理原価は、類似団体平均値を下回る状況でありますが、経費回収率が100％未満でありますので、更なる経費削減が必要となります。
　⑦施設利用率は、流域下水道に接続しているため、ありません。
　⑧水洗化率は、類似団体平均値を上回る状況でありますが、使用料収入の確保に向けて今後も普及啓発等により、向上を図る必要があります。</t>
    <rPh sb="0" eb="2">
      <t>レイワ</t>
    </rPh>
    <rPh sb="3" eb="5">
      <t>ネンド</t>
    </rPh>
    <rPh sb="42" eb="44">
      <t>ケイジョウ</t>
    </rPh>
    <rPh sb="55" eb="56">
      <t>ウエ</t>
    </rPh>
    <rPh sb="59" eb="61">
      <t>ルイジ</t>
    </rPh>
    <rPh sb="61" eb="63">
      <t>ダンタイ</t>
    </rPh>
    <rPh sb="63" eb="66">
      <t>ヘイキンチ</t>
    </rPh>
    <rPh sb="68" eb="70">
      <t>ウワマワ</t>
    </rPh>
    <rPh sb="71" eb="73">
      <t>ジョウキョウ</t>
    </rPh>
    <rPh sb="82" eb="84">
      <t>シュウニュウ</t>
    </rPh>
    <rPh sb="90" eb="91">
      <t>マカナ</t>
    </rPh>
    <rPh sb="94" eb="96">
      <t>クリイレ</t>
    </rPh>
    <rPh sb="98" eb="100">
      <t>イゾン</t>
    </rPh>
    <rPh sb="104" eb="106">
      <t>ジョウキョウ</t>
    </rPh>
    <rPh sb="108" eb="110">
      <t>キジュン</t>
    </rPh>
    <rPh sb="110" eb="111">
      <t>ガイ</t>
    </rPh>
    <rPh sb="111" eb="113">
      <t>クリイレ</t>
    </rPh>
    <rPh sb="113" eb="114">
      <t>キン</t>
    </rPh>
    <rPh sb="118" eb="119">
      <t>ヘ</t>
    </rPh>
    <rPh sb="126" eb="128">
      <t>コンゴ</t>
    </rPh>
    <rPh sb="129" eb="131">
      <t>カダイ</t>
    </rPh>
    <rPh sb="140" eb="142">
      <t>ルイセキ</t>
    </rPh>
    <rPh sb="142" eb="144">
      <t>ケッソン</t>
    </rPh>
    <rPh sb="144" eb="145">
      <t>キン</t>
    </rPh>
    <rPh sb="147" eb="149">
      <t>ハッセイ</t>
    </rPh>
    <rPh sb="159" eb="161">
      <t>リュウドウ</t>
    </rPh>
    <rPh sb="161" eb="163">
      <t>ヒリツ</t>
    </rPh>
    <rPh sb="165" eb="167">
      <t>ルイジ</t>
    </rPh>
    <rPh sb="167" eb="169">
      <t>ダンタイ</t>
    </rPh>
    <rPh sb="169" eb="172">
      <t>ヘイキンチ</t>
    </rPh>
    <rPh sb="173" eb="175">
      <t>シタマワ</t>
    </rPh>
    <rPh sb="176" eb="178">
      <t>ジョウキョウ</t>
    </rPh>
    <rPh sb="185" eb="187">
      <t>キギョウ</t>
    </rPh>
    <rPh sb="187" eb="188">
      <t>サイ</t>
    </rPh>
    <rPh sb="195" eb="196">
      <t>スス</t>
    </rPh>
    <rPh sb="202" eb="204">
      <t>コンゴ</t>
    </rPh>
    <rPh sb="211" eb="212">
      <t>オモ</t>
    </rPh>
    <rPh sb="220" eb="222">
      <t>キギョウ</t>
    </rPh>
    <rPh sb="222" eb="223">
      <t>サイ</t>
    </rPh>
    <rPh sb="223" eb="225">
      <t>ザンダカ</t>
    </rPh>
    <rPh sb="225" eb="226">
      <t>タイ</t>
    </rPh>
    <rPh sb="226" eb="228">
      <t>ジギョウ</t>
    </rPh>
    <rPh sb="228" eb="230">
      <t>キボ</t>
    </rPh>
    <rPh sb="230" eb="232">
      <t>ヒリツ</t>
    </rPh>
    <rPh sb="234" eb="236">
      <t>ジギョウ</t>
    </rPh>
    <rPh sb="238" eb="239">
      <t>オオム</t>
    </rPh>
    <rPh sb="243" eb="245">
      <t>キギョウ</t>
    </rPh>
    <rPh sb="245" eb="246">
      <t>サイ</t>
    </rPh>
    <rPh sb="246" eb="248">
      <t>ザンダカ</t>
    </rPh>
    <rPh sb="249" eb="251">
      <t>ゲンショウ</t>
    </rPh>
    <rPh sb="251" eb="253">
      <t>ケイコウ</t>
    </rPh>
    <rPh sb="260" eb="262">
      <t>カコウ</t>
    </rPh>
    <rPh sb="266" eb="267">
      <t>オモ</t>
    </rPh>
    <rPh sb="275" eb="277">
      <t>ケイヒ</t>
    </rPh>
    <rPh sb="277" eb="279">
      <t>カイシュウ</t>
    </rPh>
    <rPh sb="279" eb="280">
      <t>リツ</t>
    </rPh>
    <rPh sb="287" eb="289">
      <t>ミマン</t>
    </rPh>
    <rPh sb="293" eb="296">
      <t>シヨウリョウ</t>
    </rPh>
    <rPh sb="297" eb="299">
      <t>オスイ</t>
    </rPh>
    <rPh sb="299" eb="301">
      <t>ショリ</t>
    </rPh>
    <rPh sb="301" eb="302">
      <t>ヒ</t>
    </rPh>
    <rPh sb="303" eb="304">
      <t>マカナ</t>
    </rPh>
    <rPh sb="309" eb="311">
      <t>ジョウキョウ</t>
    </rPh>
    <rPh sb="319" eb="321">
      <t>ケイヒ</t>
    </rPh>
    <rPh sb="321" eb="323">
      <t>サクゲン</t>
    </rPh>
    <rPh sb="324" eb="327">
      <t>シヨウリョウ</t>
    </rPh>
    <rPh sb="328" eb="330">
      <t>ミナオ</t>
    </rPh>
    <rPh sb="332" eb="334">
      <t>ケントウ</t>
    </rPh>
    <rPh sb="334" eb="336">
      <t>カダイ</t>
    </rPh>
    <rPh sb="357" eb="360">
      <t>ヘイキンチ</t>
    </rPh>
    <rPh sb="373" eb="375">
      <t>ケイヒ</t>
    </rPh>
    <rPh sb="375" eb="377">
      <t>カイシュウ</t>
    </rPh>
    <rPh sb="377" eb="378">
      <t>リツ</t>
    </rPh>
    <rPh sb="382" eb="385">
      <t>パーセントミマン</t>
    </rPh>
    <rPh sb="393" eb="394">
      <t>サラ</t>
    </rPh>
    <rPh sb="396" eb="398">
      <t>ケイヒ</t>
    </rPh>
    <rPh sb="398" eb="400">
      <t>サクゲン</t>
    </rPh>
    <rPh sb="401" eb="403">
      <t>ヒツヨウ</t>
    </rPh>
    <rPh sb="453" eb="456">
      <t>ヘイキンチ</t>
    </rPh>
    <rPh sb="456" eb="458">
      <t>ウワマワ</t>
    </rPh>
    <rPh sb="459" eb="461">
      <t>ジョウキョウ</t>
    </rPh>
    <rPh sb="469" eb="472">
      <t>シヨウリョウ</t>
    </rPh>
    <rPh sb="472" eb="474">
      <t>シュウニュウ</t>
    </rPh>
    <rPh sb="475" eb="477">
      <t>カクホ</t>
    </rPh>
    <rPh sb="478" eb="479">
      <t>ム</t>
    </rPh>
    <rPh sb="481" eb="483">
      <t>コンゴ</t>
    </rPh>
    <rPh sb="484" eb="486">
      <t>フキュウ</t>
    </rPh>
    <rPh sb="486" eb="488">
      <t>ケイハツ</t>
    </rPh>
    <rPh sb="488" eb="489">
      <t>トウ</t>
    </rPh>
    <rPh sb="493" eb="495">
      <t>コウジョウ</t>
    </rPh>
    <rPh sb="496" eb="497">
      <t>ハカ</t>
    </rPh>
    <rPh sb="498" eb="500">
      <t>ヒツヨウ</t>
    </rPh>
    <phoneticPr fontId="16"/>
  </si>
  <si>
    <t>　本市の公共下水道事業は、概ね事業が完了し、今後は維持管理が主体となり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あり、節水機器の普及や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コウキョウ</t>
    </rPh>
    <rPh sb="6" eb="9">
      <t>ゲスイドウ</t>
    </rPh>
    <rPh sb="9" eb="11">
      <t>ジギョウ</t>
    </rPh>
    <rPh sb="13" eb="14">
      <t>オオム</t>
    </rPh>
    <rPh sb="15" eb="17">
      <t>ジギョウ</t>
    </rPh>
    <rPh sb="18" eb="20">
      <t>カンリョウ</t>
    </rPh>
    <rPh sb="22" eb="24">
      <t>コンゴ</t>
    </rPh>
    <rPh sb="25" eb="27">
      <t>イジ</t>
    </rPh>
    <rPh sb="27" eb="29">
      <t>カンリ</t>
    </rPh>
    <rPh sb="30" eb="32">
      <t>シュタイ</t>
    </rPh>
    <rPh sb="39" eb="41">
      <t>レイワ</t>
    </rPh>
    <rPh sb="42" eb="44">
      <t>ネンド</t>
    </rPh>
    <rPh sb="46" eb="48">
      <t>チホウ</t>
    </rPh>
    <rPh sb="48" eb="50">
      <t>コウエイ</t>
    </rPh>
    <rPh sb="50" eb="52">
      <t>キギョウ</t>
    </rPh>
    <rPh sb="52" eb="53">
      <t>ホウ</t>
    </rPh>
    <rPh sb="54" eb="56">
      <t>テキヨウ</t>
    </rPh>
    <rPh sb="58" eb="62">
      <t>キギョウカイケイ</t>
    </rPh>
    <rPh sb="76" eb="77">
      <t>カカ</t>
    </rPh>
    <rPh sb="78" eb="80">
      <t>ヒヨウ</t>
    </rPh>
    <rPh sb="91" eb="92">
      <t>オモ</t>
    </rPh>
    <rPh sb="93" eb="96">
      <t>シヨウリョウ</t>
    </rPh>
    <rPh sb="97" eb="98">
      <t>マカナ</t>
    </rPh>
    <rPh sb="115" eb="117">
      <t>ゲンジョウ</t>
    </rPh>
    <rPh sb="120" eb="124">
      <t>イッパンカイケイ</t>
    </rPh>
    <rPh sb="127" eb="129">
      <t>クリイレ</t>
    </rPh>
    <rPh sb="129" eb="130">
      <t>キン</t>
    </rPh>
    <rPh sb="134" eb="136">
      <t>ジギョウ</t>
    </rPh>
    <rPh sb="137" eb="139">
      <t>ウンエイ</t>
    </rPh>
    <rPh sb="143" eb="145">
      <t>ジョウタイ</t>
    </rPh>
    <rPh sb="149" eb="151">
      <t>セッスイ</t>
    </rPh>
    <rPh sb="151" eb="153">
      <t>キキ</t>
    </rPh>
    <rPh sb="154" eb="156">
      <t>フキュウ</t>
    </rPh>
    <rPh sb="157" eb="159">
      <t>ジンコウ</t>
    </rPh>
    <rPh sb="159" eb="161">
      <t>ゲンショウ</t>
    </rPh>
    <rPh sb="164" eb="167">
      <t>シヨウリョウ</t>
    </rPh>
    <rPh sb="168" eb="170">
      <t>ゾウシュウ</t>
    </rPh>
    <rPh sb="171" eb="173">
      <t>ミコ</t>
    </rPh>
    <rPh sb="177" eb="178">
      <t>ムズカ</t>
    </rPh>
    <rPh sb="183" eb="185">
      <t>ケイヒ</t>
    </rPh>
    <rPh sb="186" eb="188">
      <t>サクゲン</t>
    </rPh>
    <rPh sb="189" eb="191">
      <t>セッキョク</t>
    </rPh>
    <rPh sb="191" eb="192">
      <t>テキ</t>
    </rPh>
    <rPh sb="193" eb="194">
      <t>ト</t>
    </rPh>
    <rPh sb="195" eb="196">
      <t>ク</t>
    </rPh>
    <rPh sb="200" eb="203">
      <t>シヨウリョウ</t>
    </rPh>
    <rPh sb="203" eb="205">
      <t>カイテイ</t>
    </rPh>
    <rPh sb="206" eb="208">
      <t>ケントウ</t>
    </rPh>
    <rPh sb="221" eb="223">
      <t>ショウライ</t>
    </rPh>
    <rPh sb="224" eb="226">
      <t>カンキョ</t>
    </rPh>
    <rPh sb="226" eb="228">
      <t>コウシン</t>
    </rPh>
    <rPh sb="229" eb="230">
      <t>ム</t>
    </rPh>
    <rPh sb="233" eb="235">
      <t>ザイゲン</t>
    </rPh>
    <rPh sb="236" eb="238">
      <t>カクホ</t>
    </rPh>
    <rPh sb="251" eb="253">
      <t>アンテイ</t>
    </rPh>
    <rPh sb="253" eb="254">
      <t>テキ</t>
    </rPh>
    <rPh sb="255" eb="258">
      <t>ジゾクテキ</t>
    </rPh>
    <rPh sb="259" eb="261">
      <t>テイキョウ</t>
    </rPh>
    <rPh sb="267" eb="269">
      <t>ケイエイ</t>
    </rPh>
    <rPh sb="269" eb="271">
      <t>キバン</t>
    </rPh>
    <rPh sb="272" eb="274">
      <t>キョウカ</t>
    </rPh>
    <rPh sb="275" eb="27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</si>
</sst>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CA-4B65-B2E8-8A2901B0C8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83CA-4B65-B2E8-8A2901B0C8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BA-4261-B835-8BEE1A1A08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B6BA-4261-B835-8BEE1A1A08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98.93</c:v>
                </c:pt>
              </c:numCache>
            </c:numRef>
          </c:val>
          <c:extLst>
            <c:ext xmlns:c16="http://schemas.microsoft.com/office/drawing/2014/chart" uri="{C3380CC4-5D6E-409C-BE32-E72D297353CC}">
              <c16:uniqueId val="{00000000-6B27-4D6A-9DB2-80E00795F9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6B27-4D6A-9DB2-80E00795F9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120.94</c:v>
                </c:pt>
              </c:numCache>
            </c:numRef>
          </c:val>
          <c:extLst>
            <c:ext xmlns:c16="http://schemas.microsoft.com/office/drawing/2014/chart" uri="{C3380CC4-5D6E-409C-BE32-E72D297353CC}">
              <c16:uniqueId val="{00000000-6B80-4555-AC26-522E7D18C3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6B80-4555-AC26-522E7D18C3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3.38</c:v>
                </c:pt>
              </c:numCache>
            </c:numRef>
          </c:val>
          <c:extLst>
            <c:ext xmlns:c16="http://schemas.microsoft.com/office/drawing/2014/chart" uri="{C3380CC4-5D6E-409C-BE32-E72D297353CC}">
              <c16:uniqueId val="{00000000-6E88-4A66-8B70-92B426D981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6E88-4A66-8B70-92B426D981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E1-4BCA-A396-5013F1149B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67E1-4BCA-A396-5013F1149B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7B-4D5D-AD83-85E631985D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217B-4D5D-AD83-85E631985D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57.34</c:v>
                </c:pt>
              </c:numCache>
            </c:numRef>
          </c:val>
          <c:extLst>
            <c:ext xmlns:c16="http://schemas.microsoft.com/office/drawing/2014/chart" uri="{C3380CC4-5D6E-409C-BE32-E72D297353CC}">
              <c16:uniqueId val="{00000000-1FF2-41DF-BDBA-675005D938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1FF2-41DF-BDBA-675005D938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243.42</c:v>
                </c:pt>
              </c:numCache>
            </c:numRef>
          </c:val>
          <c:extLst>
            <c:ext xmlns:c16="http://schemas.microsoft.com/office/drawing/2014/chart" uri="{C3380CC4-5D6E-409C-BE32-E72D297353CC}">
              <c16:uniqueId val="{00000000-EF79-4A33-9C5F-D0611DC161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EF79-4A33-9C5F-D0611DC161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95.15</c:v>
                </c:pt>
              </c:numCache>
            </c:numRef>
          </c:val>
          <c:extLst>
            <c:ext xmlns:c16="http://schemas.microsoft.com/office/drawing/2014/chart" uri="{C3380CC4-5D6E-409C-BE32-E72D297353CC}">
              <c16:uniqueId val="{00000000-653B-4EE9-A7F0-B523B67680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653B-4EE9-A7F0-B523B67680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1B63-49CC-8C21-CFE9583ACD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1B63-49CC-8C21-CFE9583ACD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栃木県　大田原市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Bd1</v>
      </c>
      <c r="X8" s="79"/>
      <c r="Y8" s="79"/>
      <c r="Z8" s="79"/>
      <c r="AA8" s="79"/>
      <c r="AB8" s="79"/>
      <c r="AC8" s="79"/>
      <c r="AD8" s="80" t="str">
        <f>データ!$M$6</f>
        <v>非設置</v>
      </c>
      <c r="AE8" s="80"/>
      <c r="AF8" s="80"/>
      <c r="AG8" s="80"/>
      <c r="AH8" s="80"/>
      <c r="AI8" s="80"/>
      <c r="AJ8" s="80"/>
      <c r="AK8" s="3"/>
      <c r="AL8" s="76">
        <f>データ!S6</f>
        <v>70482</v>
      </c>
      <c r="AM8" s="76"/>
      <c r="AN8" s="76"/>
      <c r="AO8" s="76"/>
      <c r="AP8" s="76"/>
      <c r="AQ8" s="76"/>
      <c r="AR8" s="76"/>
      <c r="AS8" s="76"/>
      <c r="AT8" s="75">
        <f>データ!T6</f>
        <v>354.36</v>
      </c>
      <c r="AU8" s="75"/>
      <c r="AV8" s="75"/>
      <c r="AW8" s="75"/>
      <c r="AX8" s="75"/>
      <c r="AY8" s="75"/>
      <c r="AZ8" s="75"/>
      <c r="BA8" s="75"/>
      <c r="BB8" s="75">
        <f>データ!U6</f>
        <v>198.9</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f>データ!O6</f>
        <v>69.88</v>
      </c>
      <c r="J10" s="75"/>
      <c r="K10" s="75"/>
      <c r="L10" s="75"/>
      <c r="M10" s="75"/>
      <c r="N10" s="75"/>
      <c r="O10" s="75"/>
      <c r="P10" s="75">
        <f>データ!P6</f>
        <v>45.39</v>
      </c>
      <c r="Q10" s="75"/>
      <c r="R10" s="75"/>
      <c r="S10" s="75"/>
      <c r="T10" s="75"/>
      <c r="U10" s="75"/>
      <c r="V10" s="75"/>
      <c r="W10" s="75">
        <f>データ!Q6</f>
        <v>74.959999999999994</v>
      </c>
      <c r="X10" s="75"/>
      <c r="Y10" s="75"/>
      <c r="Z10" s="75"/>
      <c r="AA10" s="75"/>
      <c r="AB10" s="75"/>
      <c r="AC10" s="75"/>
      <c r="AD10" s="76">
        <f>データ!R6</f>
        <v>2750</v>
      </c>
      <c r="AE10" s="76"/>
      <c r="AF10" s="76"/>
      <c r="AG10" s="76"/>
      <c r="AH10" s="76"/>
      <c r="AI10" s="76"/>
      <c r="AJ10" s="76"/>
      <c r="AK10" s="2"/>
      <c r="AL10" s="76">
        <f>データ!V6</f>
        <v>31937</v>
      </c>
      <c r="AM10" s="76"/>
      <c r="AN10" s="76"/>
      <c r="AO10" s="76"/>
      <c r="AP10" s="76"/>
      <c r="AQ10" s="76"/>
      <c r="AR10" s="76"/>
      <c r="AS10" s="76"/>
      <c r="AT10" s="75">
        <f>データ!W6</f>
        <v>12.09</v>
      </c>
      <c r="AU10" s="75"/>
      <c r="AV10" s="75"/>
      <c r="AW10" s="75"/>
      <c r="AX10" s="75"/>
      <c r="AY10" s="75"/>
      <c r="AZ10" s="75"/>
      <c r="BA10" s="75"/>
      <c r="BB10" s="75">
        <f>データ!X6</f>
        <v>2641.6</v>
      </c>
      <c r="BC10" s="75"/>
      <c r="BD10" s="75"/>
      <c r="BE10" s="75"/>
      <c r="BF10" s="75"/>
      <c r="BG10" s="75"/>
      <c r="BH10" s="75"/>
      <c r="BI10" s="75"/>
      <c r="BJ10" s="2"/>
      <c r="BK10" s="2"/>
      <c r="BL10" s="65" t="s">
        <v>22</v>
      </c>
      <c r="BM10" s="6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24</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25</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116</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uhbuOD+5Y4Nh8fVrvtzZ1SyaUk9wapHKmnAXlOLBMgwdrCHo76jOh8dPRM2g0i7cTPJpT31u3N1wnv+K4yMMg==" saltValue="Zmf6zWuHuBI8qVp/0cUP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92100</v>
      </c>
      <c r="D6" s="33">
        <f t="shared" si="3"/>
        <v>46</v>
      </c>
      <c r="E6" s="33">
        <f t="shared" si="3"/>
        <v>17</v>
      </c>
      <c r="F6" s="33">
        <f t="shared" si="3"/>
        <v>1</v>
      </c>
      <c r="G6" s="33">
        <f t="shared" si="3"/>
        <v>0</v>
      </c>
      <c r="H6" s="33" t="str">
        <f t="shared" si="3"/>
        <v>栃木県　大田原市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69.88</v>
      </c>
      <c r="P6" s="34">
        <f t="shared" si="3"/>
        <v>45.39</v>
      </c>
      <c r="Q6" s="34">
        <f t="shared" si="3"/>
        <v>74.959999999999994</v>
      </c>
      <c r="R6" s="34">
        <f t="shared" si="3"/>
        <v>2750</v>
      </c>
      <c r="S6" s="34">
        <f t="shared" si="3"/>
        <v>70482</v>
      </c>
      <c r="T6" s="34">
        <f t="shared" si="3"/>
        <v>354.36</v>
      </c>
      <c r="U6" s="34">
        <f t="shared" si="3"/>
        <v>198.9</v>
      </c>
      <c r="V6" s="34">
        <f t="shared" si="3"/>
        <v>31937</v>
      </c>
      <c r="W6" s="34">
        <f t="shared" si="3"/>
        <v>12.09</v>
      </c>
      <c r="X6" s="34">
        <f t="shared" si="3"/>
        <v>2641.6</v>
      </c>
      <c r="Y6" s="35" t="str">
        <f>IF(Y7="",NA(),Y7)</f>
        <v>-</v>
      </c>
      <c r="Z6" s="35" t="str">
        <f t="shared" ref="Z6:AH6" si="4">IF(Z7="",NA(),Z7)</f>
        <v>-</v>
      </c>
      <c r="AA6" s="35" t="str">
        <f t="shared" si="4"/>
        <v>-</v>
      </c>
      <c r="AB6" s="35" t="str">
        <f t="shared" si="4"/>
        <v>-</v>
      </c>
      <c r="AC6" s="35">
        <f t="shared" si="4"/>
        <v>120.94</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57.34</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243.42</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95.15</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98.93</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3.38</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92100</v>
      </c>
      <c r="D7" s="37">
        <v>46</v>
      </c>
      <c r="E7" s="37">
        <v>17</v>
      </c>
      <c r="F7" s="37">
        <v>1</v>
      </c>
      <c r="G7" s="37">
        <v>0</v>
      </c>
      <c r="H7" s="37" t="s">
        <v>96</v>
      </c>
      <c r="I7" s="37" t="s">
        <v>97</v>
      </c>
      <c r="J7" s="37" t="s">
        <v>98</v>
      </c>
      <c r="K7" s="37" t="s">
        <v>99</v>
      </c>
      <c r="L7" s="37" t="s">
        <v>100</v>
      </c>
      <c r="M7" s="37" t="s">
        <v>101</v>
      </c>
      <c r="N7" s="38" t="s">
        <v>102</v>
      </c>
      <c r="O7" s="38">
        <v>69.88</v>
      </c>
      <c r="P7" s="38">
        <v>45.39</v>
      </c>
      <c r="Q7" s="38">
        <v>74.959999999999994</v>
      </c>
      <c r="R7" s="38">
        <v>2750</v>
      </c>
      <c r="S7" s="38">
        <v>70482</v>
      </c>
      <c r="T7" s="38">
        <v>354.36</v>
      </c>
      <c r="U7" s="38">
        <v>198.9</v>
      </c>
      <c r="V7" s="38">
        <v>31937</v>
      </c>
      <c r="W7" s="38">
        <v>12.09</v>
      </c>
      <c r="X7" s="38">
        <v>2641.6</v>
      </c>
      <c r="Y7" s="38" t="s">
        <v>102</v>
      </c>
      <c r="Z7" s="38" t="s">
        <v>102</v>
      </c>
      <c r="AA7" s="38" t="s">
        <v>102</v>
      </c>
      <c r="AB7" s="38" t="s">
        <v>102</v>
      </c>
      <c r="AC7" s="38">
        <v>120.94</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57.34</v>
      </c>
      <c r="AZ7" s="38" t="s">
        <v>102</v>
      </c>
      <c r="BA7" s="38" t="s">
        <v>102</v>
      </c>
      <c r="BB7" s="38" t="s">
        <v>102</v>
      </c>
      <c r="BC7" s="38" t="s">
        <v>102</v>
      </c>
      <c r="BD7" s="38">
        <v>67.930000000000007</v>
      </c>
      <c r="BE7" s="38">
        <v>67.52</v>
      </c>
      <c r="BF7" s="38" t="s">
        <v>102</v>
      </c>
      <c r="BG7" s="38" t="s">
        <v>102</v>
      </c>
      <c r="BH7" s="38" t="s">
        <v>102</v>
      </c>
      <c r="BI7" s="38" t="s">
        <v>102</v>
      </c>
      <c r="BJ7" s="38">
        <v>243.42</v>
      </c>
      <c r="BK7" s="38" t="s">
        <v>102</v>
      </c>
      <c r="BL7" s="38" t="s">
        <v>102</v>
      </c>
      <c r="BM7" s="38" t="s">
        <v>102</v>
      </c>
      <c r="BN7" s="38" t="s">
        <v>102</v>
      </c>
      <c r="BO7" s="38">
        <v>857.88</v>
      </c>
      <c r="BP7" s="38">
        <v>705.21</v>
      </c>
      <c r="BQ7" s="38" t="s">
        <v>102</v>
      </c>
      <c r="BR7" s="38" t="s">
        <v>102</v>
      </c>
      <c r="BS7" s="38" t="s">
        <v>102</v>
      </c>
      <c r="BT7" s="38" t="s">
        <v>102</v>
      </c>
      <c r="BU7" s="38">
        <v>95.15</v>
      </c>
      <c r="BV7" s="38" t="s">
        <v>102</v>
      </c>
      <c r="BW7" s="38" t="s">
        <v>102</v>
      </c>
      <c r="BX7" s="38" t="s">
        <v>102</v>
      </c>
      <c r="BY7" s="38" t="s">
        <v>102</v>
      </c>
      <c r="BZ7" s="38">
        <v>94.97</v>
      </c>
      <c r="CA7" s="38">
        <v>98.96</v>
      </c>
      <c r="CB7" s="38" t="s">
        <v>102</v>
      </c>
      <c r="CC7" s="38" t="s">
        <v>102</v>
      </c>
      <c r="CD7" s="38" t="s">
        <v>102</v>
      </c>
      <c r="CE7" s="38" t="s">
        <v>102</v>
      </c>
      <c r="CF7" s="38">
        <v>150</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98.93</v>
      </c>
      <c r="DC7" s="38" t="s">
        <v>102</v>
      </c>
      <c r="DD7" s="38" t="s">
        <v>102</v>
      </c>
      <c r="DE7" s="38" t="s">
        <v>102</v>
      </c>
      <c r="DF7" s="38" t="s">
        <v>102</v>
      </c>
      <c r="DG7" s="38">
        <v>92.72</v>
      </c>
      <c r="DH7" s="38">
        <v>95.57</v>
      </c>
      <c r="DI7" s="38" t="s">
        <v>102</v>
      </c>
      <c r="DJ7" s="38" t="s">
        <v>102</v>
      </c>
      <c r="DK7" s="38" t="s">
        <v>102</v>
      </c>
      <c r="DL7" s="38" t="s">
        <v>102</v>
      </c>
      <c r="DM7" s="38">
        <v>3.38</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2022-01-14T02:32:11Z</cp:lastPrinted>
  <dcterms:created xsi:type="dcterms:W3CDTF">2021-12-03T07:08:54Z</dcterms:created>
  <dcterms:modified xsi:type="dcterms:W3CDTF">2022-02-22T02:42:39Z</dcterms:modified>
  <cp:category/>
</cp:coreProperties>
</file>