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UQG8KbeQjNjZiMY9r2XaP40iEAv1onxu/K4KgvmkSpA1CzPchi7dF4R/3hwvn4VgI7CiBxQO0E4/ZI4k3FjoYA==" workbookSaltValue="ahZZDeQH4KO89AvvnobJVQ==" workbookSpinCount="100000" lockStructure="1"/>
  <bookViews>
    <workbookView xWindow="0" yWindow="0" windowWidth="28800" windowHeight="11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<sst xmlns="http://schemas.openxmlformats.org/spreadsheetml/2006/main" count="320" uniqueCount="117">
  <si>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</si>
  <si>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</si>
  <si>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</si>
  <si>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</si>
  <si>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</si>
  <si>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</si>
  <si>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</si>
  <si>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</si>
  <si>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</si>
  <si>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</si>
  <si>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</si>
  <si>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</si>
  <si>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</si>
  <si>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</si>
  <si>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</si>
  <si>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</si>
  <si>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</si>
  <si>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</si>
  <si>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</si>
  <si>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</si>
  <si>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</si>
  <si>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</si>
  <si>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</si>
  <si>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</si>
  <si>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</si>
  <si>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</si>
  <si>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</si>
  <si>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</si>
  <si>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</si>
  <si>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</si>
  <si>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</si>
  <si>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</si>
  <si>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</si>
  <si>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</si>
  <si>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</si>
  <si>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</si>
  <si>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</si>
  <si>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</si>
  <si>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</si>
  <si>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</si>
  <si>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</si>
  <si>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</si>
  <si>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</si>
  <si>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</si>
  <si>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</si>
  <si>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</si>
  <si>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</si>
  <si>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</si>
  <si>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</si>
  <si>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</si>
  <si>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</si>
  <si>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</si>
  <si>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</si>
  <si>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</si>
  <si>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</si>
  <si>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</si>
  <si>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</si>
  <si>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</si>
  <si>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</si>
  <si>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</si>
  <si>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</si>
  <si>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</si>
  <si>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</si>
  <si>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</si>
  <si>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</si>
  <si>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</si>
  <si>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</si>
  <si>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</si>
  <si>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</si>
  <si>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</si>
  <si>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</si>
  <si>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</si>
  <si>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</si>
  <si>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</si>
  <si>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</si>
  <si>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</si>
  <si>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</si>
  <si>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</si>
  <si>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</si>
  <si>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</si>
  <si>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</si>
  <si>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</si>
  <si>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</si>
  <si>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</si>
  <si>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</si>
  <si>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</si>
  <si>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</si>
  <si>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</si>
  <si>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</si>
  <si>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</si>
  <si>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</si>
  <si>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</si>
  <si>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</si>
  <si>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</si>
  <si>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</si>
  <si>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</si>
  <si>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</si>
  <si>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</si>
  <si>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</si>
  <si>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</si>
  <si>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</si>
  <si>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</si>
  <si>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</si>
  <si>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</si>
  <si>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</si>
  <si>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</si>
  <si>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</si>
  <si>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</si>
  <si>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</si>
  <si>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</si>
  <si>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</si>
  <si>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</si>
  <si>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</si>
  <si>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</si>
  <si>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令和２年度より、地方公営企業法を適用したため、前年度以前のデータはありません。
　①有形固定資産減価償却率は、公営企業会計に移行して間もないため、類似団体平均値を下回る状況であります。
　②管渠老朽化率は、昭和５８年に供用開始し、耐用年数に至った管渠はありません。令和１５年度から耐用年数を超える管渠が出てきます。
　③管渠改善率は、老朽化による更新は行っていません。今後、老朽化に伴い改善率は上昇すると思われます。</t>
    <rPh sb="43" eb="45">
      <t>ユウケイ</t>
    </rPh>
    <rPh sb="45" eb="47">
      <t>コテイ</t>
    </rPh>
    <rPh sb="47" eb="49">
      <t>シサン</t>
    </rPh>
    <rPh sb="49" eb="51">
      <t>ゲンカ</t>
    </rPh>
    <rPh sb="51" eb="53">
      <t>ショウキャク</t>
    </rPh>
    <rPh sb="53" eb="54">
      <t>リツ</t>
    </rPh>
    <rPh sb="56" eb="58">
      <t>コウエイ</t>
    </rPh>
    <rPh sb="58" eb="60">
      <t>キギョウ</t>
    </rPh>
    <rPh sb="60" eb="62">
      <t>カイケイ</t>
    </rPh>
    <rPh sb="63" eb="65">
      <t>イコウ</t>
    </rPh>
    <rPh sb="67" eb="68">
      <t>マ</t>
    </rPh>
    <rPh sb="74" eb="76">
      <t>ルイジ</t>
    </rPh>
    <rPh sb="76" eb="78">
      <t>ダンタイ</t>
    </rPh>
    <rPh sb="78" eb="81">
      <t>ヘイキンチ</t>
    </rPh>
    <rPh sb="82" eb="84">
      <t>シタマワ</t>
    </rPh>
    <rPh sb="85" eb="87">
      <t>ジョウキョウ</t>
    </rPh>
    <rPh sb="96" eb="98">
      <t>カンキョ</t>
    </rPh>
    <rPh sb="98" eb="101">
      <t>ロウキュウカ</t>
    </rPh>
    <rPh sb="101" eb="102">
      <t>リツ</t>
    </rPh>
    <rPh sb="104" eb="106">
      <t>ショウワ</t>
    </rPh>
    <rPh sb="108" eb="109">
      <t>ネン</t>
    </rPh>
    <rPh sb="110" eb="112">
      <t>キョウヨウ</t>
    </rPh>
    <rPh sb="112" eb="114">
      <t>カイシ</t>
    </rPh>
    <rPh sb="116" eb="118">
      <t>タイヨウ</t>
    </rPh>
    <rPh sb="118" eb="120">
      <t>ネンスウ</t>
    </rPh>
    <rPh sb="121" eb="122">
      <t>イタ</t>
    </rPh>
    <rPh sb="124" eb="126">
      <t>カンキョ</t>
    </rPh>
    <rPh sb="133" eb="135">
      <t>レイワ</t>
    </rPh>
    <phoneticPr fontId="16"/>
  </si>
  <si>
    <t>　令和２年度より、地方公営企業法を適用したため、前年度以前のデータはありません。
　①経常収支比率は、100％を上回り、類似団体平均値を上回る状況でありますが、使用料収入で経費全額を賄えず、繰入金に依存している状況で、基準外繰入金をいかに減らしていくかが今後の課題であります。
　②累積欠損金は、発生していません。
　③流動比率は、類似団体平均値を下回る状況でありますが、企業債償還の完了が進んでいるため、今後上昇していくと思われます。
　④企業債残高対事業規模比率は、事業が概ね完了し、企業債残高が減少傾向にあるため、下降していくと思われます。
　⑤経費回収率は、100％未満であり、使用料で汚水処理費を賄えていない状況でありますので、経費削減や使用料の見直しが検討課題であります。
　⑥汚水処理原価は、類似団体平均値を下回る状況でありますが、経費回収率が100％未満でありますので、更なる経費削減が必要となります。
　⑦施設利用率は、流域下水道に接続しているため、ありません。
　⑧水洗化率は、類似団体平均値を上回る状況でありますが、使用料収入の確保に向けて今後も普及啓発等により、向上を図る必要があります。</t>
    <rPh sb="0" eb="2">
      <t>レイワ</t>
    </rPh>
    <rPh sb="3" eb="5">
      <t>ネンド</t>
    </rPh>
    <rPh sb="42" eb="44">
      <t>ケイジョウ</t>
    </rPh>
    <rPh sb="55" eb="56">
      <t>ウエ</t>
    </rPh>
    <rPh sb="59" eb="61">
      <t>ルイジ</t>
    </rPh>
    <rPh sb="61" eb="63">
      <t>ダンタイ</t>
    </rPh>
    <rPh sb="63" eb="66">
      <t>ヘイキンチ</t>
    </rPh>
    <rPh sb="68" eb="70">
      <t>ウワマワ</t>
    </rPh>
    <rPh sb="71" eb="73">
      <t>ジョウキョウ</t>
    </rPh>
    <rPh sb="82" eb="84">
      <t>シュウニュウ</t>
    </rPh>
    <rPh sb="90" eb="91">
      <t>マカナ</t>
    </rPh>
    <rPh sb="94" eb="96">
      <t>クリイレ</t>
    </rPh>
    <rPh sb="98" eb="100">
      <t>イゾン</t>
    </rPh>
    <rPh sb="104" eb="106">
      <t>ジョウキョウ</t>
    </rPh>
    <rPh sb="108" eb="110">
      <t>キジュン</t>
    </rPh>
    <rPh sb="110" eb="111">
      <t>ガイ</t>
    </rPh>
    <rPh sb="111" eb="113">
      <t>クリイレ</t>
    </rPh>
    <rPh sb="113" eb="114">
      <t>キン</t>
    </rPh>
    <rPh sb="118" eb="119">
      <t>ヘ</t>
    </rPh>
    <rPh sb="126" eb="128">
      <t>コンゴ</t>
    </rPh>
    <rPh sb="129" eb="131">
      <t>カダイ</t>
    </rPh>
    <rPh sb="140" eb="142">
      <t>ルイセキ</t>
    </rPh>
    <rPh sb="142" eb="144">
      <t>ケッソン</t>
    </rPh>
    <rPh sb="144" eb="145">
      <t>キン</t>
    </rPh>
    <rPh sb="147" eb="149">
      <t>ハッセイ</t>
    </rPh>
    <rPh sb="159" eb="161">
      <t>リュウドウ</t>
    </rPh>
    <rPh sb="161" eb="163">
      <t>ヒリツ</t>
    </rPh>
    <rPh sb="165" eb="167">
      <t>ルイジ</t>
    </rPh>
    <rPh sb="167" eb="169">
      <t>ダンタイ</t>
    </rPh>
    <rPh sb="169" eb="172">
      <t>ヘイキンチ</t>
    </rPh>
    <rPh sb="173" eb="175">
      <t>シタマワ</t>
    </rPh>
    <rPh sb="176" eb="178">
      <t>ジョウキョウ</t>
    </rPh>
    <rPh sb="185" eb="187">
      <t>キギョウ</t>
    </rPh>
    <rPh sb="187" eb="188">
      <t>サイ</t>
    </rPh>
    <rPh sb="195" eb="196">
      <t>スス</t>
    </rPh>
    <rPh sb="202" eb="204">
      <t>コンゴ</t>
    </rPh>
    <rPh sb="211" eb="212">
      <t>オモ</t>
    </rPh>
    <rPh sb="220" eb="222">
      <t>キギョウ</t>
    </rPh>
    <rPh sb="222" eb="223">
      <t>サイ</t>
    </rPh>
    <rPh sb="223" eb="225">
      <t>ザンダカ</t>
    </rPh>
    <rPh sb="225" eb="226">
      <t>タイ</t>
    </rPh>
    <rPh sb="226" eb="228">
      <t>ジギョウ</t>
    </rPh>
    <rPh sb="228" eb="230">
      <t>キボ</t>
    </rPh>
    <rPh sb="230" eb="232">
      <t>ヒリツ</t>
    </rPh>
    <rPh sb="234" eb="236">
      <t>ジギョウ</t>
    </rPh>
    <rPh sb="238" eb="239">
      <t>オオム</t>
    </rPh>
    <rPh sb="243" eb="245">
      <t>キギョウ</t>
    </rPh>
    <rPh sb="245" eb="246">
      <t>サイ</t>
    </rPh>
    <rPh sb="246" eb="248">
      <t>ザンダカ</t>
    </rPh>
    <rPh sb="249" eb="251">
      <t>ゲンショウ</t>
    </rPh>
    <rPh sb="251" eb="253">
      <t>ケイコウ</t>
    </rPh>
    <rPh sb="260" eb="262">
      <t>カコウ</t>
    </rPh>
    <rPh sb="266" eb="267">
      <t>オモ</t>
    </rPh>
    <rPh sb="275" eb="277">
      <t>ケイヒ</t>
    </rPh>
    <rPh sb="277" eb="279">
      <t>カイシュウ</t>
    </rPh>
    <rPh sb="279" eb="280">
      <t>リツ</t>
    </rPh>
    <rPh sb="287" eb="289">
      <t>ミマン</t>
    </rPh>
    <rPh sb="293" eb="296">
      <t>シヨウリョウ</t>
    </rPh>
    <rPh sb="297" eb="299">
      <t>オスイ</t>
    </rPh>
    <rPh sb="299" eb="301">
      <t>ショリ</t>
    </rPh>
    <rPh sb="301" eb="302">
      <t>ヒ</t>
    </rPh>
    <rPh sb="303" eb="304">
      <t>マカナ</t>
    </rPh>
    <rPh sb="309" eb="311">
      <t>ジョウキョウ</t>
    </rPh>
    <rPh sb="319" eb="321">
      <t>ケイヒ</t>
    </rPh>
    <rPh sb="321" eb="323">
      <t>サクゲン</t>
    </rPh>
    <rPh sb="324" eb="327">
      <t>シヨウリョウ</t>
    </rPh>
    <rPh sb="328" eb="330">
      <t>ミナオ</t>
    </rPh>
    <rPh sb="332" eb="334">
      <t>ケントウ</t>
    </rPh>
    <rPh sb="334" eb="336">
      <t>カダイ</t>
    </rPh>
    <rPh sb="357" eb="360">
      <t>ヘイキンチ</t>
    </rPh>
    <rPh sb="373" eb="375">
      <t>ケイヒ</t>
    </rPh>
    <rPh sb="375" eb="377">
      <t>カイシュウ</t>
    </rPh>
    <rPh sb="377" eb="378">
      <t>リツ</t>
    </rPh>
    <rPh sb="382" eb="385">
      <t>パーセントミマン</t>
    </rPh>
    <rPh sb="393" eb="394">
      <t>サラ</t>
    </rPh>
    <rPh sb="396" eb="398">
      <t>ケイヒ</t>
    </rPh>
    <rPh sb="398" eb="400">
      <t>サクゲン</t>
    </rPh>
    <rPh sb="401" eb="403">
      <t>ヒツヨウ</t>
    </rPh>
    <rPh sb="453" eb="456">
      <t>ヘイキンチ</t>
    </rPh>
    <rPh sb="456" eb="458">
      <t>ウワマワ</t>
    </rPh>
    <rPh sb="459" eb="461">
      <t>ジョウキョウ</t>
    </rPh>
    <rPh sb="469" eb="472">
      <t>シヨウリョウ</t>
    </rPh>
    <rPh sb="472" eb="474">
      <t>シュウニュウ</t>
    </rPh>
    <rPh sb="475" eb="477">
      <t>カクホ</t>
    </rPh>
    <rPh sb="478" eb="479">
      <t>ム</t>
    </rPh>
    <rPh sb="481" eb="483">
      <t>コンゴ</t>
    </rPh>
    <rPh sb="484" eb="486">
      <t>フキュウ</t>
    </rPh>
    <rPh sb="486" eb="488">
      <t>ケイハツ</t>
    </rPh>
    <rPh sb="488" eb="489">
      <t>トウ</t>
    </rPh>
    <rPh sb="493" eb="495">
      <t>コウジョウ</t>
    </rPh>
    <rPh sb="496" eb="497">
      <t>ハカ</t>
    </rPh>
    <rPh sb="498" eb="500">
      <t>ヒツヨウ</t>
    </rPh>
    <phoneticPr fontId="16"/>
  </si>
  <si>
    <t>　本市の公共下水道事業は、概ね事業が完了し、今後は維持管理が主体となりますが、令和２年度から地方公営企業法を適用した企業会計となっておりますので、これに係る費用は、独立採算の観点から主に使用料で賄わなければなりません。
　しかし、現状では、一般会計からの繰入金によって事業を運営している状態であり、節水機器の普及や人口減少により使用料の増収を見込むことは難しいため、経費の削減に積極的に取り組み、また使用料改定も検討しなければなりません。
　将来の管渠更新に向けての財源を確保し、また本事業のサービスを安定的・持続的に提供するために、経営基盤の強化を図ってまいります。</t>
    <rPh sb="1" eb="3">
      <t>ホンシ</t>
    </rPh>
    <rPh sb="4" eb="6">
      <t>コウキョウ</t>
    </rPh>
    <rPh sb="6" eb="9">
      <t>ゲスイドウ</t>
    </rPh>
    <rPh sb="9" eb="11">
      <t>ジギョウ</t>
    </rPh>
    <rPh sb="13" eb="14">
      <t>オオム</t>
    </rPh>
    <rPh sb="15" eb="17">
      <t>ジギョウ</t>
    </rPh>
    <rPh sb="18" eb="20">
      <t>カンリョウ</t>
    </rPh>
    <rPh sb="22" eb="24">
      <t>コンゴ</t>
    </rPh>
    <rPh sb="25" eb="27">
      <t>イジ</t>
    </rPh>
    <rPh sb="27" eb="29">
      <t>カンリ</t>
    </rPh>
    <rPh sb="30" eb="32">
      <t>シュタイ</t>
    </rPh>
    <rPh sb="39" eb="41">
      <t>レイワ</t>
    </rPh>
    <rPh sb="42" eb="44">
      <t>ネンド</t>
    </rPh>
    <rPh sb="46" eb="48">
      <t>チホウ</t>
    </rPh>
    <rPh sb="48" eb="50">
      <t>コウエイ</t>
    </rPh>
    <rPh sb="50" eb="52">
      <t>キギョウ</t>
    </rPh>
    <rPh sb="52" eb="53">
      <t>ホウ</t>
    </rPh>
    <rPh sb="54" eb="56">
      <t>テキヨウ</t>
    </rPh>
    <rPh sb="58" eb="62">
      <t>キギョウカイケイ</t>
    </rPh>
    <rPh sb="76" eb="77">
      <t>カカ</t>
    </rPh>
    <rPh sb="78" eb="80">
      <t>ヒヨウ</t>
    </rPh>
    <rPh sb="91" eb="92">
      <t>オモ</t>
    </rPh>
    <rPh sb="93" eb="96">
      <t>シヨウリョウ</t>
    </rPh>
    <rPh sb="97" eb="98">
      <t>マカナ</t>
    </rPh>
    <rPh sb="115" eb="117">
      <t>ゲンジョウ</t>
    </rPh>
    <rPh sb="120" eb="124">
      <t>イッパンカイケイ</t>
    </rPh>
    <rPh sb="127" eb="129">
      <t>クリイレ</t>
    </rPh>
    <rPh sb="129" eb="130">
      <t>キン</t>
    </rPh>
    <rPh sb="134" eb="136">
      <t>ジギョウ</t>
    </rPh>
    <rPh sb="137" eb="139">
      <t>ウンエイ</t>
    </rPh>
    <rPh sb="143" eb="145">
      <t>ジョウタイ</t>
    </rPh>
    <rPh sb="149" eb="151">
      <t>セッスイ</t>
    </rPh>
    <rPh sb="151" eb="153">
      <t>キキ</t>
    </rPh>
    <rPh sb="154" eb="156">
      <t>フキュウ</t>
    </rPh>
    <rPh sb="157" eb="159">
      <t>ジンコウ</t>
    </rPh>
    <rPh sb="159" eb="161">
      <t>ゲンショウ</t>
    </rPh>
    <rPh sb="164" eb="167">
      <t>シヨウリョウ</t>
    </rPh>
    <rPh sb="168" eb="170">
      <t>ゾウシュウ</t>
    </rPh>
    <rPh sb="171" eb="173">
      <t>ミコ</t>
    </rPh>
    <rPh sb="177" eb="178">
      <t>ムズカ</t>
    </rPh>
    <rPh sb="183" eb="185">
      <t>ケイヒ</t>
    </rPh>
    <rPh sb="186" eb="188">
      <t>サクゲン</t>
    </rPh>
    <rPh sb="189" eb="191">
      <t>セッキョク</t>
    </rPh>
    <rPh sb="191" eb="192">
      <t>テキ</t>
    </rPh>
    <rPh sb="193" eb="194">
      <t>ト</t>
    </rPh>
    <rPh sb="195" eb="196">
      <t>ク</t>
    </rPh>
    <rPh sb="200" eb="203">
      <t>シヨウリョウ</t>
    </rPh>
    <rPh sb="203" eb="205">
      <t>カイテイ</t>
    </rPh>
    <rPh sb="206" eb="208">
      <t>ケントウ</t>
    </rPh>
    <rPh sb="221" eb="223">
      <t>ショウライ</t>
    </rPh>
    <rPh sb="224" eb="226">
      <t>カンキョ</t>
    </rPh>
    <rPh sb="226" eb="228">
      <t>コウシン</t>
    </rPh>
    <rPh sb="229" eb="230">
      <t>ム</t>
    </rPh>
    <rPh sb="233" eb="235">
      <t>ザイゲン</t>
    </rPh>
    <rPh sb="236" eb="238">
      <t>カクホ</t>
    </rPh>
    <rPh sb="251" eb="253">
      <t>アンテイ</t>
    </rPh>
    <rPh sb="253" eb="254">
      <t>テキ</t>
    </rPh>
    <rPh sb="255" eb="258">
      <t>ジゾクテキ</t>
    </rPh>
    <rPh sb="259" eb="261">
      <t>テイキョウ</t>
    </rPh>
    <rPh sb="267" eb="269">
      <t>ケイエイ</t>
    </rPh>
    <rPh sb="269" eb="271">
      <t>キバン</t>
    </rPh>
    <rPh sb="272" eb="274">
      <t>キョウカ</t>
    </rPh>
    <rPh sb="275" eb="27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</si>
</sst>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CA-4B65-B2E8-8A2901B0C8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83CA-4B65-B2E8-8A2901B0C8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120.94</c:v>
                </c:pt>
              </c:numCache>
            </c:numRef>
          </c:val>
          <c:extLst>
            <c:ext xmlns:c16="http://schemas.microsoft.com/office/drawing/2014/chart" uri="{C3380CC4-5D6E-409C-BE32-E72D297353CC}">
              <c16:uniqueId val="{00000000-6B80-4555-AC26-522E7D18C3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6B80-4555-AC26-522E7D18C3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3.38</c:v>
                </c:pt>
              </c:numCache>
            </c:numRef>
          </c:val>
          <c:extLst>
            <c:ext xmlns:c16="http://schemas.microsoft.com/office/drawing/2014/chart" uri="{C3380CC4-5D6E-409C-BE32-E72D297353CC}">
              <c16:uniqueId val="{00000000-6E88-4A66-8B70-92B426D981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6E88-4A66-8B70-92B426D981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7E1-4BCA-A396-5013F1149B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67E1-4BCA-A396-5013F1149B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17B-4D5D-AD83-85E631985D4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217B-4D5D-AD83-85E631985D4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57.34</c:v>
                </c:pt>
              </c:numCache>
            </c:numRef>
          </c:val>
          <c:extLst>
            <c:ext xmlns:c16="http://schemas.microsoft.com/office/drawing/2014/chart" uri="{C3380CC4-5D6E-409C-BE32-E72D297353CC}">
              <c16:uniqueId val="{00000000-1FF2-41DF-BDBA-675005D9388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1FF2-41DF-BDBA-675005D9388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243.42</c:v>
                </c:pt>
              </c:numCache>
            </c:numRef>
          </c:val>
          <c:extLst>
            <c:ext xmlns:c16="http://schemas.microsoft.com/office/drawing/2014/chart" uri="{C3380CC4-5D6E-409C-BE32-E72D297353CC}">
              <c16:uniqueId val="{00000000-EF79-4A33-9C5F-D0611DC161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EF79-4A33-9C5F-D0611DC161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95.15</c:v>
                </c:pt>
              </c:numCache>
            </c:numRef>
          </c:val>
          <c:extLst>
            <c:ext xmlns:c16="http://schemas.microsoft.com/office/drawing/2014/chart" uri="{C3380CC4-5D6E-409C-BE32-E72D297353CC}">
              <c16:uniqueId val="{00000000-653B-4EE9-A7F0-B523B67680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653B-4EE9-A7F0-B523B67680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1B63-49CC-8C21-CFE9583ACD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1B63-49CC-8C21-CFE9583ACD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BA-4261-B835-8BEE1A1A08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B6BA-4261-B835-8BEE1A1A08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98.93</c:v>
                </c:pt>
              </c:numCache>
            </c:numRef>
          </c:val>
          <c:extLst>
            <c:ext xmlns:c16="http://schemas.microsoft.com/office/drawing/2014/chart" uri="{C3380CC4-5D6E-409C-BE32-E72D297353CC}">
              <c16:uniqueId val="{00000000-6B27-4D6A-9DB2-80E00795F9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6B27-4D6A-9DB2-80E00795F9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栃木県　大田原市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3"/>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Bd1</v>
      </c>
      <c r="X8" s="79"/>
      <c r="Y8" s="79"/>
      <c r="Z8" s="79"/>
      <c r="AA8" s="79"/>
      <c r="AB8" s="79"/>
      <c r="AC8" s="79"/>
      <c r="AD8" s="80" t="str">
        <f>データ!$M$6</f>
        <v>非設置</v>
      </c>
      <c r="AE8" s="80"/>
      <c r="AF8" s="80"/>
      <c r="AG8" s="80"/>
      <c r="AH8" s="80"/>
      <c r="AI8" s="80"/>
      <c r="AJ8" s="80"/>
      <c r="AK8" s="3"/>
      <c r="AL8" s="76">
        <f>データ!S6</f>
        <v>70482</v>
      </c>
      <c r="AM8" s="76"/>
      <c r="AN8" s="76"/>
      <c r="AO8" s="76"/>
      <c r="AP8" s="76"/>
      <c r="AQ8" s="76"/>
      <c r="AR8" s="76"/>
      <c r="AS8" s="76"/>
      <c r="AT8" s="75">
        <f>データ!T6</f>
        <v>354.36</v>
      </c>
      <c r="AU8" s="75"/>
      <c r="AV8" s="75"/>
      <c r="AW8" s="75"/>
      <c r="AX8" s="75"/>
      <c r="AY8" s="75"/>
      <c r="AZ8" s="75"/>
      <c r="BA8" s="75"/>
      <c r="BB8" s="75">
        <f>データ!U6</f>
        <v>198.9</v>
      </c>
      <c r="BC8" s="75"/>
      <c r="BD8" s="75"/>
      <c r="BE8" s="75"/>
      <c r="BF8" s="75"/>
      <c r="BG8" s="75"/>
      <c r="BH8" s="75"/>
      <c r="BI8" s="75"/>
      <c r="BJ8" s="3"/>
      <c r="BK8" s="3"/>
      <c r="BL8" s="77" t="s">
        <v>10</v>
      </c>
      <c r="BM8" s="78"/>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72" t="s">
        <v>16</v>
      </c>
      <c r="AE9" s="72"/>
      <c r="AF9" s="72"/>
      <c r="AG9" s="72"/>
      <c r="AH9" s="72"/>
      <c r="AI9" s="72"/>
      <c r="AJ9" s="72"/>
      <c r="AK9" s="3"/>
      <c r="AL9" s="72" t="s">
        <v>17</v>
      </c>
      <c r="AM9" s="72"/>
      <c r="AN9" s="72"/>
      <c r="AO9" s="72"/>
      <c r="AP9" s="72"/>
      <c r="AQ9" s="72"/>
      <c r="AR9" s="72"/>
      <c r="AS9" s="72"/>
      <c r="AT9" s="72" t="s">
        <v>18</v>
      </c>
      <c r="AU9" s="72"/>
      <c r="AV9" s="72"/>
      <c r="AW9" s="72"/>
      <c r="AX9" s="72"/>
      <c r="AY9" s="72"/>
      <c r="AZ9" s="72"/>
      <c r="BA9" s="72"/>
      <c r="BB9" s="72" t="s">
        <v>19</v>
      </c>
      <c r="BC9" s="72"/>
      <c r="BD9" s="72"/>
      <c r="BE9" s="72"/>
      <c r="BF9" s="72"/>
      <c r="BG9" s="72"/>
      <c r="BH9" s="72"/>
      <c r="BI9" s="72"/>
      <c r="BJ9" s="3"/>
      <c r="BK9" s="3"/>
      <c r="BL9" s="73" t="s">
        <v>20</v>
      </c>
      <c r="BM9" s="74"/>
      <c r="BN9" s="10" t="s">
        <v>21</v>
      </c>
      <c r="BO9" s="11"/>
      <c r="BP9" s="11"/>
      <c r="BQ9" s="11"/>
      <c r="BR9" s="11"/>
      <c r="BS9" s="11"/>
      <c r="BT9" s="11"/>
      <c r="BU9" s="11"/>
      <c r="BV9" s="11"/>
      <c r="BW9" s="11"/>
      <c r="BX9" s="11"/>
      <c r="BY9" s="12"/>
    </row>
    <row r="10" spans="1:78" ht="18.75" customHeight="1" x14ac:dyDescent="0.15">
      <c r="A10" s="2"/>
      <c r="B10" s="75" t="str">
        <f>データ!N6</f>
        <v>-</v>
      </c>
      <c r="C10" s="75"/>
      <c r="D10" s="75"/>
      <c r="E10" s="75"/>
      <c r="F10" s="75"/>
      <c r="G10" s="75"/>
      <c r="H10" s="75"/>
      <c r="I10" s="75">
        <f>データ!O6</f>
        <v>69.88</v>
      </c>
      <c r="J10" s="75"/>
      <c r="K10" s="75"/>
      <c r="L10" s="75"/>
      <c r="M10" s="75"/>
      <c r="N10" s="75"/>
      <c r="O10" s="75"/>
      <c r="P10" s="75">
        <f>データ!P6</f>
        <v>45.39</v>
      </c>
      <c r="Q10" s="75"/>
      <c r="R10" s="75"/>
      <c r="S10" s="75"/>
      <c r="T10" s="75"/>
      <c r="U10" s="75"/>
      <c r="V10" s="75"/>
      <c r="W10" s="75">
        <f>データ!Q6</f>
        <v>74.959999999999994</v>
      </c>
      <c r="X10" s="75"/>
      <c r="Y10" s="75"/>
      <c r="Z10" s="75"/>
      <c r="AA10" s="75"/>
      <c r="AB10" s="75"/>
      <c r="AC10" s="75"/>
      <c r="AD10" s="76">
        <f>データ!R6</f>
        <v>2750</v>
      </c>
      <c r="AE10" s="76"/>
      <c r="AF10" s="76"/>
      <c r="AG10" s="76"/>
      <c r="AH10" s="76"/>
      <c r="AI10" s="76"/>
      <c r="AJ10" s="76"/>
      <c r="AK10" s="2"/>
      <c r="AL10" s="76">
        <f>データ!V6</f>
        <v>31937</v>
      </c>
      <c r="AM10" s="76"/>
      <c r="AN10" s="76"/>
      <c r="AO10" s="76"/>
      <c r="AP10" s="76"/>
      <c r="AQ10" s="76"/>
      <c r="AR10" s="76"/>
      <c r="AS10" s="76"/>
      <c r="AT10" s="75">
        <f>データ!W6</f>
        <v>12.09</v>
      </c>
      <c r="AU10" s="75"/>
      <c r="AV10" s="75"/>
      <c r="AW10" s="75"/>
      <c r="AX10" s="75"/>
      <c r="AY10" s="75"/>
      <c r="AZ10" s="75"/>
      <c r="BA10" s="75"/>
      <c r="BB10" s="75">
        <f>データ!X6</f>
        <v>2641.6</v>
      </c>
      <c r="BC10" s="75"/>
      <c r="BD10" s="75"/>
      <c r="BE10" s="75"/>
      <c r="BF10" s="75"/>
      <c r="BG10" s="75"/>
      <c r="BH10" s="75"/>
      <c r="BI10" s="75"/>
      <c r="BJ10" s="2"/>
      <c r="BK10" s="2"/>
      <c r="BL10" s="65" t="s">
        <v>22</v>
      </c>
      <c r="BM10" s="6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24</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25</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3" t="s">
        <v>26</v>
      </c>
      <c r="BM14" s="54"/>
      <c r="BN14" s="54"/>
      <c r="BO14" s="54"/>
      <c r="BP14" s="54"/>
      <c r="BQ14" s="54"/>
      <c r="BR14" s="54"/>
      <c r="BS14" s="54"/>
      <c r="BT14" s="54"/>
      <c r="BU14" s="54"/>
      <c r="BV14" s="54"/>
      <c r="BW14" s="54"/>
      <c r="BX14" s="54"/>
      <c r="BY14" s="54"/>
      <c r="BZ14" s="5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6"/>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6"/>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27</v>
      </c>
      <c r="BM45" s="54"/>
      <c r="BN45" s="54"/>
      <c r="BO45" s="54"/>
      <c r="BP45" s="54"/>
      <c r="BQ45" s="54"/>
      <c r="BR45" s="54"/>
      <c r="BS45" s="54"/>
      <c r="BT45" s="54"/>
      <c r="BU45" s="54"/>
      <c r="BV45" s="54"/>
      <c r="BW45" s="54"/>
      <c r="BX45" s="54"/>
      <c r="BY45" s="54"/>
      <c r="BZ45" s="5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6"/>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6"/>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6"/>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4"/>
      <c r="BN59" s="44"/>
      <c r="BO59" s="44"/>
      <c r="BP59" s="44"/>
      <c r="BQ59" s="44"/>
      <c r="BR59" s="44"/>
      <c r="BS59" s="44"/>
      <c r="BT59" s="44"/>
      <c r="BU59" s="44"/>
      <c r="BV59" s="44"/>
      <c r="BW59" s="44"/>
      <c r="BX59" s="44"/>
      <c r="BY59" s="44"/>
      <c r="BZ59" s="45"/>
    </row>
    <row r="60" spans="1:78" ht="13.5" customHeight="1" x14ac:dyDescent="0.15">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9" t="s">
        <v>116</v>
      </c>
      <c r="BM66" s="60"/>
      <c r="BN66" s="60"/>
      <c r="BO66" s="60"/>
      <c r="BP66" s="60"/>
      <c r="BQ66" s="60"/>
      <c r="BR66" s="60"/>
      <c r="BS66" s="60"/>
      <c r="BT66" s="60"/>
      <c r="BU66" s="60"/>
      <c r="BV66" s="60"/>
      <c r="BW66" s="60"/>
      <c r="BX66" s="60"/>
      <c r="BY66" s="60"/>
      <c r="BZ66" s="6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9"/>
      <c r="BM67" s="60"/>
      <c r="BN67" s="60"/>
      <c r="BO67" s="60"/>
      <c r="BP67" s="60"/>
      <c r="BQ67" s="60"/>
      <c r="BR67" s="60"/>
      <c r="BS67" s="60"/>
      <c r="BT67" s="60"/>
      <c r="BU67" s="60"/>
      <c r="BV67" s="60"/>
      <c r="BW67" s="60"/>
      <c r="BX67" s="60"/>
      <c r="BY67" s="60"/>
      <c r="BZ67" s="6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9"/>
      <c r="BM68" s="60"/>
      <c r="BN68" s="60"/>
      <c r="BO68" s="60"/>
      <c r="BP68" s="60"/>
      <c r="BQ68" s="60"/>
      <c r="BR68" s="60"/>
      <c r="BS68" s="60"/>
      <c r="BT68" s="60"/>
      <c r="BU68" s="60"/>
      <c r="BV68" s="60"/>
      <c r="BW68" s="60"/>
      <c r="BX68" s="60"/>
      <c r="BY68" s="60"/>
      <c r="BZ68" s="6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9"/>
      <c r="BM69" s="60"/>
      <c r="BN69" s="60"/>
      <c r="BO69" s="60"/>
      <c r="BP69" s="60"/>
      <c r="BQ69" s="60"/>
      <c r="BR69" s="60"/>
      <c r="BS69" s="60"/>
      <c r="BT69" s="60"/>
      <c r="BU69" s="60"/>
      <c r="BV69" s="60"/>
      <c r="BW69" s="60"/>
      <c r="BX69" s="60"/>
      <c r="BY69" s="60"/>
      <c r="BZ69" s="6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9"/>
      <c r="BM70" s="60"/>
      <c r="BN70" s="60"/>
      <c r="BO70" s="60"/>
      <c r="BP70" s="60"/>
      <c r="BQ70" s="60"/>
      <c r="BR70" s="60"/>
      <c r="BS70" s="60"/>
      <c r="BT70" s="60"/>
      <c r="BU70" s="60"/>
      <c r="BV70" s="60"/>
      <c r="BW70" s="60"/>
      <c r="BX70" s="60"/>
      <c r="BY70" s="60"/>
      <c r="BZ70" s="6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9"/>
      <c r="BM71" s="60"/>
      <c r="BN71" s="60"/>
      <c r="BO71" s="60"/>
      <c r="BP71" s="60"/>
      <c r="BQ71" s="60"/>
      <c r="BR71" s="60"/>
      <c r="BS71" s="60"/>
      <c r="BT71" s="60"/>
      <c r="BU71" s="60"/>
      <c r="BV71" s="60"/>
      <c r="BW71" s="60"/>
      <c r="BX71" s="60"/>
      <c r="BY71" s="60"/>
      <c r="BZ71" s="6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9"/>
      <c r="BM72" s="60"/>
      <c r="BN72" s="60"/>
      <c r="BO72" s="60"/>
      <c r="BP72" s="60"/>
      <c r="BQ72" s="60"/>
      <c r="BR72" s="60"/>
      <c r="BS72" s="60"/>
      <c r="BT72" s="60"/>
      <c r="BU72" s="60"/>
      <c r="BV72" s="60"/>
      <c r="BW72" s="60"/>
      <c r="BX72" s="60"/>
      <c r="BY72" s="60"/>
      <c r="BZ72" s="6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9"/>
      <c r="BM73" s="60"/>
      <c r="BN73" s="60"/>
      <c r="BO73" s="60"/>
      <c r="BP73" s="60"/>
      <c r="BQ73" s="60"/>
      <c r="BR73" s="60"/>
      <c r="BS73" s="60"/>
      <c r="BT73" s="60"/>
      <c r="BU73" s="60"/>
      <c r="BV73" s="60"/>
      <c r="BW73" s="60"/>
      <c r="BX73" s="60"/>
      <c r="BY73" s="60"/>
      <c r="BZ73" s="6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9"/>
      <c r="BM74" s="60"/>
      <c r="BN74" s="60"/>
      <c r="BO74" s="60"/>
      <c r="BP74" s="60"/>
      <c r="BQ74" s="60"/>
      <c r="BR74" s="60"/>
      <c r="BS74" s="60"/>
      <c r="BT74" s="60"/>
      <c r="BU74" s="60"/>
      <c r="BV74" s="60"/>
      <c r="BW74" s="60"/>
      <c r="BX74" s="60"/>
      <c r="BY74" s="60"/>
      <c r="BZ74" s="6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9"/>
      <c r="BM75" s="60"/>
      <c r="BN75" s="60"/>
      <c r="BO75" s="60"/>
      <c r="BP75" s="60"/>
      <c r="BQ75" s="60"/>
      <c r="BR75" s="60"/>
      <c r="BS75" s="60"/>
      <c r="BT75" s="60"/>
      <c r="BU75" s="60"/>
      <c r="BV75" s="60"/>
      <c r="BW75" s="60"/>
      <c r="BX75" s="60"/>
      <c r="BY75" s="60"/>
      <c r="BZ75" s="6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9"/>
      <c r="BM76" s="60"/>
      <c r="BN76" s="60"/>
      <c r="BO76" s="60"/>
      <c r="BP76" s="60"/>
      <c r="BQ76" s="60"/>
      <c r="BR76" s="60"/>
      <c r="BS76" s="60"/>
      <c r="BT76" s="60"/>
      <c r="BU76" s="60"/>
      <c r="BV76" s="60"/>
      <c r="BW76" s="60"/>
      <c r="BX76" s="60"/>
      <c r="BY76" s="60"/>
      <c r="BZ76" s="6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9"/>
      <c r="BM77" s="60"/>
      <c r="BN77" s="60"/>
      <c r="BO77" s="60"/>
      <c r="BP77" s="60"/>
      <c r="BQ77" s="60"/>
      <c r="BR77" s="60"/>
      <c r="BS77" s="60"/>
      <c r="BT77" s="60"/>
      <c r="BU77" s="60"/>
      <c r="BV77" s="60"/>
      <c r="BW77" s="60"/>
      <c r="BX77" s="60"/>
      <c r="BY77" s="60"/>
      <c r="BZ77" s="6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9"/>
      <c r="BM78" s="60"/>
      <c r="BN78" s="60"/>
      <c r="BO78" s="60"/>
      <c r="BP78" s="60"/>
      <c r="BQ78" s="60"/>
      <c r="BR78" s="60"/>
      <c r="BS78" s="60"/>
      <c r="BT78" s="60"/>
      <c r="BU78" s="60"/>
      <c r="BV78" s="60"/>
      <c r="BW78" s="60"/>
      <c r="BX78" s="60"/>
      <c r="BY78" s="60"/>
      <c r="BZ78" s="6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9"/>
      <c r="BM79" s="60"/>
      <c r="BN79" s="60"/>
      <c r="BO79" s="60"/>
      <c r="BP79" s="60"/>
      <c r="BQ79" s="60"/>
      <c r="BR79" s="60"/>
      <c r="BS79" s="60"/>
      <c r="BT79" s="60"/>
      <c r="BU79" s="60"/>
      <c r="BV79" s="60"/>
      <c r="BW79" s="60"/>
      <c r="BX79" s="60"/>
      <c r="BY79" s="60"/>
      <c r="BZ79" s="6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9"/>
      <c r="BM80" s="60"/>
      <c r="BN80" s="60"/>
      <c r="BO80" s="60"/>
      <c r="BP80" s="60"/>
      <c r="BQ80" s="60"/>
      <c r="BR80" s="60"/>
      <c r="BS80" s="60"/>
      <c r="BT80" s="60"/>
      <c r="BU80" s="60"/>
      <c r="BV80" s="60"/>
      <c r="BW80" s="60"/>
      <c r="BX80" s="60"/>
      <c r="BY80" s="60"/>
      <c r="BZ80" s="6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9"/>
      <c r="BM81" s="60"/>
      <c r="BN81" s="60"/>
      <c r="BO81" s="60"/>
      <c r="BP81" s="60"/>
      <c r="BQ81" s="60"/>
      <c r="BR81" s="60"/>
      <c r="BS81" s="60"/>
      <c r="BT81" s="60"/>
      <c r="BU81" s="60"/>
      <c r="BV81" s="60"/>
      <c r="BW81" s="60"/>
      <c r="BX81" s="60"/>
      <c r="BY81" s="60"/>
      <c r="BZ81" s="6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2"/>
      <c r="BM82" s="63"/>
      <c r="BN82" s="63"/>
      <c r="BO82" s="63"/>
      <c r="BP82" s="63"/>
      <c r="BQ82" s="63"/>
      <c r="BR82" s="63"/>
      <c r="BS82" s="63"/>
      <c r="BT82" s="63"/>
      <c r="BU82" s="63"/>
      <c r="BV82" s="63"/>
      <c r="BW82" s="63"/>
      <c r="BX82" s="63"/>
      <c r="BY82" s="63"/>
      <c r="BZ82" s="6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uhbuOD+5Y4Nh8fVrvtzZ1SyaUk9wapHKmnAXlOLBMgwdrCHo76jOh8dPRM2g0i7cTPJpT31u3N1wnv+K4yMMg==" saltValue="Zmf6zWuHuBI8qVp/0cUP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55</v>
      </c>
      <c r="B4" s="30"/>
      <c r="C4" s="30"/>
      <c r="D4" s="30"/>
      <c r="E4" s="30"/>
      <c r="F4" s="30"/>
      <c r="G4" s="30"/>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92100</v>
      </c>
      <c r="D6" s="33">
        <f t="shared" si="3"/>
        <v>46</v>
      </c>
      <c r="E6" s="33">
        <f t="shared" si="3"/>
        <v>17</v>
      </c>
      <c r="F6" s="33">
        <f t="shared" si="3"/>
        <v>1</v>
      </c>
      <c r="G6" s="33">
        <f t="shared" si="3"/>
        <v>0</v>
      </c>
      <c r="H6" s="33" t="str">
        <f t="shared" si="3"/>
        <v>栃木県　大田原市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69.88</v>
      </c>
      <c r="P6" s="34">
        <f t="shared" si="3"/>
        <v>45.39</v>
      </c>
      <c r="Q6" s="34">
        <f t="shared" si="3"/>
        <v>74.959999999999994</v>
      </c>
      <c r="R6" s="34">
        <f t="shared" si="3"/>
        <v>2750</v>
      </c>
      <c r="S6" s="34">
        <f t="shared" si="3"/>
        <v>70482</v>
      </c>
      <c r="T6" s="34">
        <f t="shared" si="3"/>
        <v>354.36</v>
      </c>
      <c r="U6" s="34">
        <f t="shared" si="3"/>
        <v>198.9</v>
      </c>
      <c r="V6" s="34">
        <f t="shared" si="3"/>
        <v>31937</v>
      </c>
      <c r="W6" s="34">
        <f t="shared" si="3"/>
        <v>12.09</v>
      </c>
      <c r="X6" s="34">
        <f t="shared" si="3"/>
        <v>2641.6</v>
      </c>
      <c r="Y6" s="35" t="str">
        <f>IF(Y7="",NA(),Y7)</f>
        <v>-</v>
      </c>
      <c r="Z6" s="35" t="str">
        <f t="shared" ref="Z6:AH6" si="4">IF(Z7="",NA(),Z7)</f>
        <v>-</v>
      </c>
      <c r="AA6" s="35" t="str">
        <f t="shared" si="4"/>
        <v>-</v>
      </c>
      <c r="AB6" s="35" t="str">
        <f t="shared" si="4"/>
        <v>-</v>
      </c>
      <c r="AC6" s="35">
        <f t="shared" si="4"/>
        <v>120.94</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57.34</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243.42</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95.15</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98.93</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3.38</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92100</v>
      </c>
      <c r="D7" s="37">
        <v>46</v>
      </c>
      <c r="E7" s="37">
        <v>17</v>
      </c>
      <c r="F7" s="37">
        <v>1</v>
      </c>
      <c r="G7" s="37">
        <v>0</v>
      </c>
      <c r="H7" s="37" t="s">
        <v>96</v>
      </c>
      <c r="I7" s="37" t="s">
        <v>97</v>
      </c>
      <c r="J7" s="37" t="s">
        <v>98</v>
      </c>
      <c r="K7" s="37" t="s">
        <v>99</v>
      </c>
      <c r="L7" s="37" t="s">
        <v>100</v>
      </c>
      <c r="M7" s="37" t="s">
        <v>101</v>
      </c>
      <c r="N7" s="38" t="s">
        <v>102</v>
      </c>
      <c r="O7" s="38">
        <v>69.88</v>
      </c>
      <c r="P7" s="38">
        <v>45.39</v>
      </c>
      <c r="Q7" s="38">
        <v>74.959999999999994</v>
      </c>
      <c r="R7" s="38">
        <v>2750</v>
      </c>
      <c r="S7" s="38">
        <v>70482</v>
      </c>
      <c r="T7" s="38">
        <v>354.36</v>
      </c>
      <c r="U7" s="38">
        <v>198.9</v>
      </c>
      <c r="V7" s="38">
        <v>31937</v>
      </c>
      <c r="W7" s="38">
        <v>12.09</v>
      </c>
      <c r="X7" s="38">
        <v>2641.6</v>
      </c>
      <c r="Y7" s="38" t="s">
        <v>102</v>
      </c>
      <c r="Z7" s="38" t="s">
        <v>102</v>
      </c>
      <c r="AA7" s="38" t="s">
        <v>102</v>
      </c>
      <c r="AB7" s="38" t="s">
        <v>102</v>
      </c>
      <c r="AC7" s="38">
        <v>120.94</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57.34</v>
      </c>
      <c r="AZ7" s="38" t="s">
        <v>102</v>
      </c>
      <c r="BA7" s="38" t="s">
        <v>102</v>
      </c>
      <c r="BB7" s="38" t="s">
        <v>102</v>
      </c>
      <c r="BC7" s="38" t="s">
        <v>102</v>
      </c>
      <c r="BD7" s="38">
        <v>67.930000000000007</v>
      </c>
      <c r="BE7" s="38">
        <v>67.52</v>
      </c>
      <c r="BF7" s="38" t="s">
        <v>102</v>
      </c>
      <c r="BG7" s="38" t="s">
        <v>102</v>
      </c>
      <c r="BH7" s="38" t="s">
        <v>102</v>
      </c>
      <c r="BI7" s="38" t="s">
        <v>102</v>
      </c>
      <c r="BJ7" s="38">
        <v>243.42</v>
      </c>
      <c r="BK7" s="38" t="s">
        <v>102</v>
      </c>
      <c r="BL7" s="38" t="s">
        <v>102</v>
      </c>
      <c r="BM7" s="38" t="s">
        <v>102</v>
      </c>
      <c r="BN7" s="38" t="s">
        <v>102</v>
      </c>
      <c r="BO7" s="38">
        <v>857.88</v>
      </c>
      <c r="BP7" s="38">
        <v>705.21</v>
      </c>
      <c r="BQ7" s="38" t="s">
        <v>102</v>
      </c>
      <c r="BR7" s="38" t="s">
        <v>102</v>
      </c>
      <c r="BS7" s="38" t="s">
        <v>102</v>
      </c>
      <c r="BT7" s="38" t="s">
        <v>102</v>
      </c>
      <c r="BU7" s="38">
        <v>95.15</v>
      </c>
      <c r="BV7" s="38" t="s">
        <v>102</v>
      </c>
      <c r="BW7" s="38" t="s">
        <v>102</v>
      </c>
      <c r="BX7" s="38" t="s">
        <v>102</v>
      </c>
      <c r="BY7" s="38" t="s">
        <v>102</v>
      </c>
      <c r="BZ7" s="38">
        <v>94.97</v>
      </c>
      <c r="CA7" s="38">
        <v>98.96</v>
      </c>
      <c r="CB7" s="38" t="s">
        <v>102</v>
      </c>
      <c r="CC7" s="38" t="s">
        <v>102</v>
      </c>
      <c r="CD7" s="38" t="s">
        <v>102</v>
      </c>
      <c r="CE7" s="38" t="s">
        <v>102</v>
      </c>
      <c r="CF7" s="38">
        <v>150</v>
      </c>
      <c r="CG7" s="38" t="s">
        <v>102</v>
      </c>
      <c r="CH7" s="38" t="s">
        <v>102</v>
      </c>
      <c r="CI7" s="38" t="s">
        <v>102</v>
      </c>
      <c r="CJ7" s="38" t="s">
        <v>102</v>
      </c>
      <c r="CK7" s="38">
        <v>159.49</v>
      </c>
      <c r="CL7" s="38">
        <v>134.52000000000001</v>
      </c>
      <c r="CM7" s="38" t="s">
        <v>102</v>
      </c>
      <c r="CN7" s="38" t="s">
        <v>102</v>
      </c>
      <c r="CO7" s="38" t="s">
        <v>102</v>
      </c>
      <c r="CP7" s="38" t="s">
        <v>102</v>
      </c>
      <c r="CQ7" s="38" t="s">
        <v>102</v>
      </c>
      <c r="CR7" s="38" t="s">
        <v>102</v>
      </c>
      <c r="CS7" s="38" t="s">
        <v>102</v>
      </c>
      <c r="CT7" s="38" t="s">
        <v>102</v>
      </c>
      <c r="CU7" s="38" t="s">
        <v>102</v>
      </c>
      <c r="CV7" s="38">
        <v>65.28</v>
      </c>
      <c r="CW7" s="38">
        <v>59.57</v>
      </c>
      <c r="CX7" s="38" t="s">
        <v>102</v>
      </c>
      <c r="CY7" s="38" t="s">
        <v>102</v>
      </c>
      <c r="CZ7" s="38" t="s">
        <v>102</v>
      </c>
      <c r="DA7" s="38" t="s">
        <v>102</v>
      </c>
      <c r="DB7" s="38">
        <v>98.93</v>
      </c>
      <c r="DC7" s="38" t="s">
        <v>102</v>
      </c>
      <c r="DD7" s="38" t="s">
        <v>102</v>
      </c>
      <c r="DE7" s="38" t="s">
        <v>102</v>
      </c>
      <c r="DF7" s="38" t="s">
        <v>102</v>
      </c>
      <c r="DG7" s="38">
        <v>92.72</v>
      </c>
      <c r="DH7" s="38">
        <v>95.57</v>
      </c>
      <c r="DI7" s="38" t="s">
        <v>102</v>
      </c>
      <c r="DJ7" s="38" t="s">
        <v>102</v>
      </c>
      <c r="DK7" s="38" t="s">
        <v>102</v>
      </c>
      <c r="DL7" s="38" t="s">
        <v>102</v>
      </c>
      <c r="DM7" s="38">
        <v>3.38</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2022-01-14T02:32:11Z</cp:lastPrinted>
  <dcterms:created xsi:type="dcterms:W3CDTF">2021-12-03T07:08:54Z</dcterms:created>
  <dcterms:modified xsi:type="dcterms:W3CDTF">2022-02-22T02:42:39Z</dcterms:modified>
  <cp:category/>
</cp:coreProperties>
</file>