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4下水（公共）\"/>
    </mc:Choice>
  </mc:AlternateContent>
  <workbookProtection workbookAlgorithmName="SHA-512" workbookHashValue="naiS1xI2s5x52nY1ZhlTSiY64UwLruQSbqYND3EbLT15iEvPOi+tGyGDY9c8pZ6bDDHLZfd3Yv1ut+If9dUCoQ==" workbookSaltValue="uZsHsE4pLOdmeXSZGsMt8Q=="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<sst xmlns="http://schemas.openxmlformats.org/spreadsheetml/2006/main" count="319" uniqueCount="115">
  <si>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</si>
  <si>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</si>
  <si>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</si>
  <si>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</si>
  <si>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</si>
  <si>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</si>
  <si>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</si>
  <si>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</si>
  <si>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</si>
  <si>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</si>
  <si>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</si>
  <si>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</si>
  <si>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</si>
  <si>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</si>
  <si>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</si>
  <si>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</si>
  <si>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</si>
  <si>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</si>
  <si>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</si>
  <si>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</si>
  <si>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</si>
  <si>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</si>
  <si>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</si>
  <si>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</si>
  <si>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</si>
  <si>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</si>
  <si>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</si>
  <si>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</si>
  <si>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</si>
  <si>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</si>
  <si>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</si>
  <si>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</si>
  <si>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</si>
  <si>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</si>
  <si>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</si>
  <si>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</si>
  <si>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</si>
  <si>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</si>
  <si>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</si>
  <si>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</si>
  <si>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</si>
  <si>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</si>
  <si>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</si>
  <si>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</si>
  <si>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</si>
  <si>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</si>
  <si>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</si>
  <si>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</si>
  <si>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</si>
  <si>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</si>
  <si>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</si>
  <si>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</si>
  <si>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</si>
  <si>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</si>
  <si>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</si>
  <si>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</si>
  <si>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</si>
  <si>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</si>
  <si>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</si>
  <si>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</si>
  <si>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</si>
  <si>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</si>
  <si>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</si>
  <si>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</si>
  <si>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</si>
  <si>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</si>
  <si>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</si>
  <si>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</si>
  <si>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</si>
  <si>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</si>
  <si>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</si>
  <si>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</si>
  <si>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</si>
  <si>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</si>
  <si>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</si>
  <si>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</si>
  <si>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</si>
  <si>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</si>
  <si>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</si>
  <si>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</si>
  <si>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</si>
  <si>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</si>
  <si>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</si>
  <si>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</si>
  <si>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</si>
  <si>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</si>
  <si>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</si>
  <si>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</si>
  <si>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</si>
  <si>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</si>
  <si>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</si>
  <si>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</si>
  <si>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</si>
  <si>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</si>
  <si>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</si>
  <si>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矢板市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</si>
  <si>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</si>
  <si>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</si>
  <si>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</si>
  <si>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</si>
  <si>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</si>
  <si>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</si>
  <si>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</si>
  <si>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</si>
  <si>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</si>
  <si>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</si>
  <si>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</si>
  <si>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</si>
  <si>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</si>
  <si>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</si>
  <si>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</si>
  <si>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</si>
  <si>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今後も投資的事業である「下水道管渠築造工事」「水処理センター建設事業（更新）」を計画的に進めていくため、より健全な経営に努めていかなくてはいけない。
令和３年度からは、使用料改定により財源増を見込んだが、それでも運転資金が少なく運営は厳しいため、経営戦略の見直し等を行い、更なる経費の削減、接続者の増加等により財源の確保に努めていく。</t>
    <rPh sb="84" eb="87">
      <t>シヨウリョウ</t>
    </rPh>
    <rPh sb="87" eb="89">
      <t>カイテイ</t>
    </rPh>
    <rPh sb="92" eb="94">
      <t>ザイゲン</t>
    </rPh>
    <rPh sb="94" eb="95">
      <t>ゾウ</t>
    </rPh>
    <rPh sb="96" eb="98">
      <t>ミコ</t>
    </rPh>
    <rPh sb="106" eb="108">
      <t>ウンテン</t>
    </rPh>
    <rPh sb="108" eb="110">
      <t>シキン</t>
    </rPh>
    <rPh sb="111" eb="112">
      <t>スク</t>
    </rPh>
    <rPh sb="114" eb="116">
      <t>ウンエイ</t>
    </rPh>
    <rPh sb="117" eb="118">
      <t>キビ</t>
    </rPh>
    <phoneticPr fontId="4"/>
  </si>
  <si>
    <t>水処理センターは、平成3年度の供用開始から30年が経過し、機器及び建物等の老朽化が進んでいる。
策定されたストックマネジメント計画に基づいた改築更新を図っていく予定である。
管渠においても、令和10年度ごろに耐用年数を順次迎えるため、計画的な更新が必要である。</t>
    <rPh sb="48" eb="50">
      <t>サクテイ</t>
    </rPh>
    <rPh sb="66" eb="67">
      <t>モト</t>
    </rPh>
    <rPh sb="80" eb="82">
      <t>ヨテイ</t>
    </rPh>
    <phoneticPr fontId="4"/>
  </si>
  <si>
    <r>
      <t>①経常収支比率は、類似団体平均値と比較するとかなり高いが、更なる義務的経費削減を図る。
③</t>
    </r>
    <r>
      <rPr>
        <sz val="11"/>
        <rFont val="ＭＳ ゴシック"/>
        <family val="3"/>
        <charset val="128"/>
      </rPr>
      <t>流動比率は類似団体平均よりは高いが、決して高い数字と言えないため、企業債縮減に努め、比率の向上に努める。</t>
    </r>
    <r>
      <rPr>
        <sz val="11"/>
        <color theme="1"/>
        <rFont val="ＭＳ ゴシック"/>
        <family val="3"/>
        <charset val="128"/>
      </rPr>
      <t xml:space="preserve">
⑥汚水処理原価は、類似団体平均値と比較すると低いものとなっているが、接続率はまだ高いと言えず、今後老朽化による維持管理費の増大が見込まれることから、水洗化率向上に向けた施策が必要である。
⑦施設利用率は、全国平均及び類似団体と比較し同程度であるが、今後も接続率の向上と処理区域の拡大に努める必要がある。
⑧水洗化率は、全国平均及び類似団体平均と比較して低いものとなっているため、今後も普及啓発活動等を推進する必要がある。</t>
    </r>
    <rPh sb="1" eb="3">
      <t>ケイジョウ</t>
    </rPh>
    <rPh sb="25" eb="26">
      <t>タカ</t>
    </rPh>
    <rPh sb="29" eb="30">
      <t>サラ</t>
    </rPh>
    <rPh sb="32" eb="35">
      <t>ギムテキ</t>
    </rPh>
    <rPh sb="35" eb="37">
      <t>ケイヒ</t>
    </rPh>
    <rPh sb="37" eb="39">
      <t>サクゲン</t>
    </rPh>
    <rPh sb="40" eb="41">
      <t>ハカ</t>
    </rPh>
    <rPh sb="45" eb="47">
      <t>リュウドウ</t>
    </rPh>
    <rPh sb="47" eb="49">
      <t>ヒリツ</t>
    </rPh>
    <rPh sb="50" eb="52">
      <t>ルイジ</t>
    </rPh>
    <rPh sb="52" eb="54">
      <t>ダンタイ</t>
    </rPh>
    <rPh sb="54" eb="56">
      <t>ヘイキン</t>
    </rPh>
    <rPh sb="59" eb="60">
      <t>タカ</t>
    </rPh>
    <rPh sb="63" eb="64">
      <t>ケッ</t>
    </rPh>
    <rPh sb="66" eb="67">
      <t>タカ</t>
    </rPh>
    <rPh sb="68" eb="70">
      <t>スウジ</t>
    </rPh>
    <rPh sb="71" eb="72">
      <t>イ</t>
    </rPh>
    <rPh sb="78" eb="80">
      <t>キギョウ</t>
    </rPh>
    <rPh sb="80" eb="81">
      <t>サイ</t>
    </rPh>
    <rPh sb="81" eb="83">
      <t>シュクゲン</t>
    </rPh>
    <rPh sb="84" eb="85">
      <t>ツト</t>
    </rPh>
    <rPh sb="87" eb="89">
      <t>ヒリツ</t>
    </rPh>
    <rPh sb="90" eb="92">
      <t>コウジョウ</t>
    </rPh>
    <rPh sb="93" eb="94">
      <t>ツト</t>
    </rPh>
    <rPh sb="214" eb="215">
      <t>ドウ</t>
    </rPh>
    <rPh sb="215" eb="217">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</si>
</sst>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0.18</c:v>
                </c:pt>
              </c:numCache>
            </c:numRef>
          </c:val>
          <c:extLst>
            <c:ext xmlns:c16="http://schemas.microsoft.com/office/drawing/2014/chart" uri="{C3380CC4-5D6E-409C-BE32-E72D297353CC}">
              <c16:uniqueId val="{00000000-0101-49CF-83E6-B6587BD65C4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0101-49CF-83E6-B6587BD65C4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47.36</c:v>
                </c:pt>
              </c:numCache>
            </c:numRef>
          </c:val>
          <c:extLst>
            <c:ext xmlns:c16="http://schemas.microsoft.com/office/drawing/2014/chart" uri="{C3380CC4-5D6E-409C-BE32-E72D297353CC}">
              <c16:uniqueId val="{00000000-78F7-46E4-B5AA-066587C18AB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78F7-46E4-B5AA-066587C18AB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82.56</c:v>
                </c:pt>
              </c:numCache>
            </c:numRef>
          </c:val>
          <c:extLst>
            <c:ext xmlns:c16="http://schemas.microsoft.com/office/drawing/2014/chart" uri="{C3380CC4-5D6E-409C-BE32-E72D297353CC}">
              <c16:uniqueId val="{00000000-9E55-4C34-BC32-FC54FA24A6C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9E55-4C34-BC32-FC54FA24A6C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130.69</c:v>
                </c:pt>
              </c:numCache>
            </c:numRef>
          </c:val>
          <c:extLst>
            <c:ext xmlns:c16="http://schemas.microsoft.com/office/drawing/2014/chart" uri="{C3380CC4-5D6E-409C-BE32-E72D297353CC}">
              <c16:uniqueId val="{00000000-FEE4-48EC-B321-FE5A1C1B223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FEE4-48EC-B321-FE5A1C1B223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5.12</c:v>
                </c:pt>
              </c:numCache>
            </c:numRef>
          </c:val>
          <c:extLst>
            <c:ext xmlns:c16="http://schemas.microsoft.com/office/drawing/2014/chart" uri="{C3380CC4-5D6E-409C-BE32-E72D297353CC}">
              <c16:uniqueId val="{00000000-E9E3-48CE-B6E1-555B9AC611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E9E3-48CE-B6E1-555B9AC611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A95-4E94-A037-CEEF54B1EB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DA95-4E94-A037-CEEF54B1EB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4A7-4084-8F5F-957EE83C78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64A7-4084-8F5F-957EE83C78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62.6</c:v>
                </c:pt>
              </c:numCache>
            </c:numRef>
          </c:val>
          <c:extLst>
            <c:ext xmlns:c16="http://schemas.microsoft.com/office/drawing/2014/chart" uri="{C3380CC4-5D6E-409C-BE32-E72D297353CC}">
              <c16:uniqueId val="{00000000-08AF-4DE2-B79D-8B0A0220FF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08AF-4DE2-B79D-8B0A0220FF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7E5-4B49-B042-667E98EFD84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67E5-4B49-B042-667E98EFD84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96.26</c:v>
                </c:pt>
              </c:numCache>
            </c:numRef>
          </c:val>
          <c:extLst>
            <c:ext xmlns:c16="http://schemas.microsoft.com/office/drawing/2014/chart" uri="{C3380CC4-5D6E-409C-BE32-E72D297353CC}">
              <c16:uniqueId val="{00000000-D28F-4F3A-B549-19F432D061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D28F-4F3A-B549-19F432D061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153.51</c:v>
                </c:pt>
              </c:numCache>
            </c:numRef>
          </c:val>
          <c:extLst>
            <c:ext xmlns:c16="http://schemas.microsoft.com/office/drawing/2014/chart" uri="{C3380CC4-5D6E-409C-BE32-E72D297353CC}">
              <c16:uniqueId val="{00000000-ECC7-46E1-B346-C1230914D67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ECC7-46E1-B346-C1230914D67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矢板市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31719</v>
      </c>
      <c r="AM8" s="69"/>
      <c r="AN8" s="69"/>
      <c r="AO8" s="69"/>
      <c r="AP8" s="69"/>
      <c r="AQ8" s="69"/>
      <c r="AR8" s="69"/>
      <c r="AS8" s="69"/>
      <c r="AT8" s="68">
        <f>データ!T6</f>
        <v>170.46</v>
      </c>
      <c r="AU8" s="68"/>
      <c r="AV8" s="68"/>
      <c r="AW8" s="68"/>
      <c r="AX8" s="68"/>
      <c r="AY8" s="68"/>
      <c r="AZ8" s="68"/>
      <c r="BA8" s="68"/>
      <c r="BB8" s="68">
        <f>データ!U6</f>
        <v>186.08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61.63</v>
      </c>
      <c r="J10" s="68"/>
      <c r="K10" s="68"/>
      <c r="L10" s="68"/>
      <c r="M10" s="68"/>
      <c r="N10" s="68"/>
      <c r="O10" s="68"/>
      <c r="P10" s="68">
        <f>データ!P6</f>
        <v>38.799999999999997</v>
      </c>
      <c r="Q10" s="68"/>
      <c r="R10" s="68"/>
      <c r="S10" s="68"/>
      <c r="T10" s="68"/>
      <c r="U10" s="68"/>
      <c r="V10" s="68"/>
      <c r="W10" s="68">
        <f>データ!Q6</f>
        <v>78.39</v>
      </c>
      <c r="X10" s="68"/>
      <c r="Y10" s="68"/>
      <c r="Z10" s="68"/>
      <c r="AA10" s="68"/>
      <c r="AB10" s="68"/>
      <c r="AC10" s="68"/>
      <c r="AD10" s="69">
        <f>データ!R6</f>
        <v>2700</v>
      </c>
      <c r="AE10" s="69"/>
      <c r="AF10" s="69"/>
      <c r="AG10" s="69"/>
      <c r="AH10" s="69"/>
      <c r="AI10" s="69"/>
      <c r="AJ10" s="69"/>
      <c r="AK10" s="2"/>
      <c r="AL10" s="69">
        <f>データ!V6</f>
        <v>12296</v>
      </c>
      <c r="AM10" s="69"/>
      <c r="AN10" s="69"/>
      <c r="AO10" s="69"/>
      <c r="AP10" s="69"/>
      <c r="AQ10" s="69"/>
      <c r="AR10" s="69"/>
      <c r="AS10" s="69"/>
      <c r="AT10" s="68">
        <f>データ!W6</f>
        <v>4.83</v>
      </c>
      <c r="AU10" s="68"/>
      <c r="AV10" s="68"/>
      <c r="AW10" s="68"/>
      <c r="AX10" s="68"/>
      <c r="AY10" s="68"/>
      <c r="AZ10" s="68"/>
      <c r="BA10" s="68"/>
      <c r="BB10" s="68">
        <f>データ!X6</f>
        <v>2545.7600000000002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112</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5SOnZVQ6MNwZylV9A8WWr9HqlLlESTxzYJijA5fs7dkDYtF2Kst59QkahU+iEMX33+uub6K9xQvIs6XBVWnhHQ==" saltValue="7M+xEf2RUwy897nZUaWc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92118</v>
      </c>
      <c r="D6" s="33">
        <f t="shared" si="3"/>
        <v>46</v>
      </c>
      <c r="E6" s="33">
        <f t="shared" si="3"/>
        <v>17</v>
      </c>
      <c r="F6" s="33">
        <f t="shared" si="3"/>
        <v>1</v>
      </c>
      <c r="G6" s="33">
        <f t="shared" si="3"/>
        <v>0</v>
      </c>
      <c r="H6" s="33" t="str">
        <f t="shared" si="3"/>
        <v>栃木県　矢板市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61.63</v>
      </c>
      <c r="P6" s="34">
        <f t="shared" si="3"/>
        <v>38.799999999999997</v>
      </c>
      <c r="Q6" s="34">
        <f t="shared" si="3"/>
        <v>78.39</v>
      </c>
      <c r="R6" s="34">
        <f t="shared" si="3"/>
        <v>2700</v>
      </c>
      <c r="S6" s="34">
        <f t="shared" si="3"/>
        <v>31719</v>
      </c>
      <c r="T6" s="34">
        <f t="shared" si="3"/>
        <v>170.46</v>
      </c>
      <c r="U6" s="34">
        <f t="shared" si="3"/>
        <v>186.08</v>
      </c>
      <c r="V6" s="34">
        <f t="shared" si="3"/>
        <v>12296</v>
      </c>
      <c r="W6" s="34">
        <f t="shared" si="3"/>
        <v>4.83</v>
      </c>
      <c r="X6" s="34">
        <f t="shared" si="3"/>
        <v>2545.7600000000002</v>
      </c>
      <c r="Y6" s="35" t="str">
        <f>IF(Y7="",NA(),Y7)</f>
        <v>-</v>
      </c>
      <c r="Z6" s="35" t="str">
        <f t="shared" ref="Z6:AH6" si="4">IF(Z7="",NA(),Z7)</f>
        <v>-</v>
      </c>
      <c r="AA6" s="35" t="str">
        <f t="shared" si="4"/>
        <v>-</v>
      </c>
      <c r="AB6" s="35" t="str">
        <f t="shared" si="4"/>
        <v>-</v>
      </c>
      <c r="AC6" s="35">
        <f t="shared" si="4"/>
        <v>130.69</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62.6</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96.26</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153.51</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f t="shared" si="10"/>
        <v>47.36</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82.56</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5.12</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5">
        <f t="shared" si="14"/>
        <v>0.18</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92118</v>
      </c>
      <c r="D7" s="37">
        <v>46</v>
      </c>
      <c r="E7" s="37">
        <v>17</v>
      </c>
      <c r="F7" s="37">
        <v>1</v>
      </c>
      <c r="G7" s="37">
        <v>0</v>
      </c>
      <c r="H7" s="37" t="s">
        <v>95</v>
      </c>
      <c r="I7" s="37" t="s">
        <v>96</v>
      </c>
      <c r="J7" s="37" t="s">
        <v>97</v>
      </c>
      <c r="K7" s="37" t="s">
        <v>98</v>
      </c>
      <c r="L7" s="37" t="s">
        <v>99</v>
      </c>
      <c r="M7" s="37" t="s">
        <v>100</v>
      </c>
      <c r="N7" s="38" t="s">
        <v>101</v>
      </c>
      <c r="O7" s="38">
        <v>61.63</v>
      </c>
      <c r="P7" s="38">
        <v>38.799999999999997</v>
      </c>
      <c r="Q7" s="38">
        <v>78.39</v>
      </c>
      <c r="R7" s="38">
        <v>2700</v>
      </c>
      <c r="S7" s="38">
        <v>31719</v>
      </c>
      <c r="T7" s="38">
        <v>170.46</v>
      </c>
      <c r="U7" s="38">
        <v>186.08</v>
      </c>
      <c r="V7" s="38">
        <v>12296</v>
      </c>
      <c r="W7" s="38">
        <v>4.83</v>
      </c>
      <c r="X7" s="38">
        <v>2545.7600000000002</v>
      </c>
      <c r="Y7" s="38" t="s">
        <v>101</v>
      </c>
      <c r="Z7" s="38" t="s">
        <v>101</v>
      </c>
      <c r="AA7" s="38" t="s">
        <v>101</v>
      </c>
      <c r="AB7" s="38" t="s">
        <v>101</v>
      </c>
      <c r="AC7" s="38">
        <v>130.69</v>
      </c>
      <c r="AD7" s="38" t="s">
        <v>101</v>
      </c>
      <c r="AE7" s="38" t="s">
        <v>101</v>
      </c>
      <c r="AF7" s="38" t="s">
        <v>101</v>
      </c>
      <c r="AG7" s="38" t="s">
        <v>101</v>
      </c>
      <c r="AH7" s="38">
        <v>106.5</v>
      </c>
      <c r="AI7" s="38">
        <v>106.67</v>
      </c>
      <c r="AJ7" s="38" t="s">
        <v>101</v>
      </c>
      <c r="AK7" s="38" t="s">
        <v>101</v>
      </c>
      <c r="AL7" s="38" t="s">
        <v>101</v>
      </c>
      <c r="AM7" s="38" t="s">
        <v>101</v>
      </c>
      <c r="AN7" s="38">
        <v>0</v>
      </c>
      <c r="AO7" s="38" t="s">
        <v>101</v>
      </c>
      <c r="AP7" s="38" t="s">
        <v>101</v>
      </c>
      <c r="AQ7" s="38" t="s">
        <v>101</v>
      </c>
      <c r="AR7" s="38" t="s">
        <v>101</v>
      </c>
      <c r="AS7" s="38">
        <v>18.36</v>
      </c>
      <c r="AT7" s="38">
        <v>3.64</v>
      </c>
      <c r="AU7" s="38" t="s">
        <v>101</v>
      </c>
      <c r="AV7" s="38" t="s">
        <v>101</v>
      </c>
      <c r="AW7" s="38" t="s">
        <v>101</v>
      </c>
      <c r="AX7" s="38" t="s">
        <v>101</v>
      </c>
      <c r="AY7" s="38">
        <v>62.6</v>
      </c>
      <c r="AZ7" s="38" t="s">
        <v>101</v>
      </c>
      <c r="BA7" s="38" t="s">
        <v>101</v>
      </c>
      <c r="BB7" s="38" t="s">
        <v>101</v>
      </c>
      <c r="BC7" s="38" t="s">
        <v>101</v>
      </c>
      <c r="BD7" s="38">
        <v>55.6</v>
      </c>
      <c r="BE7" s="38">
        <v>67.52</v>
      </c>
      <c r="BF7" s="38" t="s">
        <v>101</v>
      </c>
      <c r="BG7" s="38" t="s">
        <v>101</v>
      </c>
      <c r="BH7" s="38" t="s">
        <v>101</v>
      </c>
      <c r="BI7" s="38" t="s">
        <v>101</v>
      </c>
      <c r="BJ7" s="38">
        <v>0</v>
      </c>
      <c r="BK7" s="38" t="s">
        <v>101</v>
      </c>
      <c r="BL7" s="38" t="s">
        <v>101</v>
      </c>
      <c r="BM7" s="38" t="s">
        <v>101</v>
      </c>
      <c r="BN7" s="38" t="s">
        <v>101</v>
      </c>
      <c r="BO7" s="38">
        <v>789.08</v>
      </c>
      <c r="BP7" s="38">
        <v>705.21</v>
      </c>
      <c r="BQ7" s="38" t="s">
        <v>101</v>
      </c>
      <c r="BR7" s="38" t="s">
        <v>101</v>
      </c>
      <c r="BS7" s="38" t="s">
        <v>101</v>
      </c>
      <c r="BT7" s="38" t="s">
        <v>101</v>
      </c>
      <c r="BU7" s="38">
        <v>96.26</v>
      </c>
      <c r="BV7" s="38" t="s">
        <v>101</v>
      </c>
      <c r="BW7" s="38" t="s">
        <v>101</v>
      </c>
      <c r="BX7" s="38" t="s">
        <v>101</v>
      </c>
      <c r="BY7" s="38" t="s">
        <v>101</v>
      </c>
      <c r="BZ7" s="38">
        <v>88.25</v>
      </c>
      <c r="CA7" s="38">
        <v>98.96</v>
      </c>
      <c r="CB7" s="38" t="s">
        <v>101</v>
      </c>
      <c r="CC7" s="38" t="s">
        <v>101</v>
      </c>
      <c r="CD7" s="38" t="s">
        <v>101</v>
      </c>
      <c r="CE7" s="38" t="s">
        <v>101</v>
      </c>
      <c r="CF7" s="38">
        <v>153.51</v>
      </c>
      <c r="CG7" s="38" t="s">
        <v>101</v>
      </c>
      <c r="CH7" s="38" t="s">
        <v>101</v>
      </c>
      <c r="CI7" s="38" t="s">
        <v>101</v>
      </c>
      <c r="CJ7" s="38" t="s">
        <v>101</v>
      </c>
      <c r="CK7" s="38">
        <v>176.37</v>
      </c>
      <c r="CL7" s="38">
        <v>134.52000000000001</v>
      </c>
      <c r="CM7" s="38" t="s">
        <v>101</v>
      </c>
      <c r="CN7" s="38" t="s">
        <v>101</v>
      </c>
      <c r="CO7" s="38" t="s">
        <v>101</v>
      </c>
      <c r="CP7" s="38" t="s">
        <v>101</v>
      </c>
      <c r="CQ7" s="38">
        <v>47.36</v>
      </c>
      <c r="CR7" s="38" t="s">
        <v>101</v>
      </c>
      <c r="CS7" s="38" t="s">
        <v>101</v>
      </c>
      <c r="CT7" s="38" t="s">
        <v>101</v>
      </c>
      <c r="CU7" s="38" t="s">
        <v>101</v>
      </c>
      <c r="CV7" s="38">
        <v>56.72</v>
      </c>
      <c r="CW7" s="38">
        <v>59.57</v>
      </c>
      <c r="CX7" s="38" t="s">
        <v>101</v>
      </c>
      <c r="CY7" s="38" t="s">
        <v>101</v>
      </c>
      <c r="CZ7" s="38" t="s">
        <v>101</v>
      </c>
      <c r="DA7" s="38" t="s">
        <v>101</v>
      </c>
      <c r="DB7" s="38">
        <v>82.56</v>
      </c>
      <c r="DC7" s="38" t="s">
        <v>101</v>
      </c>
      <c r="DD7" s="38" t="s">
        <v>101</v>
      </c>
      <c r="DE7" s="38" t="s">
        <v>101</v>
      </c>
      <c r="DF7" s="38" t="s">
        <v>101</v>
      </c>
      <c r="DG7" s="38">
        <v>90.72</v>
      </c>
      <c r="DH7" s="38">
        <v>95.57</v>
      </c>
      <c r="DI7" s="38" t="s">
        <v>101</v>
      </c>
      <c r="DJ7" s="38" t="s">
        <v>101</v>
      </c>
      <c r="DK7" s="38" t="s">
        <v>101</v>
      </c>
      <c r="DL7" s="38" t="s">
        <v>101</v>
      </c>
      <c r="DM7" s="38">
        <v>5.12</v>
      </c>
      <c r="DN7" s="38" t="s">
        <v>101</v>
      </c>
      <c r="DO7" s="38" t="s">
        <v>101</v>
      </c>
      <c r="DP7" s="38" t="s">
        <v>101</v>
      </c>
      <c r="DQ7" s="38" t="s">
        <v>101</v>
      </c>
      <c r="DR7" s="38">
        <v>20.78</v>
      </c>
      <c r="DS7" s="38">
        <v>36.520000000000003</v>
      </c>
      <c r="DT7" s="38" t="s">
        <v>101</v>
      </c>
      <c r="DU7" s="38" t="s">
        <v>101</v>
      </c>
      <c r="DV7" s="38" t="s">
        <v>101</v>
      </c>
      <c r="DW7" s="38" t="s">
        <v>101</v>
      </c>
      <c r="DX7" s="38">
        <v>0</v>
      </c>
      <c r="DY7" s="38" t="s">
        <v>101</v>
      </c>
      <c r="DZ7" s="38" t="s">
        <v>101</v>
      </c>
      <c r="EA7" s="38" t="s">
        <v>101</v>
      </c>
      <c r="EB7" s="38" t="s">
        <v>101</v>
      </c>
      <c r="EC7" s="38">
        <v>1.34</v>
      </c>
      <c r="ED7" s="38">
        <v>5.72</v>
      </c>
      <c r="EE7" s="38" t="s">
        <v>101</v>
      </c>
      <c r="EF7" s="38" t="s">
        <v>101</v>
      </c>
      <c r="EG7" s="38" t="s">
        <v>101</v>
      </c>
      <c r="EH7" s="38" t="s">
        <v>101</v>
      </c>
      <c r="EI7" s="38">
        <v>0.18</v>
      </c>
      <c r="EJ7" s="38" t="s">
        <v>101</v>
      </c>
      <c r="EK7" s="38" t="s">
        <v>101</v>
      </c>
      <c r="EL7" s="38" t="s">
        <v>101</v>
      </c>
      <c r="EM7" s="38" t="s">
        <v>101</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2022-01-11T04:56:59Z</cp:lastPrinted>
  <dcterms:created xsi:type="dcterms:W3CDTF">2021-12-03T07:08:55Z</dcterms:created>
  <dcterms:modified xsi:type="dcterms:W3CDTF">2022-02-23T03:40:22Z</dcterms:modified>
  <cp:category/>
</cp:coreProperties>
</file>