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5下水（特環）\"/>
    </mc:Choice>
  </mc:AlternateContent>
  <workbookProtection workbookAlgorithmName="SHA-512" workbookHashValue="/5nAYZwGlamAuzGbnEIouHiU9y+HJtNkXGhw0t6xs2zmUrxesn0XS03Fr3zxoNsSLXYl1zTDFkT7vCn9zpgrIQ==" workbookSaltValue="MVjO/nAjkMRCEmHdev1fE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<sst xmlns="http://schemas.openxmlformats.org/spreadsheetml/2006/main" count="320" uniqueCount="116">
  <si>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</si>
  <si>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</si>
  <si>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</si>
  <si>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</si>
  <si>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</si>
  <si>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</si>
  <si>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</si>
  <si>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</si>
  <si>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</si>
  <si>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</si>
  <si>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</si>
  <si>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</si>
  <si>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</si>
  <si>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</si>
  <si>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</si>
  <si>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</si>
  <si>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</si>
  <si>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</si>
  <si>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</si>
  <si>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</si>
  <si>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</si>
  <si>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</si>
  <si>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</si>
  <si>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</si>
  <si>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</si>
  <si>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</si>
  <si>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</si>
  <si>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</si>
  <si>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</si>
  <si>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</si>
  <si>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</si>
  <si>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</si>
  <si>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</si>
  <si>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</si>
  <si>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</si>
  <si>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</si>
  <si>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</si>
  <si>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</si>
  <si>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</si>
  <si>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</si>
  <si>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</si>
  <si>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</si>
  <si>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</si>
  <si>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</si>
  <si>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</si>
  <si>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</si>
  <si>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</si>
  <si>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</si>
  <si>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</si>
  <si>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</si>
  <si>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</si>
  <si>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</si>
  <si>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</si>
  <si>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</si>
  <si>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</si>
  <si>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</si>
  <si>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</si>
  <si>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</si>
  <si>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</si>
  <si>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</si>
  <si>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</si>
  <si>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</si>
  <si>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</si>
  <si>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</si>
  <si>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</si>
  <si>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</si>
  <si>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</si>
  <si>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</si>
  <si>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</si>
  <si>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</si>
  <si>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</si>
  <si>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</si>
  <si>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</si>
  <si>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</si>
  <si>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</si>
  <si>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</si>
  <si>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</si>
  <si>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</si>
  <si>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</si>
  <si>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</si>
  <si>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</si>
  <si>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</si>
  <si>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</si>
  <si>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</si>
  <si>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</si>
  <si>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</si>
  <si>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</si>
  <si>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</si>
  <si>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</si>
  <si>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</si>
  <si>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</si>
  <si>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</si>
  <si>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</si>
  <si>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</si>
  <si>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</si>
  <si>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</si>
  <si>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</si>
  <si>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</si>
  <si>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</si>
  <si>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</si>
  <si>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</si>
  <si>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</si>
  <si>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</si>
  <si>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</si>
  <si>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</si>
  <si>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</si>
  <si>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</si>
  <si>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</si>
  <si>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</si>
  <si>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</si>
  <si>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</si>
  <si>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</si>
  <si>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</si>
  <si>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H10年度から供用開始しており、現在までのところ更新・修繕等を要する箇所はみられない。</t>
    <rPh sb="1" eb="3">
      <t>カンキョ</t>
    </rPh>
    <rPh sb="3" eb="5">
      <t>カイゼン</t>
    </rPh>
    <rPh sb="5" eb="6">
      <t>リツ</t>
    </rPh>
    <phoneticPr fontId="4"/>
  </si>
  <si>
    <t>　類似団体に比べ、汚水処理原価が低く、料金収入による経費回収率も高い状態である。しかし、水洗化率は類似団体に比べ低い水準にあるため、新規整備にあわせ水洗化率の向上に取り組む必要がある。</t>
    <rPh sb="19" eb="21">
      <t>リョウキン</t>
    </rPh>
    <phoneticPr fontId="4"/>
  </si>
  <si>
    <t>①経常収支比率
　経常収支比率は117.67％となり、類似団体平均を上回り、健全な状態にある。
　しかし、繰入金に依存した収入構造となっているため料金収入の確保に努める必要がある。
④企業債残高対事業規模比率
　類似団体平均値を若干上回り、1,259.48％となっている。
⑤経費回収率
　類似団体平均値を10.75ポイント上回り、82.59％となっているが、引き続き料金収入の確保と汚水処理費の削減に努める必要がある。
⑥汚水処理原価
　令和元年度の汚水処理原価は150.00円である。類似団体平均値を下回っているが、汚水処理費の削減と有収水量の増加に努める必要がある。
⑧水洗化率
　水洗化率は64.78％で、類似団体平均値83.75％に比べ下回っている。</t>
    <rPh sb="1" eb="3">
      <t>ケイジョウ</t>
    </rPh>
    <rPh sb="3" eb="5">
      <t>シュウシ</t>
    </rPh>
    <rPh sb="5" eb="7">
      <t>ヒリツ</t>
    </rPh>
    <rPh sb="9" eb="11">
      <t>ケイジョウ</t>
    </rPh>
    <rPh sb="27" eb="29">
      <t>ルイジ</t>
    </rPh>
    <rPh sb="29" eb="31">
      <t>ダンタイ</t>
    </rPh>
    <rPh sb="31" eb="33">
      <t>ヘイキン</t>
    </rPh>
    <rPh sb="34" eb="36">
      <t>ウワマワ</t>
    </rPh>
    <rPh sb="38" eb="40">
      <t>ケンゼン</t>
    </rPh>
    <rPh sb="41" eb="43">
      <t>ジョウタイ</t>
    </rPh>
    <rPh sb="92" eb="94">
      <t>キギョウ</t>
    </rPh>
    <rPh sb="94" eb="95">
      <t>サイ</t>
    </rPh>
    <rPh sb="95" eb="97">
      <t>ザンダカ</t>
    </rPh>
    <rPh sb="97" eb="98">
      <t>タイ</t>
    </rPh>
    <rPh sb="98" eb="100">
      <t>ジギョウ</t>
    </rPh>
    <rPh sb="100" eb="102">
      <t>キボ</t>
    </rPh>
    <rPh sb="102" eb="104">
      <t>ヒリツ</t>
    </rPh>
    <rPh sb="114" eb="116">
      <t>ジャッカン</t>
    </rPh>
    <rPh sb="116" eb="117">
      <t>ウエ</t>
    </rPh>
    <rPh sb="138" eb="140">
      <t>ケイヒ</t>
    </rPh>
    <rPh sb="140" eb="142">
      <t>カイシュウ</t>
    </rPh>
    <rPh sb="142" eb="143">
      <t>リツ</t>
    </rPh>
    <rPh sb="212" eb="214">
      <t>オスイ</t>
    </rPh>
    <rPh sb="214" eb="216">
      <t>ショリ</t>
    </rPh>
    <rPh sb="216" eb="218">
      <t>ゲンカ</t>
    </rPh>
    <rPh sb="220" eb="222">
      <t>レイワ</t>
    </rPh>
    <rPh sb="222" eb="223">
      <t>ガン</t>
    </rPh>
    <rPh sb="288" eb="291">
      <t>スイセンカ</t>
    </rPh>
    <rPh sb="291" eb="292">
      <t>リツ</t>
    </rPh>
    <rPh sb="294" eb="297">
      <t>スイセンカ</t>
    </rPh>
    <rPh sb="297" eb="298">
      <t>リツ</t>
    </rPh>
    <rPh sb="307" eb="309">
      <t>ルイジ</t>
    </rPh>
    <rPh sb="309" eb="311">
      <t>ダンタイ</t>
    </rPh>
    <rPh sb="311" eb="314">
      <t>ヘイキンチ</t>
    </rPh>
    <rPh sb="321" eb="322">
      <t>クラ</t>
    </rPh>
    <rPh sb="323" eb="32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</si>
</sst>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96D-45A2-840C-F8FBB2DA0B3B}"/>
            </c:ext>
          </c:extLst>
        </c:ser>
        <c:dLbls>
          <c:showLegendKey val="0"/>
          <c:showVal val="0"/>
          <c:showCatName val="0"/>
          <c:showSerName val="0"/>
          <c:showPercent val="0"/>
          <c:showBubbleSize val="0"/>
        </c:dLbls>
        <c:gapWidth val="150"/>
        <c:axId val="126849848"/>
        <c:axId val="12685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D96D-45A2-840C-F8FBB2DA0B3B}"/>
            </c:ext>
          </c:extLst>
        </c:ser>
        <c:dLbls>
          <c:showLegendKey val="0"/>
          <c:showVal val="0"/>
          <c:showCatName val="0"/>
          <c:showSerName val="0"/>
          <c:showPercent val="0"/>
          <c:showBubbleSize val="0"/>
        </c:dLbls>
        <c:marker val="1"/>
        <c:smooth val="0"/>
        <c:axId val="126849848"/>
        <c:axId val="126853376"/>
      </c:lineChart>
      <c:dateAx>
        <c:axId val="126849848"/>
        <c:scaling>
          <c:orientation val="minMax"/>
        </c:scaling>
        <c:delete val="1"/>
        <c:axPos val="b"/>
        <c:numFmt formatCode="&quot;H&quot;yy" sourceLinked="1"/>
        <c:majorTickMark val="none"/>
        <c:minorTickMark val="none"/>
        <c:tickLblPos val="none"/>
        <c:crossAx val="126853376"/>
        <c:crosses val="autoZero"/>
        <c:auto val="1"/>
        <c:lblOffset val="100"/>
        <c:baseTimeUnit val="years"/>
      </c:dateAx>
      <c:valAx>
        <c:axId val="1268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4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3C-461E-A365-EA9F14FCF248}"/>
            </c:ext>
          </c:extLst>
        </c:ser>
        <c:dLbls>
          <c:showLegendKey val="0"/>
          <c:showVal val="0"/>
          <c:showCatName val="0"/>
          <c:showSerName val="0"/>
          <c:showPercent val="0"/>
          <c:showBubbleSize val="0"/>
        </c:dLbls>
        <c:gapWidth val="150"/>
        <c:axId val="334371864"/>
        <c:axId val="33436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C83C-461E-A365-EA9F14FCF248}"/>
            </c:ext>
          </c:extLst>
        </c:ser>
        <c:dLbls>
          <c:showLegendKey val="0"/>
          <c:showVal val="0"/>
          <c:showCatName val="0"/>
          <c:showSerName val="0"/>
          <c:showPercent val="0"/>
          <c:showBubbleSize val="0"/>
        </c:dLbls>
        <c:marker val="1"/>
        <c:smooth val="0"/>
        <c:axId val="334371864"/>
        <c:axId val="334367944"/>
      </c:lineChart>
      <c:dateAx>
        <c:axId val="334371864"/>
        <c:scaling>
          <c:orientation val="minMax"/>
        </c:scaling>
        <c:delete val="1"/>
        <c:axPos val="b"/>
        <c:numFmt formatCode="&quot;H&quot;yy" sourceLinked="1"/>
        <c:majorTickMark val="none"/>
        <c:minorTickMark val="none"/>
        <c:tickLblPos val="none"/>
        <c:crossAx val="334367944"/>
        <c:crosses val="autoZero"/>
        <c:auto val="1"/>
        <c:lblOffset val="100"/>
        <c:baseTimeUnit val="years"/>
      </c:dateAx>
      <c:valAx>
        <c:axId val="33436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7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64.78</c:v>
                </c:pt>
              </c:numCache>
            </c:numRef>
          </c:val>
          <c:extLst>
            <c:ext xmlns:c16="http://schemas.microsoft.com/office/drawing/2014/chart" uri="{C3380CC4-5D6E-409C-BE32-E72D297353CC}">
              <c16:uniqueId val="{00000000-3CF4-4B65-9A84-869B39C61961}"/>
            </c:ext>
          </c:extLst>
        </c:ser>
        <c:dLbls>
          <c:showLegendKey val="0"/>
          <c:showVal val="0"/>
          <c:showCatName val="0"/>
          <c:showSerName val="0"/>
          <c:showPercent val="0"/>
          <c:showBubbleSize val="0"/>
        </c:dLbls>
        <c:gapWidth val="150"/>
        <c:axId val="334370296"/>
        <c:axId val="33436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3CF4-4B65-9A84-869B39C61961}"/>
            </c:ext>
          </c:extLst>
        </c:ser>
        <c:dLbls>
          <c:showLegendKey val="0"/>
          <c:showVal val="0"/>
          <c:showCatName val="0"/>
          <c:showSerName val="0"/>
          <c:showPercent val="0"/>
          <c:showBubbleSize val="0"/>
        </c:dLbls>
        <c:marker val="1"/>
        <c:smooth val="0"/>
        <c:axId val="334370296"/>
        <c:axId val="334365592"/>
      </c:lineChart>
      <c:dateAx>
        <c:axId val="334370296"/>
        <c:scaling>
          <c:orientation val="minMax"/>
        </c:scaling>
        <c:delete val="1"/>
        <c:axPos val="b"/>
        <c:numFmt formatCode="&quot;H&quot;yy" sourceLinked="1"/>
        <c:majorTickMark val="none"/>
        <c:minorTickMark val="none"/>
        <c:tickLblPos val="none"/>
        <c:crossAx val="334365592"/>
        <c:crosses val="autoZero"/>
        <c:auto val="1"/>
        <c:lblOffset val="100"/>
        <c:baseTimeUnit val="years"/>
      </c:dateAx>
      <c:valAx>
        <c:axId val="33436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7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117.67</c:v>
                </c:pt>
              </c:numCache>
            </c:numRef>
          </c:val>
          <c:extLst>
            <c:ext xmlns:c16="http://schemas.microsoft.com/office/drawing/2014/chart" uri="{C3380CC4-5D6E-409C-BE32-E72D297353CC}">
              <c16:uniqueId val="{00000000-7BFD-4DC1-9CCB-A2B62E8B2346}"/>
            </c:ext>
          </c:extLst>
        </c:ser>
        <c:dLbls>
          <c:showLegendKey val="0"/>
          <c:showVal val="0"/>
          <c:showCatName val="0"/>
          <c:showSerName val="0"/>
          <c:showPercent val="0"/>
          <c:showBubbleSize val="0"/>
        </c:dLbls>
        <c:gapWidth val="150"/>
        <c:axId val="125141424"/>
        <c:axId val="12514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7BFD-4DC1-9CCB-A2B62E8B2346}"/>
            </c:ext>
          </c:extLst>
        </c:ser>
        <c:dLbls>
          <c:showLegendKey val="0"/>
          <c:showVal val="0"/>
          <c:showCatName val="0"/>
          <c:showSerName val="0"/>
          <c:showPercent val="0"/>
          <c:showBubbleSize val="0"/>
        </c:dLbls>
        <c:marker val="1"/>
        <c:smooth val="0"/>
        <c:axId val="125141424"/>
        <c:axId val="125142208"/>
      </c:lineChart>
      <c:dateAx>
        <c:axId val="125141424"/>
        <c:scaling>
          <c:orientation val="minMax"/>
        </c:scaling>
        <c:delete val="1"/>
        <c:axPos val="b"/>
        <c:numFmt formatCode="&quot;H&quot;yy" sourceLinked="1"/>
        <c:majorTickMark val="none"/>
        <c:minorTickMark val="none"/>
        <c:tickLblPos val="none"/>
        <c:crossAx val="125142208"/>
        <c:crosses val="autoZero"/>
        <c:auto val="1"/>
        <c:lblOffset val="100"/>
        <c:baseTimeUnit val="years"/>
      </c:dateAx>
      <c:valAx>
        <c:axId val="1251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4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2.33</c:v>
                </c:pt>
              </c:numCache>
            </c:numRef>
          </c:val>
          <c:extLst>
            <c:ext xmlns:c16="http://schemas.microsoft.com/office/drawing/2014/chart" uri="{C3380CC4-5D6E-409C-BE32-E72D297353CC}">
              <c16:uniqueId val="{00000000-948C-4849-A6D9-371FF6A42847}"/>
            </c:ext>
          </c:extLst>
        </c:ser>
        <c:dLbls>
          <c:showLegendKey val="0"/>
          <c:showVal val="0"/>
          <c:showCatName val="0"/>
          <c:showSerName val="0"/>
          <c:showPercent val="0"/>
          <c:showBubbleSize val="0"/>
        </c:dLbls>
        <c:gapWidth val="150"/>
        <c:axId val="334196360"/>
        <c:axId val="33419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948C-4849-A6D9-371FF6A42847}"/>
            </c:ext>
          </c:extLst>
        </c:ser>
        <c:dLbls>
          <c:showLegendKey val="0"/>
          <c:showVal val="0"/>
          <c:showCatName val="0"/>
          <c:showSerName val="0"/>
          <c:showPercent val="0"/>
          <c:showBubbleSize val="0"/>
        </c:dLbls>
        <c:marker val="1"/>
        <c:smooth val="0"/>
        <c:axId val="334196360"/>
        <c:axId val="334192832"/>
      </c:lineChart>
      <c:dateAx>
        <c:axId val="334196360"/>
        <c:scaling>
          <c:orientation val="minMax"/>
        </c:scaling>
        <c:delete val="1"/>
        <c:axPos val="b"/>
        <c:numFmt formatCode="&quot;H&quot;yy" sourceLinked="1"/>
        <c:majorTickMark val="none"/>
        <c:minorTickMark val="none"/>
        <c:tickLblPos val="none"/>
        <c:crossAx val="334192832"/>
        <c:crosses val="autoZero"/>
        <c:auto val="1"/>
        <c:lblOffset val="100"/>
        <c:baseTimeUnit val="years"/>
      </c:dateAx>
      <c:valAx>
        <c:axId val="3341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9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16-4026-BE98-355E152295B5}"/>
            </c:ext>
          </c:extLst>
        </c:ser>
        <c:dLbls>
          <c:showLegendKey val="0"/>
          <c:showVal val="0"/>
          <c:showCatName val="0"/>
          <c:showSerName val="0"/>
          <c:showPercent val="0"/>
          <c:showBubbleSize val="0"/>
        </c:dLbls>
        <c:gapWidth val="150"/>
        <c:axId val="334196752"/>
        <c:axId val="33419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DF16-4026-BE98-355E152295B5}"/>
            </c:ext>
          </c:extLst>
        </c:ser>
        <c:dLbls>
          <c:showLegendKey val="0"/>
          <c:showVal val="0"/>
          <c:showCatName val="0"/>
          <c:showSerName val="0"/>
          <c:showPercent val="0"/>
          <c:showBubbleSize val="0"/>
        </c:dLbls>
        <c:marker val="1"/>
        <c:smooth val="0"/>
        <c:axId val="334196752"/>
        <c:axId val="334193224"/>
      </c:lineChart>
      <c:dateAx>
        <c:axId val="334196752"/>
        <c:scaling>
          <c:orientation val="minMax"/>
        </c:scaling>
        <c:delete val="1"/>
        <c:axPos val="b"/>
        <c:numFmt formatCode="&quot;H&quot;yy" sourceLinked="1"/>
        <c:majorTickMark val="none"/>
        <c:minorTickMark val="none"/>
        <c:tickLblPos val="none"/>
        <c:crossAx val="334193224"/>
        <c:crosses val="autoZero"/>
        <c:auto val="1"/>
        <c:lblOffset val="100"/>
        <c:baseTimeUnit val="years"/>
      </c:dateAx>
      <c:valAx>
        <c:axId val="33419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9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987-41FE-903A-B8F29AF78C5E}"/>
            </c:ext>
          </c:extLst>
        </c:ser>
        <c:dLbls>
          <c:showLegendKey val="0"/>
          <c:showVal val="0"/>
          <c:showCatName val="0"/>
          <c:showSerName val="0"/>
          <c:showPercent val="0"/>
          <c:showBubbleSize val="0"/>
        </c:dLbls>
        <c:gapWidth val="150"/>
        <c:axId val="334198712"/>
        <c:axId val="33419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6987-41FE-903A-B8F29AF78C5E}"/>
            </c:ext>
          </c:extLst>
        </c:ser>
        <c:dLbls>
          <c:showLegendKey val="0"/>
          <c:showVal val="0"/>
          <c:showCatName val="0"/>
          <c:showSerName val="0"/>
          <c:showPercent val="0"/>
          <c:showBubbleSize val="0"/>
        </c:dLbls>
        <c:marker val="1"/>
        <c:smooth val="0"/>
        <c:axId val="334198712"/>
        <c:axId val="334193616"/>
      </c:lineChart>
      <c:dateAx>
        <c:axId val="334198712"/>
        <c:scaling>
          <c:orientation val="minMax"/>
        </c:scaling>
        <c:delete val="1"/>
        <c:axPos val="b"/>
        <c:numFmt formatCode="&quot;H&quot;yy" sourceLinked="1"/>
        <c:majorTickMark val="none"/>
        <c:minorTickMark val="none"/>
        <c:tickLblPos val="none"/>
        <c:crossAx val="334193616"/>
        <c:crosses val="autoZero"/>
        <c:auto val="1"/>
        <c:lblOffset val="100"/>
        <c:baseTimeUnit val="years"/>
      </c:dateAx>
      <c:valAx>
        <c:axId val="33419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9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92.52</c:v>
                </c:pt>
              </c:numCache>
            </c:numRef>
          </c:val>
          <c:extLst>
            <c:ext xmlns:c16="http://schemas.microsoft.com/office/drawing/2014/chart" uri="{C3380CC4-5D6E-409C-BE32-E72D297353CC}">
              <c16:uniqueId val="{00000000-07FF-4CDF-80EF-A941FC6254C0}"/>
            </c:ext>
          </c:extLst>
        </c:ser>
        <c:dLbls>
          <c:showLegendKey val="0"/>
          <c:showVal val="0"/>
          <c:showCatName val="0"/>
          <c:showSerName val="0"/>
          <c:showPercent val="0"/>
          <c:showBubbleSize val="0"/>
        </c:dLbls>
        <c:gapWidth val="150"/>
        <c:axId val="334199104"/>
        <c:axId val="33419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07FF-4CDF-80EF-A941FC6254C0}"/>
            </c:ext>
          </c:extLst>
        </c:ser>
        <c:dLbls>
          <c:showLegendKey val="0"/>
          <c:showVal val="0"/>
          <c:showCatName val="0"/>
          <c:showSerName val="0"/>
          <c:showPercent val="0"/>
          <c:showBubbleSize val="0"/>
        </c:dLbls>
        <c:marker val="1"/>
        <c:smooth val="0"/>
        <c:axId val="334199104"/>
        <c:axId val="334199496"/>
      </c:lineChart>
      <c:dateAx>
        <c:axId val="334199104"/>
        <c:scaling>
          <c:orientation val="minMax"/>
        </c:scaling>
        <c:delete val="1"/>
        <c:axPos val="b"/>
        <c:numFmt formatCode="&quot;H&quot;yy" sourceLinked="1"/>
        <c:majorTickMark val="none"/>
        <c:minorTickMark val="none"/>
        <c:tickLblPos val="none"/>
        <c:crossAx val="334199496"/>
        <c:crosses val="autoZero"/>
        <c:auto val="1"/>
        <c:lblOffset val="100"/>
        <c:baseTimeUnit val="years"/>
      </c:dateAx>
      <c:valAx>
        <c:axId val="33419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1259.48</c:v>
                </c:pt>
              </c:numCache>
            </c:numRef>
          </c:val>
          <c:extLst>
            <c:ext xmlns:c16="http://schemas.microsoft.com/office/drawing/2014/chart" uri="{C3380CC4-5D6E-409C-BE32-E72D297353CC}">
              <c16:uniqueId val="{00000000-86CB-419B-BEE4-589BD0219C77}"/>
            </c:ext>
          </c:extLst>
        </c:ser>
        <c:dLbls>
          <c:showLegendKey val="0"/>
          <c:showVal val="0"/>
          <c:showCatName val="0"/>
          <c:showSerName val="0"/>
          <c:showPercent val="0"/>
          <c:showBubbleSize val="0"/>
        </c:dLbls>
        <c:gapWidth val="150"/>
        <c:axId val="334369904"/>
        <c:axId val="33436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86CB-419B-BEE4-589BD0219C77}"/>
            </c:ext>
          </c:extLst>
        </c:ser>
        <c:dLbls>
          <c:showLegendKey val="0"/>
          <c:showVal val="0"/>
          <c:showCatName val="0"/>
          <c:showSerName val="0"/>
          <c:showPercent val="0"/>
          <c:showBubbleSize val="0"/>
        </c:dLbls>
        <c:marker val="1"/>
        <c:smooth val="0"/>
        <c:axId val="334369904"/>
        <c:axId val="334364808"/>
      </c:lineChart>
      <c:dateAx>
        <c:axId val="334369904"/>
        <c:scaling>
          <c:orientation val="minMax"/>
        </c:scaling>
        <c:delete val="1"/>
        <c:axPos val="b"/>
        <c:numFmt formatCode="&quot;H&quot;yy" sourceLinked="1"/>
        <c:majorTickMark val="none"/>
        <c:minorTickMark val="none"/>
        <c:tickLblPos val="none"/>
        <c:crossAx val="334364808"/>
        <c:crosses val="autoZero"/>
        <c:auto val="1"/>
        <c:lblOffset val="100"/>
        <c:baseTimeUnit val="years"/>
      </c:dateAx>
      <c:valAx>
        <c:axId val="33436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6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82.59</c:v>
                </c:pt>
              </c:numCache>
            </c:numRef>
          </c:val>
          <c:extLst>
            <c:ext xmlns:c16="http://schemas.microsoft.com/office/drawing/2014/chart" uri="{C3380CC4-5D6E-409C-BE32-E72D297353CC}">
              <c16:uniqueId val="{00000000-C675-4C01-84B5-5ABE46B8DF38}"/>
            </c:ext>
          </c:extLst>
        </c:ser>
        <c:dLbls>
          <c:showLegendKey val="0"/>
          <c:showVal val="0"/>
          <c:showCatName val="0"/>
          <c:showSerName val="0"/>
          <c:showPercent val="0"/>
          <c:showBubbleSize val="0"/>
        </c:dLbls>
        <c:gapWidth val="150"/>
        <c:axId val="334371472"/>
        <c:axId val="33436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C675-4C01-84B5-5ABE46B8DF38}"/>
            </c:ext>
          </c:extLst>
        </c:ser>
        <c:dLbls>
          <c:showLegendKey val="0"/>
          <c:showVal val="0"/>
          <c:showCatName val="0"/>
          <c:showSerName val="0"/>
          <c:showPercent val="0"/>
          <c:showBubbleSize val="0"/>
        </c:dLbls>
        <c:marker val="1"/>
        <c:smooth val="0"/>
        <c:axId val="334371472"/>
        <c:axId val="334366768"/>
      </c:lineChart>
      <c:dateAx>
        <c:axId val="334371472"/>
        <c:scaling>
          <c:orientation val="minMax"/>
        </c:scaling>
        <c:delete val="1"/>
        <c:axPos val="b"/>
        <c:numFmt formatCode="&quot;H&quot;yy" sourceLinked="1"/>
        <c:majorTickMark val="none"/>
        <c:minorTickMark val="none"/>
        <c:tickLblPos val="none"/>
        <c:crossAx val="334366768"/>
        <c:crosses val="autoZero"/>
        <c:auto val="1"/>
        <c:lblOffset val="100"/>
        <c:baseTimeUnit val="years"/>
      </c:dateAx>
      <c:valAx>
        <c:axId val="33436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7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B0D4-4EC3-BED0-D9D810554CF2}"/>
            </c:ext>
          </c:extLst>
        </c:ser>
        <c:dLbls>
          <c:showLegendKey val="0"/>
          <c:showVal val="0"/>
          <c:showCatName val="0"/>
          <c:showSerName val="0"/>
          <c:showPercent val="0"/>
          <c:showBubbleSize val="0"/>
        </c:dLbls>
        <c:gapWidth val="150"/>
        <c:axId val="334364416"/>
        <c:axId val="33436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B0D4-4EC3-BED0-D9D810554CF2}"/>
            </c:ext>
          </c:extLst>
        </c:ser>
        <c:dLbls>
          <c:showLegendKey val="0"/>
          <c:showVal val="0"/>
          <c:showCatName val="0"/>
          <c:showSerName val="0"/>
          <c:showPercent val="0"/>
          <c:showBubbleSize val="0"/>
        </c:dLbls>
        <c:marker val="1"/>
        <c:smooth val="0"/>
        <c:axId val="334364416"/>
        <c:axId val="334368336"/>
      </c:lineChart>
      <c:dateAx>
        <c:axId val="334364416"/>
        <c:scaling>
          <c:orientation val="minMax"/>
        </c:scaling>
        <c:delete val="1"/>
        <c:axPos val="b"/>
        <c:numFmt formatCode="&quot;H&quot;yy" sourceLinked="1"/>
        <c:majorTickMark val="none"/>
        <c:minorTickMark val="none"/>
        <c:tickLblPos val="none"/>
        <c:crossAx val="334368336"/>
        <c:crosses val="autoZero"/>
        <c:auto val="1"/>
        <c:lblOffset val="100"/>
        <c:baseTimeUnit val="years"/>
      </c:dateAx>
      <c:valAx>
        <c:axId val="33436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下野市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60254</v>
      </c>
      <c r="AM8" s="69"/>
      <c r="AN8" s="69"/>
      <c r="AO8" s="69"/>
      <c r="AP8" s="69"/>
      <c r="AQ8" s="69"/>
      <c r="AR8" s="69"/>
      <c r="AS8" s="69"/>
      <c r="AT8" s="68">
        <f>データ!T6</f>
        <v>74.59</v>
      </c>
      <c r="AU8" s="68"/>
      <c r="AV8" s="68"/>
      <c r="AW8" s="68"/>
      <c r="AX8" s="68"/>
      <c r="AY8" s="68"/>
      <c r="AZ8" s="68"/>
      <c r="BA8" s="68"/>
      <c r="BB8" s="68">
        <f>データ!U6</f>
        <v>807.8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53.86</v>
      </c>
      <c r="J10" s="68"/>
      <c r="K10" s="68"/>
      <c r="L10" s="68"/>
      <c r="M10" s="68"/>
      <c r="N10" s="68"/>
      <c r="O10" s="68"/>
      <c r="P10" s="68">
        <f>データ!P6</f>
        <v>8.31</v>
      </c>
      <c r="Q10" s="68"/>
      <c r="R10" s="68"/>
      <c r="S10" s="68"/>
      <c r="T10" s="68"/>
      <c r="U10" s="68"/>
      <c r="V10" s="68"/>
      <c r="W10" s="68">
        <f>データ!Q6</f>
        <v>72.63</v>
      </c>
      <c r="X10" s="68"/>
      <c r="Y10" s="68"/>
      <c r="Z10" s="68"/>
      <c r="AA10" s="68"/>
      <c r="AB10" s="68"/>
      <c r="AC10" s="68"/>
      <c r="AD10" s="69">
        <f>データ!R6</f>
        <v>2530</v>
      </c>
      <c r="AE10" s="69"/>
      <c r="AF10" s="69"/>
      <c r="AG10" s="69"/>
      <c r="AH10" s="69"/>
      <c r="AI10" s="69"/>
      <c r="AJ10" s="69"/>
      <c r="AK10" s="2"/>
      <c r="AL10" s="69">
        <f>データ!V6</f>
        <v>4994</v>
      </c>
      <c r="AM10" s="69"/>
      <c r="AN10" s="69"/>
      <c r="AO10" s="69"/>
      <c r="AP10" s="69"/>
      <c r="AQ10" s="69"/>
      <c r="AR10" s="69"/>
      <c r="AS10" s="69"/>
      <c r="AT10" s="68">
        <f>データ!W6</f>
        <v>1.72</v>
      </c>
      <c r="AU10" s="68"/>
      <c r="AV10" s="68"/>
      <c r="AW10" s="68"/>
      <c r="AX10" s="68"/>
      <c r="AY10" s="68"/>
      <c r="AZ10" s="68"/>
      <c r="BA10" s="68"/>
      <c r="BB10" s="68">
        <f>データ!X6</f>
        <v>2903.49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zGBglqKZEJhvvzKFTfsx6Uf1J3/+CaRSJWbPQLtc7qsZH5UZ/Rji6h0ALRvuVKxPQQW8Uwvh1cNR4fBkK/3LnQ==" saltValue="FdLIS/hP5BZWNuJVYNW0W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92169</v>
      </c>
      <c r="D6" s="33">
        <f t="shared" si="3"/>
        <v>46</v>
      </c>
      <c r="E6" s="33">
        <f t="shared" si="3"/>
        <v>17</v>
      </c>
      <c r="F6" s="33">
        <f t="shared" si="3"/>
        <v>4</v>
      </c>
      <c r="G6" s="33">
        <f t="shared" si="3"/>
        <v>0</v>
      </c>
      <c r="H6" s="33" t="str">
        <f t="shared" si="3"/>
        <v>栃木県　下野市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53.86</v>
      </c>
      <c r="P6" s="34">
        <f t="shared" si="3"/>
        <v>8.31</v>
      </c>
      <c r="Q6" s="34">
        <f t="shared" si="3"/>
        <v>72.63</v>
      </c>
      <c r="R6" s="34">
        <f t="shared" si="3"/>
        <v>2530</v>
      </c>
      <c r="S6" s="34">
        <f t="shared" si="3"/>
        <v>60254</v>
      </c>
      <c r="T6" s="34">
        <f t="shared" si="3"/>
        <v>74.59</v>
      </c>
      <c r="U6" s="34">
        <f t="shared" si="3"/>
        <v>807.8</v>
      </c>
      <c r="V6" s="34">
        <f t="shared" si="3"/>
        <v>4994</v>
      </c>
      <c r="W6" s="34">
        <f t="shared" si="3"/>
        <v>1.72</v>
      </c>
      <c r="X6" s="34">
        <f t="shared" si="3"/>
        <v>2903.49</v>
      </c>
      <c r="Y6" s="35" t="str">
        <f>IF(Y7="",NA(),Y7)</f>
        <v>-</v>
      </c>
      <c r="Z6" s="35" t="str">
        <f t="shared" ref="Z6:AH6" si="4">IF(Z7="",NA(),Z7)</f>
        <v>-</v>
      </c>
      <c r="AA6" s="35" t="str">
        <f t="shared" si="4"/>
        <v>-</v>
      </c>
      <c r="AB6" s="35" t="str">
        <f t="shared" si="4"/>
        <v>-</v>
      </c>
      <c r="AC6" s="35">
        <f t="shared" si="4"/>
        <v>117.67</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92.52</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1259.48</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82.59</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64.78</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2.33</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92169</v>
      </c>
      <c r="D7" s="37">
        <v>46</v>
      </c>
      <c r="E7" s="37">
        <v>17</v>
      </c>
      <c r="F7" s="37">
        <v>4</v>
      </c>
      <c r="G7" s="37">
        <v>0</v>
      </c>
      <c r="H7" s="37" t="s">
        <v>96</v>
      </c>
      <c r="I7" s="37" t="s">
        <v>97</v>
      </c>
      <c r="J7" s="37" t="s">
        <v>98</v>
      </c>
      <c r="K7" s="37" t="s">
        <v>99</v>
      </c>
      <c r="L7" s="37" t="s">
        <v>100</v>
      </c>
      <c r="M7" s="37" t="s">
        <v>101</v>
      </c>
      <c r="N7" s="38" t="s">
        <v>102</v>
      </c>
      <c r="O7" s="38">
        <v>53.86</v>
      </c>
      <c r="P7" s="38">
        <v>8.31</v>
      </c>
      <c r="Q7" s="38">
        <v>72.63</v>
      </c>
      <c r="R7" s="38">
        <v>2530</v>
      </c>
      <c r="S7" s="38">
        <v>60254</v>
      </c>
      <c r="T7" s="38">
        <v>74.59</v>
      </c>
      <c r="U7" s="38">
        <v>807.8</v>
      </c>
      <c r="V7" s="38">
        <v>4994</v>
      </c>
      <c r="W7" s="38">
        <v>1.72</v>
      </c>
      <c r="X7" s="38">
        <v>2903.49</v>
      </c>
      <c r="Y7" s="38" t="s">
        <v>102</v>
      </c>
      <c r="Z7" s="38" t="s">
        <v>102</v>
      </c>
      <c r="AA7" s="38" t="s">
        <v>102</v>
      </c>
      <c r="AB7" s="38" t="s">
        <v>102</v>
      </c>
      <c r="AC7" s="38">
        <v>117.67</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92.52</v>
      </c>
      <c r="AZ7" s="38" t="s">
        <v>102</v>
      </c>
      <c r="BA7" s="38" t="s">
        <v>102</v>
      </c>
      <c r="BB7" s="38" t="s">
        <v>102</v>
      </c>
      <c r="BC7" s="38" t="s">
        <v>102</v>
      </c>
      <c r="BD7" s="38">
        <v>47.72</v>
      </c>
      <c r="BE7" s="38">
        <v>49.61</v>
      </c>
      <c r="BF7" s="38" t="s">
        <v>102</v>
      </c>
      <c r="BG7" s="38" t="s">
        <v>102</v>
      </c>
      <c r="BH7" s="38" t="s">
        <v>102</v>
      </c>
      <c r="BI7" s="38" t="s">
        <v>102</v>
      </c>
      <c r="BJ7" s="38">
        <v>1259.48</v>
      </c>
      <c r="BK7" s="38" t="s">
        <v>102</v>
      </c>
      <c r="BL7" s="38" t="s">
        <v>102</v>
      </c>
      <c r="BM7" s="38" t="s">
        <v>102</v>
      </c>
      <c r="BN7" s="38" t="s">
        <v>102</v>
      </c>
      <c r="BO7" s="38">
        <v>1206.79</v>
      </c>
      <c r="BP7" s="38">
        <v>1218.7</v>
      </c>
      <c r="BQ7" s="38" t="s">
        <v>102</v>
      </c>
      <c r="BR7" s="38" t="s">
        <v>102</v>
      </c>
      <c r="BS7" s="38" t="s">
        <v>102</v>
      </c>
      <c r="BT7" s="38" t="s">
        <v>102</v>
      </c>
      <c r="BU7" s="38">
        <v>82.59</v>
      </c>
      <c r="BV7" s="38" t="s">
        <v>102</v>
      </c>
      <c r="BW7" s="38" t="s">
        <v>102</v>
      </c>
      <c r="BX7" s="38" t="s">
        <v>102</v>
      </c>
      <c r="BY7" s="38" t="s">
        <v>102</v>
      </c>
      <c r="BZ7" s="38">
        <v>71.84</v>
      </c>
      <c r="CA7" s="38">
        <v>74.17</v>
      </c>
      <c r="CB7" s="38" t="s">
        <v>102</v>
      </c>
      <c r="CC7" s="38" t="s">
        <v>102</v>
      </c>
      <c r="CD7" s="38" t="s">
        <v>102</v>
      </c>
      <c r="CE7" s="38" t="s">
        <v>102</v>
      </c>
      <c r="CF7" s="38">
        <v>150</v>
      </c>
      <c r="CG7" s="38" t="s">
        <v>102</v>
      </c>
      <c r="CH7" s="38" t="s">
        <v>102</v>
      </c>
      <c r="CI7" s="38" t="s">
        <v>102</v>
      </c>
      <c r="CJ7" s="38" t="s">
        <v>102</v>
      </c>
      <c r="CK7" s="38">
        <v>228.47</v>
      </c>
      <c r="CL7" s="38">
        <v>218.56</v>
      </c>
      <c r="CM7" s="38" t="s">
        <v>102</v>
      </c>
      <c r="CN7" s="38" t="s">
        <v>102</v>
      </c>
      <c r="CO7" s="38" t="s">
        <v>102</v>
      </c>
      <c r="CP7" s="38" t="s">
        <v>102</v>
      </c>
      <c r="CQ7" s="38" t="s">
        <v>102</v>
      </c>
      <c r="CR7" s="38" t="s">
        <v>102</v>
      </c>
      <c r="CS7" s="38" t="s">
        <v>102</v>
      </c>
      <c r="CT7" s="38" t="s">
        <v>102</v>
      </c>
      <c r="CU7" s="38" t="s">
        <v>102</v>
      </c>
      <c r="CV7" s="38">
        <v>42.47</v>
      </c>
      <c r="CW7" s="38">
        <v>42.86</v>
      </c>
      <c r="CX7" s="38" t="s">
        <v>102</v>
      </c>
      <c r="CY7" s="38" t="s">
        <v>102</v>
      </c>
      <c r="CZ7" s="38" t="s">
        <v>102</v>
      </c>
      <c r="DA7" s="38" t="s">
        <v>102</v>
      </c>
      <c r="DB7" s="38">
        <v>64.78</v>
      </c>
      <c r="DC7" s="38" t="s">
        <v>102</v>
      </c>
      <c r="DD7" s="38" t="s">
        <v>102</v>
      </c>
      <c r="DE7" s="38" t="s">
        <v>102</v>
      </c>
      <c r="DF7" s="38" t="s">
        <v>102</v>
      </c>
      <c r="DG7" s="38">
        <v>83.75</v>
      </c>
      <c r="DH7" s="38">
        <v>84.2</v>
      </c>
      <c r="DI7" s="38" t="s">
        <v>102</v>
      </c>
      <c r="DJ7" s="38" t="s">
        <v>102</v>
      </c>
      <c r="DK7" s="38" t="s">
        <v>102</v>
      </c>
      <c r="DL7" s="38" t="s">
        <v>102</v>
      </c>
      <c r="DM7" s="38">
        <v>2.33</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2021-01-15T00:31:41Z</cp:lastPrinted>
  <dcterms:created xsi:type="dcterms:W3CDTF">2020-12-04T02:32:08Z</dcterms:created>
  <dcterms:modified xsi:type="dcterms:W3CDTF">2021-02-20T02:11:44Z</dcterms:modified>
  <cp:category/>
</cp:coreProperties>
</file>