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YOJ/oDo6/y87OB6uFzPJ7+QfTvFQg+h4PBSoWb2mnbmjAjwFadW5PrkXup77ggXimUs7flz3sc7ZKf44e4R8Sg==" workbookSaltValue="D2LKOyZNcaDvOZbLcfWY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<sst xmlns="http://schemas.openxmlformats.org/spreadsheetml/2006/main" count="299" uniqueCount="117">
  <si>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</si>
  <si>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</si>
  <si>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</si>
  <si>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</si>
  <si>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</si>
  <si>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</si>
  <si>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</si>
  <si>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</si>
  <si>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</si>
  <si>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</si>
  <si>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</si>
  <si>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</si>
  <si>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</si>
  <si>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</si>
  <si>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</si>
  <si>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</si>
  <si>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</si>
  <si>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</si>
  <si>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</si>
  <si>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</si>
  <si>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</si>
  <si>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</si>
  <si>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</si>
  <si>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</si>
  <si>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</si>
  <si>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</si>
  <si>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</si>
  <si>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</si>
  <si>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</si>
  <si>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</si>
  <si>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</si>
  <si>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</si>
  <si>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</si>
  <si>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</si>
  <si>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</si>
  <si>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</si>
  <si>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</si>
  <si>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</si>
  <si>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</si>
  <si>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</si>
  <si>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</si>
  <si>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</si>
  <si>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</si>
  <si>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</si>
  <si>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</si>
  <si>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</si>
  <si>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</si>
  <si>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</si>
  <si>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</si>
  <si>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</si>
  <si>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</si>
  <si>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</si>
  <si>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</si>
  <si>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</si>
  <si>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</si>
  <si>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</si>
  <si>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</si>
  <si>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</si>
  <si>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</si>
  <si>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</si>
  <si>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</si>
  <si>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</si>
  <si>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</si>
  <si>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</si>
  <si>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</si>
  <si>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</si>
  <si>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</si>
  <si>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</si>
  <si>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</si>
  <si>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</si>
  <si>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</si>
  <si>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</si>
  <si>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</si>
  <si>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</si>
  <si>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</si>
  <si>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</si>
  <si>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</si>
  <si>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</si>
  <si>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</si>
  <si>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</si>
  <si>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</si>
  <si>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</si>
  <si>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</si>
  <si>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</si>
  <si>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</si>
  <si>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</si>
  <si>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</si>
  <si>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</si>
  <si>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</si>
  <si>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</si>
  <si>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</si>
  <si>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</si>
  <si>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</si>
  <si>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</si>
  <si>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</si>
  <si>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</si>
  <si>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</si>
  <si>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</si>
  <si>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</si>
  <si>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</si>
  <si>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</si>
  <si>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</si>
  <si>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</si>
  <si>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</si>
  <si>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</si>
  <si>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</si>
  <si>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</si>
  <si>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</si>
  <si>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</si>
  <si>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</si>
  <si>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</si>
  <si>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</si>
  <si>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</si>
  <si>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</si>
  <si>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phoneticPr fontId="4"/>
  </si>
  <si>
    <t>　経常収支比率は１００％を超えているが、流動比率が全国平均を大きく下回っているなど、一般会計からの補助金に依存している状況であることから、健全性を確保する上では、水洗化率の向上による収益の確保や、費用の削減及び有収率の向上が必要となってくる。
　また、経費回収率は全国平均よりもかなり低く、類似団体平均値と比較しても低い水準であることから、使用料の見直しの検討等、更なる改善を図っていく必要がある。
　水洗化率は類似団体と同程度であるが、全国平均と比較すると低い水準であることから、今後も引き続き戸別訪問を実施するなど水洗化率等の向上を目指していく必要がある。</t>
    <rPh sb="1" eb="7">
      <t>ケイジョウシュウシヒリツ</t>
    </rPh>
    <rPh sb="13" eb="14">
      <t>コ</t>
    </rPh>
    <rPh sb="25" eb="29">
      <t>ゼンコクヘイキン</t>
    </rPh>
    <rPh sb="30" eb="31">
      <t>オオ</t>
    </rPh>
    <rPh sb="33" eb="35">
      <t>シタマワ</t>
    </rPh>
    <rPh sb="42" eb="46">
      <t>イッパンカイケイ</t>
    </rPh>
    <rPh sb="49" eb="52">
      <t>ホジョキン</t>
    </rPh>
    <rPh sb="53" eb="55">
      <t>イゾン</t>
    </rPh>
    <rPh sb="59" eb="61">
      <t>ジョウキョウ</t>
    </rPh>
    <rPh sb="132" eb="134">
      <t>ゼンコク</t>
    </rPh>
    <rPh sb="134" eb="136">
      <t>ヘイキン</t>
    </rPh>
    <rPh sb="142" eb="143">
      <t>ヒク</t>
    </rPh>
    <rPh sb="153" eb="154">
      <t>クラ</t>
    </rPh>
    <rPh sb="160" eb="162">
      <t>スイジュン</t>
    </rPh>
    <rPh sb="170" eb="173">
      <t>シヨウリョウ</t>
    </rPh>
    <rPh sb="174" eb="176">
      <t>ミナオ</t>
    </rPh>
    <rPh sb="178" eb="180">
      <t>ケントウ</t>
    </rPh>
    <rPh sb="180" eb="181">
      <t>ナド</t>
    </rPh>
    <rPh sb="201" eb="204">
      <t>スイセンカ</t>
    </rPh>
    <rPh sb="204" eb="205">
      <t>リツ</t>
    </rPh>
    <rPh sb="224" eb="226">
      <t>ヒカク</t>
    </rPh>
    <rPh sb="241" eb="243">
      <t>コンゴ</t>
    </rPh>
    <rPh sb="244" eb="245">
      <t>ヒ</t>
    </rPh>
    <rPh sb="246" eb="247">
      <t>ツヅ</t>
    </rPh>
    <rPh sb="248" eb="250">
      <t>コベツ</t>
    </rPh>
    <rPh sb="250" eb="252">
      <t>ホウモン</t>
    </rPh>
    <rPh sb="253" eb="255">
      <t>ジッシ</t>
    </rPh>
    <rPh sb="259" eb="262">
      <t>スイセンカ</t>
    </rPh>
    <rPh sb="262" eb="263">
      <t>リツ</t>
    </rPh>
    <rPh sb="263" eb="264">
      <t>トウ</t>
    </rPh>
    <rPh sb="265" eb="267">
      <t>コウジョウ</t>
    </rPh>
    <rPh sb="268" eb="270">
      <t>メザ</t>
    </rPh>
    <rPh sb="274" eb="276">
      <t>ヒツヨウ</t>
    </rPh>
    <phoneticPr fontId="7"/>
  </si>
  <si>
    <t>　法適化後２回目の決算のため、減価償却率は低い状況であるとともに、昭和６３年に供用開始をしてから３３年経過しているが、耐用年数を経過している施設はまだ無いため、改修が必要な状況ではない。
　そのため、現在は老朽化対策を実施していないが、令和２年度に策定したストックマネジメントや経営戦略を踏まえて、計画的に対策に取り組んでいく必要がある。</t>
    <rPh sb="6" eb="8">
      <t>カイメ</t>
    </rPh>
    <rPh sb="118" eb="120">
      <t>レイワ</t>
    </rPh>
    <rPh sb="121" eb="123">
      <t>ネンド</t>
    </rPh>
    <rPh sb="124" eb="12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</si>
</sst>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0.23</c:v>
                </c:pt>
              </c:numCache>
            </c:numRef>
          </c:val>
          <c:extLst>
            <c:ext xmlns:c16="http://schemas.microsoft.com/office/drawing/2014/chart" uri="{C3380CC4-5D6E-409C-BE32-E72D297353CC}">
              <c16:uniqueId val="{00000000-CEBA-423C-9AC9-E69210DD36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c:ext xmlns:c16="http://schemas.microsoft.com/office/drawing/2014/chart" uri="{C3380CC4-5D6E-409C-BE32-E72D297353CC}">
              <c16:uniqueId val="{00000001-CEBA-423C-9AC9-E69210DD36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F-4C52-B8A3-54DB53CECD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c:ext xmlns:c16="http://schemas.microsoft.com/office/drawing/2014/chart" uri="{C3380CC4-5D6E-409C-BE32-E72D297353CC}">
              <c16:uniqueId val="{00000001-897F-4C52-B8A3-54DB53CECD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88.81</c:v>
                </c:pt>
                <c:pt idx="4">
                  <c:v>88.81</c:v>
                </c:pt>
              </c:numCache>
            </c:numRef>
          </c:val>
          <c:extLst>
            <c:ext xmlns:c16="http://schemas.microsoft.com/office/drawing/2014/chart" uri="{C3380CC4-5D6E-409C-BE32-E72D297353CC}">
              <c16:uniqueId val="{00000000-98FF-4608-A31D-E5E8104419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c:ext xmlns:c16="http://schemas.microsoft.com/office/drawing/2014/chart" uri="{C3380CC4-5D6E-409C-BE32-E72D297353CC}">
              <c16:uniqueId val="{00000001-98FF-4608-A31D-E5E8104419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102.92</c:v>
                </c:pt>
                <c:pt idx="4">
                  <c:v>104.2</c:v>
                </c:pt>
              </c:numCache>
            </c:numRef>
          </c:val>
          <c:extLst>
            <c:ext xmlns:c16="http://schemas.microsoft.com/office/drawing/2014/chart" uri="{C3380CC4-5D6E-409C-BE32-E72D297353CC}">
              <c16:uniqueId val="{00000000-E3DF-4D51-97B4-A1A2C09E95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c:ext xmlns:c16="http://schemas.microsoft.com/office/drawing/2014/chart" uri="{C3380CC4-5D6E-409C-BE32-E72D297353CC}">
              <c16:uniqueId val="{00000001-E3DF-4D51-97B4-A1A2C09E95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3.05</c:v>
                </c:pt>
                <c:pt idx="4">
                  <c:v>6.08</c:v>
                </c:pt>
              </c:numCache>
            </c:numRef>
          </c:val>
          <c:extLst>
            <c:ext xmlns:c16="http://schemas.microsoft.com/office/drawing/2014/chart" uri="{C3380CC4-5D6E-409C-BE32-E72D297353CC}">
              <c16:uniqueId val="{00000000-7E81-49A5-BED5-AF43819D1F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c:ext xmlns:c16="http://schemas.microsoft.com/office/drawing/2014/chart" uri="{C3380CC4-5D6E-409C-BE32-E72D297353CC}">
              <c16:uniqueId val="{00000001-7E81-49A5-BED5-AF43819D1F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B3-4666-96ED-5CAE7C2B99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c:ext xmlns:c16="http://schemas.microsoft.com/office/drawing/2014/chart" uri="{C3380CC4-5D6E-409C-BE32-E72D297353CC}">
              <c16:uniqueId val="{00000001-97B3-4666-96ED-5CAE7C2B99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42-4F18-ABA4-428FC53B7E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c:ext xmlns:c16="http://schemas.microsoft.com/office/drawing/2014/chart" uri="{C3380CC4-5D6E-409C-BE32-E72D297353CC}">
              <c16:uniqueId val="{00000001-BD42-4F18-ABA4-428FC53B7E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26.47</c:v>
                </c:pt>
                <c:pt idx="4">
                  <c:v>15.09</c:v>
                </c:pt>
              </c:numCache>
            </c:numRef>
          </c:val>
          <c:extLst>
            <c:ext xmlns:c16="http://schemas.microsoft.com/office/drawing/2014/chart" uri="{C3380CC4-5D6E-409C-BE32-E72D297353CC}">
              <c16:uniqueId val="{00000000-6932-4AFC-B9F8-4D3054CA0E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c:ext xmlns:c16="http://schemas.microsoft.com/office/drawing/2014/chart" uri="{C3380CC4-5D6E-409C-BE32-E72D297353CC}">
              <c16:uniqueId val="{00000001-6932-4AFC-B9F8-4D3054CA0E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438.32</c:v>
                </c:pt>
                <c:pt idx="4">
                  <c:v>1195.43</c:v>
                </c:pt>
              </c:numCache>
            </c:numRef>
          </c:val>
          <c:extLst>
            <c:ext xmlns:c16="http://schemas.microsoft.com/office/drawing/2014/chart" uri="{C3380CC4-5D6E-409C-BE32-E72D297353CC}">
              <c16:uniqueId val="{00000000-EDFC-49B0-967E-4DF93F896D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c:ext xmlns:c16="http://schemas.microsoft.com/office/drawing/2014/chart" uri="{C3380CC4-5D6E-409C-BE32-E72D297353CC}">
              <c16:uniqueId val="{00000001-EDFC-49B0-967E-4DF93F896D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72.87</c:v>
                </c:pt>
                <c:pt idx="4">
                  <c:v>71.06</c:v>
                </c:pt>
              </c:numCache>
            </c:numRef>
          </c:val>
          <c:extLst>
            <c:ext xmlns:c16="http://schemas.microsoft.com/office/drawing/2014/chart" uri="{C3380CC4-5D6E-409C-BE32-E72D297353CC}">
              <c16:uniqueId val="{00000000-EA63-411C-B7DF-AC41D16744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c:ext xmlns:c16="http://schemas.microsoft.com/office/drawing/2014/chart" uri="{C3380CC4-5D6E-409C-BE32-E72D297353CC}">
              <c16:uniqueId val="{00000001-EA63-411C-B7DF-AC41D16744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153.36000000000001</c:v>
                </c:pt>
                <c:pt idx="4">
                  <c:v>155.16999999999999</c:v>
                </c:pt>
              </c:numCache>
            </c:numRef>
          </c:val>
          <c:extLst>
            <c:ext xmlns:c16="http://schemas.microsoft.com/office/drawing/2014/chart" uri="{C3380CC4-5D6E-409C-BE32-E72D297353CC}">
              <c16:uniqueId val="{00000000-2FAF-43B2-9B93-FF70092C14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c:ext xmlns:c16="http://schemas.microsoft.com/office/drawing/2014/chart" uri="{C3380CC4-5D6E-409C-BE32-E72D297353CC}">
              <c16:uniqueId val="{00000001-2FAF-43B2-9B93-FF70092C14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上三川町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31285</v>
      </c>
      <c r="AM8" s="69"/>
      <c r="AN8" s="69"/>
      <c r="AO8" s="69"/>
      <c r="AP8" s="69"/>
      <c r="AQ8" s="69"/>
      <c r="AR8" s="69"/>
      <c r="AS8" s="69"/>
      <c r="AT8" s="68">
        <f>データ!T6</f>
        <v>54.39</v>
      </c>
      <c r="AU8" s="68"/>
      <c r="AV8" s="68"/>
      <c r="AW8" s="68"/>
      <c r="AX8" s="68"/>
      <c r="AY8" s="68"/>
      <c r="AZ8" s="68"/>
      <c r="BA8" s="68"/>
      <c r="BB8" s="68">
        <f>データ!U6</f>
        <v>575.20000000000005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67.239999999999995</v>
      </c>
      <c r="J10" s="68"/>
      <c r="K10" s="68"/>
      <c r="L10" s="68"/>
      <c r="M10" s="68"/>
      <c r="N10" s="68"/>
      <c r="O10" s="68"/>
      <c r="P10" s="68">
        <f>データ!P6</f>
        <v>63.17</v>
      </c>
      <c r="Q10" s="68"/>
      <c r="R10" s="68"/>
      <c r="S10" s="68"/>
      <c r="T10" s="68"/>
      <c r="U10" s="68"/>
      <c r="V10" s="68"/>
      <c r="W10" s="68">
        <f>データ!Q6</f>
        <v>78.430000000000007</v>
      </c>
      <c r="X10" s="68"/>
      <c r="Y10" s="68"/>
      <c r="Z10" s="68"/>
      <c r="AA10" s="68"/>
      <c r="AB10" s="68"/>
      <c r="AC10" s="68"/>
      <c r="AD10" s="69">
        <f>データ!R6</f>
        <v>2200</v>
      </c>
      <c r="AE10" s="69"/>
      <c r="AF10" s="69"/>
      <c r="AG10" s="69"/>
      <c r="AH10" s="69"/>
      <c r="AI10" s="69"/>
      <c r="AJ10" s="69"/>
      <c r="AK10" s="2"/>
      <c r="AL10" s="69">
        <f>データ!V6</f>
        <v>19725</v>
      </c>
      <c r="AM10" s="69"/>
      <c r="AN10" s="69"/>
      <c r="AO10" s="69"/>
      <c r="AP10" s="69"/>
      <c r="AQ10" s="69"/>
      <c r="AR10" s="69"/>
      <c r="AS10" s="69"/>
      <c r="AT10" s="68">
        <f>データ!W6</f>
        <v>5.21</v>
      </c>
      <c r="AU10" s="68"/>
      <c r="AV10" s="68"/>
      <c r="AW10" s="68"/>
      <c r="AX10" s="68"/>
      <c r="AY10" s="68"/>
      <c r="AZ10" s="68"/>
      <c r="BA10" s="68"/>
      <c r="BB10" s="68">
        <f>データ!X6</f>
        <v>3785.99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IRlyGUNBbi4tdGHf6CkRvH4pisL7m2S9uWwylJgp9xwlM2t36r9W9Ejt/R9DRcoUQCSmGoPkTJ1RG2OT1pVzg==" saltValue="ORMvmaah/6HcQQKhRmOy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93017</v>
      </c>
      <c r="D6" s="33">
        <f t="shared" si="3"/>
        <v>46</v>
      </c>
      <c r="E6" s="33">
        <f t="shared" si="3"/>
        <v>17</v>
      </c>
      <c r="F6" s="33">
        <f t="shared" si="3"/>
        <v>1</v>
      </c>
      <c r="G6" s="33">
        <f t="shared" si="3"/>
        <v>0</v>
      </c>
      <c r="H6" s="33" t="str">
        <f t="shared" si="3"/>
        <v>栃木県　上三川町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67.239999999999995</v>
      </c>
      <c r="P6" s="34">
        <f t="shared" si="3"/>
        <v>63.17</v>
      </c>
      <c r="Q6" s="34">
        <f t="shared" si="3"/>
        <v>78.430000000000007</v>
      </c>
      <c r="R6" s="34">
        <f t="shared" si="3"/>
        <v>2200</v>
      </c>
      <c r="S6" s="34">
        <f t="shared" si="3"/>
        <v>31285</v>
      </c>
      <c r="T6" s="34">
        <f t="shared" si="3"/>
        <v>54.39</v>
      </c>
      <c r="U6" s="34">
        <f t="shared" si="3"/>
        <v>575.20000000000005</v>
      </c>
      <c r="V6" s="34">
        <f t="shared" si="3"/>
        <v>19725</v>
      </c>
      <c r="W6" s="34">
        <f t="shared" si="3"/>
        <v>5.21</v>
      </c>
      <c r="X6" s="34">
        <f t="shared" si="3"/>
        <v>3785.99</v>
      </c>
      <c r="Y6" s="35" t="str">
        <f>IF(Y7="",NA(),Y7)</f>
        <v>-</v>
      </c>
      <c r="Z6" s="35" t="str">
        <f t="shared" ref="Z6:AH6" si="4">IF(Z7="",NA(),Z7)</f>
        <v>-</v>
      </c>
      <c r="AA6" s="35" t="str">
        <f t="shared" si="4"/>
        <v>-</v>
      </c>
      <c r="AB6" s="35">
        <f t="shared" si="4"/>
        <v>102.92</v>
      </c>
      <c r="AC6" s="35">
        <f t="shared" si="4"/>
        <v>104.2</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26.47</v>
      </c>
      <c r="AY6" s="35">
        <f t="shared" si="6"/>
        <v>15.09</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5">
        <f t="shared" si="7"/>
        <v>438.32</v>
      </c>
      <c r="BJ6" s="35">
        <f t="shared" si="7"/>
        <v>1195.43</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72.87</v>
      </c>
      <c r="BU6" s="35">
        <f t="shared" si="8"/>
        <v>71.06</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153.36000000000001</v>
      </c>
      <c r="CF6" s="35">
        <f t="shared" si="9"/>
        <v>155.16999999999999</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88.81</v>
      </c>
      <c r="DB6" s="35">
        <f t="shared" si="11"/>
        <v>88.81</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3.05</v>
      </c>
      <c r="DM6" s="35">
        <f t="shared" si="12"/>
        <v>6.08</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4">
        <f t="shared" si="14"/>
        <v>0</v>
      </c>
      <c r="EI6" s="35">
        <f t="shared" si="14"/>
        <v>0.23</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15">
      <c r="A7" s="28"/>
      <c r="B7" s="37">
        <v>2020</v>
      </c>
      <c r="C7" s="37">
        <v>93017</v>
      </c>
      <c r="D7" s="37">
        <v>46</v>
      </c>
      <c r="E7" s="37">
        <v>17</v>
      </c>
      <c r="F7" s="37">
        <v>1</v>
      </c>
      <c r="G7" s="37">
        <v>0</v>
      </c>
      <c r="H7" s="37" t="s">
        <v>96</v>
      </c>
      <c r="I7" s="37" t="s">
        <v>97</v>
      </c>
      <c r="J7" s="37" t="s">
        <v>98</v>
      </c>
      <c r="K7" s="37" t="s">
        <v>99</v>
      </c>
      <c r="L7" s="37" t="s">
        <v>100</v>
      </c>
      <c r="M7" s="37" t="s">
        <v>101</v>
      </c>
      <c r="N7" s="38" t="s">
        <v>102</v>
      </c>
      <c r="O7" s="38">
        <v>67.239999999999995</v>
      </c>
      <c r="P7" s="38">
        <v>63.17</v>
      </c>
      <c r="Q7" s="38">
        <v>78.430000000000007</v>
      </c>
      <c r="R7" s="38">
        <v>2200</v>
      </c>
      <c r="S7" s="38">
        <v>31285</v>
      </c>
      <c r="T7" s="38">
        <v>54.39</v>
      </c>
      <c r="U7" s="38">
        <v>575.20000000000005</v>
      </c>
      <c r="V7" s="38">
        <v>19725</v>
      </c>
      <c r="W7" s="38">
        <v>5.21</v>
      </c>
      <c r="X7" s="38">
        <v>3785.99</v>
      </c>
      <c r="Y7" s="38" t="s">
        <v>102</v>
      </c>
      <c r="Z7" s="38" t="s">
        <v>102</v>
      </c>
      <c r="AA7" s="38" t="s">
        <v>102</v>
      </c>
      <c r="AB7" s="38">
        <v>102.92</v>
      </c>
      <c r="AC7" s="38">
        <v>104.2</v>
      </c>
      <c r="AD7" s="38" t="s">
        <v>102</v>
      </c>
      <c r="AE7" s="38" t="s">
        <v>102</v>
      </c>
      <c r="AF7" s="38" t="s">
        <v>102</v>
      </c>
      <c r="AG7" s="38">
        <v>106.81</v>
      </c>
      <c r="AH7" s="38">
        <v>106.5</v>
      </c>
      <c r="AI7" s="38">
        <v>106.67</v>
      </c>
      <c r="AJ7" s="38" t="s">
        <v>102</v>
      </c>
      <c r="AK7" s="38" t="s">
        <v>102</v>
      </c>
      <c r="AL7" s="38" t="s">
        <v>102</v>
      </c>
      <c r="AM7" s="38">
        <v>0</v>
      </c>
      <c r="AN7" s="38">
        <v>0</v>
      </c>
      <c r="AO7" s="38" t="s">
        <v>102</v>
      </c>
      <c r="AP7" s="38" t="s">
        <v>102</v>
      </c>
      <c r="AQ7" s="38" t="s">
        <v>102</v>
      </c>
      <c r="AR7" s="38">
        <v>34.4</v>
      </c>
      <c r="AS7" s="38">
        <v>18.36</v>
      </c>
      <c r="AT7" s="38">
        <v>3.64</v>
      </c>
      <c r="AU7" s="38" t="s">
        <v>102</v>
      </c>
      <c r="AV7" s="38" t="s">
        <v>102</v>
      </c>
      <c r="AW7" s="38" t="s">
        <v>102</v>
      </c>
      <c r="AX7" s="38">
        <v>26.47</v>
      </c>
      <c r="AY7" s="38">
        <v>15.09</v>
      </c>
      <c r="AZ7" s="38" t="s">
        <v>102</v>
      </c>
      <c r="BA7" s="38" t="s">
        <v>102</v>
      </c>
      <c r="BB7" s="38" t="s">
        <v>102</v>
      </c>
      <c r="BC7" s="38">
        <v>68.17</v>
      </c>
      <c r="BD7" s="38">
        <v>55.6</v>
      </c>
      <c r="BE7" s="38">
        <v>67.52</v>
      </c>
      <c r="BF7" s="38" t="s">
        <v>102</v>
      </c>
      <c r="BG7" s="38" t="s">
        <v>102</v>
      </c>
      <c r="BH7" s="38" t="s">
        <v>102</v>
      </c>
      <c r="BI7" s="38">
        <v>438.32</v>
      </c>
      <c r="BJ7" s="38">
        <v>1195.43</v>
      </c>
      <c r="BK7" s="38" t="s">
        <v>102</v>
      </c>
      <c r="BL7" s="38" t="s">
        <v>102</v>
      </c>
      <c r="BM7" s="38" t="s">
        <v>102</v>
      </c>
      <c r="BN7" s="38">
        <v>789.44</v>
      </c>
      <c r="BO7" s="38">
        <v>789.08</v>
      </c>
      <c r="BP7" s="38">
        <v>705.21</v>
      </c>
      <c r="BQ7" s="38" t="s">
        <v>102</v>
      </c>
      <c r="BR7" s="38" t="s">
        <v>102</v>
      </c>
      <c r="BS7" s="38" t="s">
        <v>102</v>
      </c>
      <c r="BT7" s="38">
        <v>72.87</v>
      </c>
      <c r="BU7" s="38">
        <v>71.06</v>
      </c>
      <c r="BV7" s="38" t="s">
        <v>102</v>
      </c>
      <c r="BW7" s="38" t="s">
        <v>102</v>
      </c>
      <c r="BX7" s="38" t="s">
        <v>102</v>
      </c>
      <c r="BY7" s="38">
        <v>87.29</v>
      </c>
      <c r="BZ7" s="38">
        <v>88.25</v>
      </c>
      <c r="CA7" s="38">
        <v>98.96</v>
      </c>
      <c r="CB7" s="38" t="s">
        <v>102</v>
      </c>
      <c r="CC7" s="38" t="s">
        <v>102</v>
      </c>
      <c r="CD7" s="38" t="s">
        <v>102</v>
      </c>
      <c r="CE7" s="38">
        <v>153.36000000000001</v>
      </c>
      <c r="CF7" s="38">
        <v>155.16999999999999</v>
      </c>
      <c r="CG7" s="38" t="s">
        <v>102</v>
      </c>
      <c r="CH7" s="38" t="s">
        <v>102</v>
      </c>
      <c r="CI7" s="38" t="s">
        <v>102</v>
      </c>
      <c r="CJ7" s="38">
        <v>176.67</v>
      </c>
      <c r="CK7" s="38">
        <v>176.37</v>
      </c>
      <c r="CL7" s="38">
        <v>134.52000000000001</v>
      </c>
      <c r="CM7" s="38" t="s">
        <v>102</v>
      </c>
      <c r="CN7" s="38" t="s">
        <v>102</v>
      </c>
      <c r="CO7" s="38" t="s">
        <v>102</v>
      </c>
      <c r="CP7" s="38" t="s">
        <v>102</v>
      </c>
      <c r="CQ7" s="38" t="s">
        <v>102</v>
      </c>
      <c r="CR7" s="38" t="s">
        <v>102</v>
      </c>
      <c r="CS7" s="38" t="s">
        <v>102</v>
      </c>
      <c r="CT7" s="38" t="s">
        <v>102</v>
      </c>
      <c r="CU7" s="38">
        <v>57.42</v>
      </c>
      <c r="CV7" s="38">
        <v>56.72</v>
      </c>
      <c r="CW7" s="38">
        <v>59.57</v>
      </c>
      <c r="CX7" s="38" t="s">
        <v>102</v>
      </c>
      <c r="CY7" s="38" t="s">
        <v>102</v>
      </c>
      <c r="CZ7" s="38" t="s">
        <v>102</v>
      </c>
      <c r="DA7" s="38">
        <v>88.81</v>
      </c>
      <c r="DB7" s="38">
        <v>88.81</v>
      </c>
      <c r="DC7" s="38" t="s">
        <v>102</v>
      </c>
      <c r="DD7" s="38" t="s">
        <v>102</v>
      </c>
      <c r="DE7" s="38" t="s">
        <v>102</v>
      </c>
      <c r="DF7" s="38">
        <v>90.42</v>
      </c>
      <c r="DG7" s="38">
        <v>90.72</v>
      </c>
      <c r="DH7" s="38">
        <v>95.57</v>
      </c>
      <c r="DI7" s="38" t="s">
        <v>102</v>
      </c>
      <c r="DJ7" s="38" t="s">
        <v>102</v>
      </c>
      <c r="DK7" s="38" t="s">
        <v>102</v>
      </c>
      <c r="DL7" s="38">
        <v>3.05</v>
      </c>
      <c r="DM7" s="38">
        <v>6.08</v>
      </c>
      <c r="DN7" s="38" t="s">
        <v>102</v>
      </c>
      <c r="DO7" s="38" t="s">
        <v>102</v>
      </c>
      <c r="DP7" s="38" t="s">
        <v>102</v>
      </c>
      <c r="DQ7" s="38">
        <v>29.23</v>
      </c>
      <c r="DR7" s="38">
        <v>20.78</v>
      </c>
      <c r="DS7" s="38">
        <v>36.520000000000003</v>
      </c>
      <c r="DT7" s="38" t="s">
        <v>102</v>
      </c>
      <c r="DU7" s="38" t="s">
        <v>102</v>
      </c>
      <c r="DV7" s="38" t="s">
        <v>102</v>
      </c>
      <c r="DW7" s="38">
        <v>0</v>
      </c>
      <c r="DX7" s="38">
        <v>0</v>
      </c>
      <c r="DY7" s="38" t="s">
        <v>102</v>
      </c>
      <c r="DZ7" s="38" t="s">
        <v>102</v>
      </c>
      <c r="EA7" s="38" t="s">
        <v>102</v>
      </c>
      <c r="EB7" s="38">
        <v>1.37</v>
      </c>
      <c r="EC7" s="38">
        <v>1.34</v>
      </c>
      <c r="ED7" s="38">
        <v>5.72</v>
      </c>
      <c r="EE7" s="38" t="s">
        <v>102</v>
      </c>
      <c r="EF7" s="38" t="s">
        <v>102</v>
      </c>
      <c r="EG7" s="38" t="s">
        <v>102</v>
      </c>
      <c r="EH7" s="38">
        <v>0</v>
      </c>
      <c r="EI7" s="38">
        <v>0.23</v>
      </c>
      <c r="EJ7" s="38" t="s">
        <v>102</v>
      </c>
      <c r="EK7" s="38" t="s">
        <v>102</v>
      </c>
      <c r="EL7" s="38" t="s">
        <v>102</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2021-12-03T07:08:58Z</dcterms:created>
  <dcterms:modified xsi:type="dcterms:W3CDTF">2022-02-23T03:27:07Z</dcterms:modified>
  <cp:category/>
</cp:coreProperties>
</file>