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0B8CC1FE-C6D3-4E02-BC99-A0F67EA51C1B}" xr6:coauthVersionLast="47" xr6:coauthVersionMax="47" xr10:uidLastSave="{00000000-0000-0000-0000-000000000000}"/>
  <workbookProtection workbookAlgorithmName="SHA-512" workbookHashValue="2lKkTHBSuAMd18wxbG4/iJOGohnxuo4t2GkO9yvve1LFKRCtIrdxanBuSvEVP+t9w8i9mUHP8WamVrgmWHLqGg==" workbookSaltValue="sUw1SOqFeRJcHn4JiYbQy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F85" i="4"/>
  <c r="E85" i="4"/>
  <c r="AL10" i="4"/>
  <c r="AL8" i="4"/>
  <c r="P8"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<sst xmlns="http://schemas.openxmlformats.org/spreadsheetml/2006/main" count="319" uniqueCount="114">
  <si>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</si>
  <si>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</si>
  <si>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</si>
  <si>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</si>
  <si>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</si>
  <si>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</si>
  <si>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</si>
  <si>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</si>
  <si>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</si>
  <si>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</si>
  <si>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</si>
  <si>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</si>
  <si>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</si>
  <si>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</si>
  <si>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</si>
  <si>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</si>
  <si>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</si>
  <si>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</si>
  <si>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</si>
  <si>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</si>
  <si>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</si>
  <si>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</si>
  <si>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</si>
  <si>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</si>
  <si>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</si>
  <si>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</si>
  <si>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</si>
  <si>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</si>
  <si>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</si>
  <si>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</si>
  <si>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</si>
  <si>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</si>
  <si>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</si>
  <si>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</si>
  <si>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</si>
  <si>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</si>
  <si>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</si>
  <si>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</si>
  <si>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</si>
  <si>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</si>
  <si>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</si>
  <si>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</si>
  <si>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</si>
  <si>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</si>
  <si>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</si>
  <si>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</si>
  <si>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</si>
  <si>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</si>
  <si>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</si>
  <si>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</si>
  <si>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</si>
  <si>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</si>
  <si>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</si>
  <si>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</si>
  <si>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</si>
  <si>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</si>
  <si>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</si>
  <si>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</si>
  <si>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</si>
  <si>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</si>
  <si>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</si>
  <si>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</si>
  <si>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</si>
  <si>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</si>
  <si>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</si>
  <si>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</si>
  <si>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</si>
  <si>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</si>
  <si>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</si>
  <si>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</si>
  <si>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</si>
  <si>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</si>
  <si>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</si>
  <si>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</si>
  <si>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</si>
  <si>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</si>
  <si>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</si>
  <si>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</si>
  <si>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</si>
  <si>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</si>
  <si>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</si>
  <si>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</si>
  <si>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</si>
  <si>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</si>
  <si>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</si>
  <si>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</si>
  <si>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</si>
  <si>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</si>
  <si>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</si>
  <si>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</si>
  <si>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</si>
  <si>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</si>
  <si>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</si>
  <si>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</si>
  <si>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</si>
  <si>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</si>
  <si>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</si>
  <si>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</si>
  <si>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</si>
  <si>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</si>
  <si>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</si>
  <si>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</si>
  <si>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</si>
  <si>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</si>
  <si>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</si>
  <si>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</si>
  <si>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</si>
  <si>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</si>
  <si>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</si>
  <si>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</si>
  <si>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</si>
  <si>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については、類似団体平均値をやや上回っているが、総合的に見て健全性・効率性については今後一層の努力が必要と考えている。特に起債については、慎重な借入に努め起債残高の増加を抑制する必要がある。また、経費回収率については、高齢化や人口減少及び経年劣化に伴う維持管理費用の増加が影響しているものと推察される。</t>
    <rPh sb="0" eb="2">
      <t>ケイジョウ</t>
    </rPh>
    <rPh sb="2" eb="4">
      <t>シュウシ</t>
    </rPh>
    <rPh sb="4" eb="6">
      <t>ヒリツ</t>
    </rPh>
    <rPh sb="12" eb="14">
      <t>ルイジ</t>
    </rPh>
    <rPh sb="14" eb="16">
      <t>ダンタイ</t>
    </rPh>
    <rPh sb="16" eb="19">
      <t>ヘイキンチ</t>
    </rPh>
    <rPh sb="22" eb="24">
      <t>ウワマワ</t>
    </rPh>
    <rPh sb="30" eb="33">
      <t>ソウゴウテキ</t>
    </rPh>
    <rPh sb="34" eb="35">
      <t>ミ</t>
    </rPh>
    <rPh sb="36" eb="39">
      <t>ケンゼンセイ</t>
    </rPh>
    <rPh sb="40" eb="43">
      <t>コウリツセイ</t>
    </rPh>
    <rPh sb="48" eb="50">
      <t>コンゴ</t>
    </rPh>
    <rPh sb="50" eb="52">
      <t>イッソウ</t>
    </rPh>
    <rPh sb="53" eb="55">
      <t>ドリョク</t>
    </rPh>
    <rPh sb="56" eb="58">
      <t>ヒツヨウ</t>
    </rPh>
    <rPh sb="59" eb="60">
      <t>カンガ</t>
    </rPh>
    <rPh sb="65" eb="66">
      <t>トク</t>
    </rPh>
    <rPh sb="67" eb="69">
      <t>キサイ</t>
    </rPh>
    <rPh sb="75" eb="77">
      <t>シンチョウ</t>
    </rPh>
    <rPh sb="78" eb="80">
      <t>カリイレ</t>
    </rPh>
    <rPh sb="81" eb="82">
      <t>ツト</t>
    </rPh>
    <rPh sb="83" eb="85">
      <t>キサイ</t>
    </rPh>
    <rPh sb="85" eb="87">
      <t>ザンダカ</t>
    </rPh>
    <rPh sb="88" eb="90">
      <t>ゾウカ</t>
    </rPh>
    <rPh sb="91" eb="93">
      <t>ヨクセイ</t>
    </rPh>
    <rPh sb="95" eb="97">
      <t>ヒツヨウ</t>
    </rPh>
    <rPh sb="104" eb="106">
      <t>ケイヒ</t>
    </rPh>
    <rPh sb="106" eb="108">
      <t>カイシュウ</t>
    </rPh>
    <rPh sb="108" eb="109">
      <t>リツ</t>
    </rPh>
    <rPh sb="115" eb="118">
      <t>コウレイカ</t>
    </rPh>
    <rPh sb="119" eb="121">
      <t>ジンコウ</t>
    </rPh>
    <rPh sb="121" eb="123">
      <t>ゲンショウ</t>
    </rPh>
    <rPh sb="123" eb="124">
      <t>オヨ</t>
    </rPh>
    <rPh sb="125" eb="127">
      <t>ケイネン</t>
    </rPh>
    <rPh sb="127" eb="129">
      <t>レッカ</t>
    </rPh>
    <rPh sb="130" eb="131">
      <t>トモナ</t>
    </rPh>
    <rPh sb="132" eb="134">
      <t>イジ</t>
    </rPh>
    <rPh sb="134" eb="136">
      <t>カンリ</t>
    </rPh>
    <rPh sb="136" eb="138">
      <t>ヒヨウ</t>
    </rPh>
    <rPh sb="139" eb="141">
      <t>ゾウカ</t>
    </rPh>
    <rPh sb="142" eb="144">
      <t>エイキョウ</t>
    </rPh>
    <rPh sb="151" eb="153">
      <t>スイサツ</t>
    </rPh>
    <phoneticPr fontId="4"/>
  </si>
  <si>
    <t>茂木町の下水道事業は、令和５年度から法適化されたため、前年対比の数値は今回の表中には存在しないが、類似団体との単年度比較においては、全般的に平均を下回っている。今後も水洗化率の向上に向けた戸別訪問や各種広報活動を実施し、さらなる経営の改善に努めていきたい。</t>
    <rPh sb="0" eb="3">
      <t>モテギマチ</t>
    </rPh>
    <rPh sb="4" eb="9">
      <t>ゲスイドウジギョウ</t>
    </rPh>
    <rPh sb="11" eb="13">
      <t>レイワ</t>
    </rPh>
    <rPh sb="14" eb="16">
      <t>ネンド</t>
    </rPh>
    <rPh sb="18" eb="19">
      <t>ホウ</t>
    </rPh>
    <rPh sb="19" eb="20">
      <t>テキ</t>
    </rPh>
    <rPh sb="20" eb="21">
      <t>カ</t>
    </rPh>
    <rPh sb="27" eb="29">
      <t>ゼンネン</t>
    </rPh>
    <rPh sb="29" eb="31">
      <t>タイヒ</t>
    </rPh>
    <rPh sb="32" eb="34">
      <t>スウチ</t>
    </rPh>
    <rPh sb="35" eb="37">
      <t>コンカイ</t>
    </rPh>
    <rPh sb="38" eb="40">
      <t>ヒョウチュウ</t>
    </rPh>
    <rPh sb="42" eb="44">
      <t>ソンザイ</t>
    </rPh>
    <rPh sb="49" eb="51">
      <t>ルイジ</t>
    </rPh>
    <rPh sb="51" eb="53">
      <t>ダンタイ</t>
    </rPh>
    <rPh sb="55" eb="58">
      <t>タンネンド</t>
    </rPh>
    <rPh sb="58" eb="60">
      <t>ヒカク</t>
    </rPh>
    <rPh sb="66" eb="69">
      <t>ゼンパンテキ</t>
    </rPh>
    <rPh sb="70" eb="72">
      <t>ヘイキン</t>
    </rPh>
    <rPh sb="73" eb="75">
      <t>シタマワ</t>
    </rPh>
    <rPh sb="80" eb="82">
      <t>コンゴ</t>
    </rPh>
    <rPh sb="83" eb="86">
      <t>スイセンカ</t>
    </rPh>
    <rPh sb="86" eb="87">
      <t>リツ</t>
    </rPh>
    <rPh sb="88" eb="90">
      <t>コウジョウ</t>
    </rPh>
    <rPh sb="91" eb="92">
      <t>ム</t>
    </rPh>
    <rPh sb="94" eb="96">
      <t>コベツ</t>
    </rPh>
    <rPh sb="96" eb="98">
      <t>ホウモン</t>
    </rPh>
    <rPh sb="99" eb="101">
      <t>カクシュ</t>
    </rPh>
    <rPh sb="101" eb="103">
      <t>コウホウ</t>
    </rPh>
    <rPh sb="103" eb="105">
      <t>カツドウ</t>
    </rPh>
    <rPh sb="106" eb="108">
      <t>ジッシ</t>
    </rPh>
    <rPh sb="114" eb="116">
      <t>ケイエイ</t>
    </rPh>
    <rPh sb="117" eb="119">
      <t>カイゼン</t>
    </rPh>
    <rPh sb="120" eb="121">
      <t>ツト</t>
    </rPh>
    <phoneticPr fontId="4"/>
  </si>
  <si>
    <t>平成１６年３月の供用開始からちょうど２０年を迎え、施設や機械器具等に故障が頻発してきている。当面は自主財源で対応していくが、今後はストックマネジメント計画を策定し、より計画的で効率的な対応を行う必要がある。</t>
    <rPh sb="0" eb="2">
      <t>ヘイセイ</t>
    </rPh>
    <rPh sb="4" eb="5">
      <t>ネン</t>
    </rPh>
    <rPh sb="6" eb="7">
      <t>ツキ</t>
    </rPh>
    <rPh sb="8" eb="12">
      <t>キョウヨウカイシ</t>
    </rPh>
    <rPh sb="20" eb="21">
      <t>ネン</t>
    </rPh>
    <rPh sb="22" eb="23">
      <t>ムカ</t>
    </rPh>
    <rPh sb="25" eb="27">
      <t>シセツ</t>
    </rPh>
    <rPh sb="28" eb="30">
      <t>キカイ</t>
    </rPh>
    <rPh sb="30" eb="32">
      <t>キグ</t>
    </rPh>
    <rPh sb="32" eb="33">
      <t>トウ</t>
    </rPh>
    <rPh sb="34" eb="36">
      <t>コショウ</t>
    </rPh>
    <rPh sb="37" eb="39">
      <t>ヒンパツ</t>
    </rPh>
    <rPh sb="46" eb="48">
      <t>トウメン</t>
    </rPh>
    <rPh sb="49" eb="51">
      <t>ジシュ</t>
    </rPh>
    <rPh sb="51" eb="53">
      <t>ザイゲン</t>
    </rPh>
    <rPh sb="54" eb="56">
      <t>タイオウ</t>
    </rPh>
    <rPh sb="62" eb="64">
      <t>コンゴ</t>
    </rPh>
    <rPh sb="75" eb="77">
      <t>ケイカク</t>
    </rPh>
    <rPh sb="78" eb="80">
      <t>サクテイ</t>
    </rPh>
    <rPh sb="84" eb="87">
      <t>ケイカクテキ</t>
    </rPh>
    <rPh sb="88" eb="91">
      <t>コウリツテキ</t>
    </rPh>
    <rPh sb="92" eb="94">
      <t>タイオウ</t>
    </rPh>
    <rPh sb="95" eb="96">
      <t>オコナ</t>
    </rPh>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</si>
</sst>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2C-4E5C-B13F-145F1B6B57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682C-4E5C-B13F-145F1B6B57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25</c:v>
                </c:pt>
              </c:numCache>
            </c:numRef>
          </c:val>
          <c:extLst>
            <c:ext xmlns:c16="http://schemas.microsoft.com/office/drawing/2014/chart" uri="{C3380CC4-5D6E-409C-BE32-E72D297353CC}">
              <c16:uniqueId val="{00000000-CB34-46FF-AA11-255C44AB97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CB34-46FF-AA11-255C44AB97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74.52</c:v>
                </c:pt>
              </c:numCache>
            </c:numRef>
          </c:val>
          <c:extLst>
            <c:ext xmlns:c16="http://schemas.microsoft.com/office/drawing/2014/chart" uri="{C3380CC4-5D6E-409C-BE32-E72D297353CC}">
              <c16:uniqueId val="{00000000-D08F-4CE5-AB95-0E4BD4D8F7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D08F-4CE5-AB95-0E4BD4D8F7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110.14</c:v>
                </c:pt>
              </c:numCache>
            </c:numRef>
          </c:val>
          <c:extLst>
            <c:ext xmlns:c16="http://schemas.microsoft.com/office/drawing/2014/chart" uri="{C3380CC4-5D6E-409C-BE32-E72D297353CC}">
              <c16:uniqueId val="{00000000-7C67-49F3-AE97-F58D54D5C8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7C67-49F3-AE97-F58D54D5C8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4.71</c:v>
                </c:pt>
              </c:numCache>
            </c:numRef>
          </c:val>
          <c:extLst>
            <c:ext xmlns:c16="http://schemas.microsoft.com/office/drawing/2014/chart" uri="{C3380CC4-5D6E-409C-BE32-E72D297353CC}">
              <c16:uniqueId val="{00000000-B8D9-493A-9A2C-35C2818D82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B8D9-493A-9A2C-35C2818D82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E7-419A-9611-91C74746A3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5E7-419A-9611-91C74746A3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94-4CC0-8B15-8C8DC7799C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D794-4CC0-8B15-8C8DC7799C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38.39</c:v>
                </c:pt>
              </c:numCache>
            </c:numRef>
          </c:val>
          <c:extLst>
            <c:ext xmlns:c16="http://schemas.microsoft.com/office/drawing/2014/chart" uri="{C3380CC4-5D6E-409C-BE32-E72D297353CC}">
              <c16:uniqueId val="{00000000-95C9-4559-9C9A-747F225927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95C9-4559-9C9A-747F225927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3456.69</c:v>
                </c:pt>
              </c:numCache>
            </c:numRef>
          </c:val>
          <c:extLst>
            <c:ext xmlns:c16="http://schemas.microsoft.com/office/drawing/2014/chart" uri="{C3380CC4-5D6E-409C-BE32-E72D297353CC}">
              <c16:uniqueId val="{00000000-6355-49E4-A0D3-4FCF716CD8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6355-49E4-A0D3-4FCF716CD8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65.72</c:v>
                </c:pt>
              </c:numCache>
            </c:numRef>
          </c:val>
          <c:extLst>
            <c:ext xmlns:c16="http://schemas.microsoft.com/office/drawing/2014/chart" uri="{C3380CC4-5D6E-409C-BE32-E72D297353CC}">
              <c16:uniqueId val="{00000000-7DCC-4242-892E-68ECEDF0ED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7DCC-4242-892E-68ECEDF0ED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250.05</c:v>
                </c:pt>
              </c:numCache>
            </c:numRef>
          </c:val>
          <c:extLst>
            <c:ext xmlns:c16="http://schemas.microsoft.com/office/drawing/2014/chart" uri="{C3380CC4-5D6E-409C-BE32-E72D297353CC}">
              <c16:uniqueId val="{00000000-86D2-4D2E-B558-12674C1EEB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86D2-4D2E-B558-12674C1EEB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茂木町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自治体職員</v>
      </c>
      <c r="AE8" s="65"/>
      <c r="AF8" s="65"/>
      <c r="AG8" s="65"/>
      <c r="AH8" s="65"/>
      <c r="AI8" s="65"/>
      <c r="AJ8" s="65"/>
      <c r="AK8" s="3"/>
      <c r="AL8" s="45">
        <f>データ!S6</f>
        <v>11703</v>
      </c>
      <c r="AM8" s="45"/>
      <c r="AN8" s="45"/>
      <c r="AO8" s="45"/>
      <c r="AP8" s="45"/>
      <c r="AQ8" s="45"/>
      <c r="AR8" s="45"/>
      <c r="AS8" s="45"/>
      <c r="AT8" s="44">
        <f>データ!T6</f>
        <v>172.69</v>
      </c>
      <c r="AU8" s="44"/>
      <c r="AV8" s="44"/>
      <c r="AW8" s="44"/>
      <c r="AX8" s="44"/>
      <c r="AY8" s="44"/>
      <c r="AZ8" s="44"/>
      <c r="BA8" s="44"/>
      <c r="BB8" s="44">
        <f>データ!U6</f>
        <v>67.77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55.29</v>
      </c>
      <c r="J10" s="44"/>
      <c r="K10" s="44"/>
      <c r="L10" s="44"/>
      <c r="M10" s="44"/>
      <c r="N10" s="44"/>
      <c r="O10" s="44"/>
      <c r="P10" s="44">
        <f>データ!P6</f>
        <v>21</v>
      </c>
      <c r="Q10" s="44"/>
      <c r="R10" s="44"/>
      <c r="S10" s="44"/>
      <c r="T10" s="44"/>
      <c r="U10" s="44"/>
      <c r="V10" s="44"/>
      <c r="W10" s="44">
        <f>データ!Q6</f>
        <v>108.33</v>
      </c>
      <c r="X10" s="44"/>
      <c r="Y10" s="44"/>
      <c r="Z10" s="44"/>
      <c r="AA10" s="44"/>
      <c r="AB10" s="44"/>
      <c r="AC10" s="44"/>
      <c r="AD10" s="45">
        <f>データ!R6</f>
        <v>2970</v>
      </c>
      <c r="AE10" s="45"/>
      <c r="AF10" s="45"/>
      <c r="AG10" s="45"/>
      <c r="AH10" s="45"/>
      <c r="AI10" s="45"/>
      <c r="AJ10" s="45"/>
      <c r="AK10" s="2"/>
      <c r="AL10" s="45">
        <f>データ!V6</f>
        <v>2433</v>
      </c>
      <c r="AM10" s="45"/>
      <c r="AN10" s="45"/>
      <c r="AO10" s="45"/>
      <c r="AP10" s="45"/>
      <c r="AQ10" s="45"/>
      <c r="AR10" s="45"/>
      <c r="AS10" s="45"/>
      <c r="AT10" s="44">
        <f>データ!W6</f>
        <v>1.24</v>
      </c>
      <c r="AU10" s="44"/>
      <c r="AV10" s="44"/>
      <c r="AW10" s="44"/>
      <c r="AX10" s="44"/>
      <c r="AY10" s="44"/>
      <c r="AZ10" s="44"/>
      <c r="BA10" s="44"/>
      <c r="BB10" s="44">
        <f>データ!X6</f>
        <v>1962.1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n8Lmi11kr09++B9qmmpNCChCevUEjtt1JU5ZlQlah06dlaYfO3MJZ2O9rs6+5V6Vo6ynlhliGyBTMn3D72ieQ==" saltValue="i0svZtXJ/ve+i2Icfrg1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93432</v>
      </c>
      <c r="D6" s="19">
        <f t="shared" si="3"/>
        <v>46</v>
      </c>
      <c r="E6" s="19">
        <f t="shared" si="3"/>
        <v>17</v>
      </c>
      <c r="F6" s="19">
        <f t="shared" si="3"/>
        <v>1</v>
      </c>
      <c r="G6" s="19">
        <f t="shared" si="3"/>
        <v>0</v>
      </c>
      <c r="H6" s="19" t="str">
        <f t="shared" si="3"/>
        <v>栃木県　茂木町</v>
      </c>
      <c r="I6" s="19" t="str">
        <f t="shared" si="3"/>
        <v>法適用</v>
      </c>
      <c r="J6" s="19" t="str">
        <f t="shared" si="3"/>
        <v>下水道事業</v>
      </c>
      <c r="K6" s="19" t="str">
        <f t="shared" si="3"/>
        <v>公共下水道</v>
      </c>
      <c r="L6" s="19" t="str">
        <f t="shared" si="3"/>
        <v>Cd2</v>
      </c>
      <c r="M6" s="19" t="str">
        <f t="shared" si="3"/>
        <v>自治体職員</v>
      </c>
      <c r="N6" s="20" t="str">
        <f t="shared" si="3"/>
        <v>-</v>
      </c>
      <c r="O6" s="20">
        <f t="shared" si="3"/>
        <v>55.29</v>
      </c>
      <c r="P6" s="20">
        <f t="shared" si="3"/>
        <v>21</v>
      </c>
      <c r="Q6" s="20">
        <f t="shared" si="3"/>
        <v>108.33</v>
      </c>
      <c r="R6" s="20">
        <f t="shared" si="3"/>
        <v>2970</v>
      </c>
      <c r="S6" s="20">
        <f t="shared" si="3"/>
        <v>11703</v>
      </c>
      <c r="T6" s="20">
        <f t="shared" si="3"/>
        <v>172.69</v>
      </c>
      <c r="U6" s="20">
        <f t="shared" si="3"/>
        <v>67.77</v>
      </c>
      <c r="V6" s="20">
        <f t="shared" si="3"/>
        <v>2433</v>
      </c>
      <c r="W6" s="20">
        <f t="shared" si="3"/>
        <v>1.24</v>
      </c>
      <c r="X6" s="20">
        <f t="shared" si="3"/>
        <v>1962.1</v>
      </c>
      <c r="Y6" s="21" t="str">
        <f>IF(Y7="",NA(),Y7)</f>
        <v>-</v>
      </c>
      <c r="Z6" s="21" t="str">
        <f t="shared" ref="Z6:AH6" si="4">IF(Z7="",NA(),Z7)</f>
        <v>-</v>
      </c>
      <c r="AA6" s="21" t="str">
        <f t="shared" si="4"/>
        <v>-</v>
      </c>
      <c r="AB6" s="21" t="str">
        <f t="shared" si="4"/>
        <v>-</v>
      </c>
      <c r="AC6" s="21">
        <f t="shared" si="4"/>
        <v>110.14</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38.39</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3456.69</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65.72</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250.05</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25</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74.52</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4.71</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93432</v>
      </c>
      <c r="D7" s="23">
        <v>46</v>
      </c>
      <c r="E7" s="23">
        <v>17</v>
      </c>
      <c r="F7" s="23">
        <v>1</v>
      </c>
      <c r="G7" s="23">
        <v>0</v>
      </c>
      <c r="H7" s="23" t="s">
        <v>95</v>
      </c>
      <c r="I7" s="23" t="s">
        <v>96</v>
      </c>
      <c r="J7" s="23" t="s">
        <v>97</v>
      </c>
      <c r="K7" s="23" t="s">
        <v>98</v>
      </c>
      <c r="L7" s="23" t="s">
        <v>99</v>
      </c>
      <c r="M7" s="23" t="s">
        <v>100</v>
      </c>
      <c r="N7" s="24" t="s">
        <v>101</v>
      </c>
      <c r="O7" s="24">
        <v>55.29</v>
      </c>
      <c r="P7" s="24">
        <v>21</v>
      </c>
      <c r="Q7" s="24">
        <v>108.33</v>
      </c>
      <c r="R7" s="24">
        <v>2970</v>
      </c>
      <c r="S7" s="24">
        <v>11703</v>
      </c>
      <c r="T7" s="24">
        <v>172.69</v>
      </c>
      <c r="U7" s="24">
        <v>67.77</v>
      </c>
      <c r="V7" s="24">
        <v>2433</v>
      </c>
      <c r="W7" s="24">
        <v>1.24</v>
      </c>
      <c r="X7" s="24">
        <v>1962.1</v>
      </c>
      <c r="Y7" s="24" t="s">
        <v>101</v>
      </c>
      <c r="Z7" s="24" t="s">
        <v>101</v>
      </c>
      <c r="AA7" s="24" t="s">
        <v>101</v>
      </c>
      <c r="AB7" s="24" t="s">
        <v>101</v>
      </c>
      <c r="AC7" s="24">
        <v>110.14</v>
      </c>
      <c r="AD7" s="24" t="s">
        <v>101</v>
      </c>
      <c r="AE7" s="24" t="s">
        <v>101</v>
      </c>
      <c r="AF7" s="24" t="s">
        <v>101</v>
      </c>
      <c r="AG7" s="24" t="s">
        <v>101</v>
      </c>
      <c r="AH7" s="24">
        <v>107.04</v>
      </c>
      <c r="AI7" s="24">
        <v>105.91</v>
      </c>
      <c r="AJ7" s="24" t="s">
        <v>101</v>
      </c>
      <c r="AK7" s="24" t="s">
        <v>101</v>
      </c>
      <c r="AL7" s="24" t="s">
        <v>101</v>
      </c>
      <c r="AM7" s="24" t="s">
        <v>101</v>
      </c>
      <c r="AN7" s="24">
        <v>0</v>
      </c>
      <c r="AO7" s="24" t="s">
        <v>101</v>
      </c>
      <c r="AP7" s="24" t="s">
        <v>101</v>
      </c>
      <c r="AQ7" s="24" t="s">
        <v>101</v>
      </c>
      <c r="AR7" s="24" t="s">
        <v>101</v>
      </c>
      <c r="AS7" s="24">
        <v>37.43</v>
      </c>
      <c r="AT7" s="24">
        <v>3.03</v>
      </c>
      <c r="AU7" s="24" t="s">
        <v>101</v>
      </c>
      <c r="AV7" s="24" t="s">
        <v>101</v>
      </c>
      <c r="AW7" s="24" t="s">
        <v>101</v>
      </c>
      <c r="AX7" s="24" t="s">
        <v>101</v>
      </c>
      <c r="AY7" s="24">
        <v>38.39</v>
      </c>
      <c r="AZ7" s="24" t="s">
        <v>101</v>
      </c>
      <c r="BA7" s="24" t="s">
        <v>101</v>
      </c>
      <c r="BB7" s="24" t="s">
        <v>101</v>
      </c>
      <c r="BC7" s="24" t="s">
        <v>101</v>
      </c>
      <c r="BD7" s="24">
        <v>57.42</v>
      </c>
      <c r="BE7" s="24">
        <v>78.430000000000007</v>
      </c>
      <c r="BF7" s="24" t="s">
        <v>101</v>
      </c>
      <c r="BG7" s="24" t="s">
        <v>101</v>
      </c>
      <c r="BH7" s="24" t="s">
        <v>101</v>
      </c>
      <c r="BI7" s="24" t="s">
        <v>101</v>
      </c>
      <c r="BJ7" s="24">
        <v>3456.69</v>
      </c>
      <c r="BK7" s="24" t="s">
        <v>101</v>
      </c>
      <c r="BL7" s="24" t="s">
        <v>101</v>
      </c>
      <c r="BM7" s="24" t="s">
        <v>101</v>
      </c>
      <c r="BN7" s="24" t="s">
        <v>101</v>
      </c>
      <c r="BO7" s="24">
        <v>1174.6099999999999</v>
      </c>
      <c r="BP7" s="24">
        <v>630.82000000000005</v>
      </c>
      <c r="BQ7" s="24" t="s">
        <v>101</v>
      </c>
      <c r="BR7" s="24" t="s">
        <v>101</v>
      </c>
      <c r="BS7" s="24" t="s">
        <v>101</v>
      </c>
      <c r="BT7" s="24" t="s">
        <v>101</v>
      </c>
      <c r="BU7" s="24">
        <v>65.72</v>
      </c>
      <c r="BV7" s="24" t="s">
        <v>101</v>
      </c>
      <c r="BW7" s="24" t="s">
        <v>101</v>
      </c>
      <c r="BX7" s="24" t="s">
        <v>101</v>
      </c>
      <c r="BY7" s="24" t="s">
        <v>101</v>
      </c>
      <c r="BZ7" s="24">
        <v>75.41</v>
      </c>
      <c r="CA7" s="24">
        <v>97.81</v>
      </c>
      <c r="CB7" s="24" t="s">
        <v>101</v>
      </c>
      <c r="CC7" s="24" t="s">
        <v>101</v>
      </c>
      <c r="CD7" s="24" t="s">
        <v>101</v>
      </c>
      <c r="CE7" s="24" t="s">
        <v>101</v>
      </c>
      <c r="CF7" s="24">
        <v>250.05</v>
      </c>
      <c r="CG7" s="24" t="s">
        <v>101</v>
      </c>
      <c r="CH7" s="24" t="s">
        <v>101</v>
      </c>
      <c r="CI7" s="24" t="s">
        <v>101</v>
      </c>
      <c r="CJ7" s="24" t="s">
        <v>101</v>
      </c>
      <c r="CK7" s="24">
        <v>223.48</v>
      </c>
      <c r="CL7" s="24">
        <v>138.75</v>
      </c>
      <c r="CM7" s="24" t="s">
        <v>101</v>
      </c>
      <c r="CN7" s="24" t="s">
        <v>101</v>
      </c>
      <c r="CO7" s="24" t="s">
        <v>101</v>
      </c>
      <c r="CP7" s="24" t="s">
        <v>101</v>
      </c>
      <c r="CQ7" s="24">
        <v>25</v>
      </c>
      <c r="CR7" s="24" t="s">
        <v>101</v>
      </c>
      <c r="CS7" s="24" t="s">
        <v>101</v>
      </c>
      <c r="CT7" s="24" t="s">
        <v>101</v>
      </c>
      <c r="CU7" s="24" t="s">
        <v>101</v>
      </c>
      <c r="CV7" s="24">
        <v>48.03</v>
      </c>
      <c r="CW7" s="24">
        <v>58.94</v>
      </c>
      <c r="CX7" s="24" t="s">
        <v>101</v>
      </c>
      <c r="CY7" s="24" t="s">
        <v>101</v>
      </c>
      <c r="CZ7" s="24" t="s">
        <v>101</v>
      </c>
      <c r="DA7" s="24" t="s">
        <v>101</v>
      </c>
      <c r="DB7" s="24">
        <v>74.52</v>
      </c>
      <c r="DC7" s="24" t="s">
        <v>101</v>
      </c>
      <c r="DD7" s="24" t="s">
        <v>101</v>
      </c>
      <c r="DE7" s="24" t="s">
        <v>101</v>
      </c>
      <c r="DF7" s="24" t="s">
        <v>101</v>
      </c>
      <c r="DG7" s="24">
        <v>80.95</v>
      </c>
      <c r="DH7" s="24">
        <v>95.91</v>
      </c>
      <c r="DI7" s="24" t="s">
        <v>101</v>
      </c>
      <c r="DJ7" s="24" t="s">
        <v>101</v>
      </c>
      <c r="DK7" s="24" t="s">
        <v>101</v>
      </c>
      <c r="DL7" s="24" t="s">
        <v>101</v>
      </c>
      <c r="DM7" s="24">
        <v>4.71</v>
      </c>
      <c r="DN7" s="24" t="s">
        <v>101</v>
      </c>
      <c r="DO7" s="24" t="s">
        <v>101</v>
      </c>
      <c r="DP7" s="24" t="s">
        <v>101</v>
      </c>
      <c r="DQ7" s="24" t="s">
        <v>101</v>
      </c>
      <c r="DR7" s="24">
        <v>23.37</v>
      </c>
      <c r="DS7" s="24">
        <v>41.09</v>
      </c>
      <c r="DT7" s="24" t="s">
        <v>101</v>
      </c>
      <c r="DU7" s="24" t="s">
        <v>101</v>
      </c>
      <c r="DV7" s="24" t="s">
        <v>101</v>
      </c>
      <c r="DW7" s="24" t="s">
        <v>101</v>
      </c>
      <c r="DX7" s="24">
        <v>0</v>
      </c>
      <c r="DY7" s="24" t="s">
        <v>101</v>
      </c>
      <c r="DZ7" s="24" t="s">
        <v>101</v>
      </c>
      <c r="EA7" s="24" t="s">
        <v>101</v>
      </c>
      <c r="EB7" s="24" t="s">
        <v>101</v>
      </c>
      <c r="EC7" s="24">
        <v>0</v>
      </c>
      <c r="ED7" s="24">
        <v>8.68</v>
      </c>
      <c r="EE7" s="24" t="s">
        <v>101</v>
      </c>
      <c r="EF7" s="24" t="s">
        <v>101</v>
      </c>
      <c r="EG7" s="24" t="s">
        <v>101</v>
      </c>
      <c r="EH7" s="24" t="s">
        <v>101</v>
      </c>
      <c r="EI7" s="24">
        <v>0</v>
      </c>
      <c r="EJ7" s="24" t="s">
        <v>101</v>
      </c>
      <c r="EK7" s="24" t="s">
        <v>101</v>
      </c>
      <c r="EL7" s="24" t="s">
        <v>101</v>
      </c>
      <c r="EM7" s="24" t="s">
        <v>101</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2025-01-24T06:59:23Z</dcterms:created>
  <dcterms:modified xsi:type="dcterms:W3CDTF">2025-02-28T11:13:39Z</dcterms:modified>
  <cp:category/>
</cp:coreProperties>
</file>