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63IoQR5qqTQoR1C1CaHQKttnBCqjWp3jVGcUR6jEK+qEtdzNFIpGyyl47x7OU9kVw9ERDYZq5lGkmti+jnj5lw==" workbookSaltValue="+mwrkFdpE3HdpZTiysg+A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<sst xmlns="http://schemas.openxmlformats.org/spreadsheetml/2006/main" count="275" uniqueCount="117">
  <si>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</si>
  <si>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</si>
  <si>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</si>
  <si>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</si>
  <si>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</si>
  <si>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</si>
  <si>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</si>
  <si>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</si>
  <si>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</si>
  <si>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</si>
  <si>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</si>
  <si>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</si>
  <si>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</si>
  <si>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</si>
  <si>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</si>
  <si>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</si>
  <si>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</si>
  <si>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</si>
  <si>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</si>
  <si>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</si>
  <si>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</si>
  <si>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</si>
  <si>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</si>
  <si>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</si>
  <si>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</si>
  <si>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</si>
  <si>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</si>
  <si>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</si>
  <si>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</si>
  <si>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</si>
  <si>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</si>
  <si>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</si>
  <si>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</si>
  <si>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</si>
  <si>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</si>
  <si>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</si>
  <si>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</si>
  <si>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</si>
  <si>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</si>
  <si>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</si>
  <si>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</si>
  <si>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</si>
  <si>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</si>
  <si>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</si>
  <si>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</si>
  <si>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</si>
  <si>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</si>
  <si>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</si>
  <si>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</si>
  <si>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</si>
  <si>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</si>
  <si>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</si>
  <si>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</si>
  <si>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</si>
  <si>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</si>
  <si>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</si>
  <si>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</si>
  <si>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</si>
  <si>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</si>
  <si>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</si>
  <si>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</si>
  <si>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</si>
  <si>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</si>
  <si>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</si>
  <si>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</si>
  <si>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</si>
  <si>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</si>
  <si>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</si>
  <si>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</si>
  <si>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</si>
  <si>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</si>
  <si>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</si>
  <si>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</si>
  <si>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</si>
  <si>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</si>
  <si>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</si>
  <si>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</si>
  <si>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</si>
  <si>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</si>
  <si>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</si>
  <si>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</si>
  <si>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</si>
  <si>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</si>
  <si>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</si>
  <si>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</si>
  <si>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</si>
  <si>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</si>
  <si>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</si>
  <si>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</si>
  <si>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</si>
  <si>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</si>
  <si>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</si>
  <si>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</si>
  <si>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</si>
  <si>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</si>
  <si>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</si>
  <si>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</si>
  <si>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</si>
  <si>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</si>
  <si>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</si>
  <si>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</si>
  <si>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</si>
  <si>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</si>
  <si>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</si>
  <si>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</si>
  <si>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</si>
  <si>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</si>
  <si>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</si>
  <si>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</si>
  <si>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</si>
  <si>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</si>
  <si>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</si>
  <si>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</si>
  <si>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</si>
  <si>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平成9年に整備完了し、供用開始から約20年経過しているため、今後施設の修繕や更新が必要となります。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phoneticPr fontId="4"/>
  </si>
  <si>
    <t>平成31年2月、令和元年度から令和10年度までの10年間について、計画的かつ合理的な経営を行い、安定的な事業運営を今後も持続させることを目的とした「下水道事業経営戦略」を策定しました。
 今後、毎年決算確定後には投資・財政計画と実績の比較を行い、計画と乖離が生じる場合には、その原因を分析し、必要な見直しを行っていきます。</t>
    <phoneticPr fontId="4"/>
  </si>
  <si>
    <t xml:space="preserve"> 本町の農業集落排水事業は、整備済の為、新たな建設投資予定はなく、維持管理事業となります。
　処理区域内人口における下水への接続人口の割合を表す、「⑧水洗化率」は96.89％と概ね接続しています。
　一方、使用料で回収すべき経費をどの程度使用料で賄えているかを表す指標である、「⑤経費回収率」は74.85％、1㎥あたりの汚水処理に係るコストを示す指標である、「⑥汚水処理原価」は153.43円と低い水準となっています。人口減少や節水機器等の普及により年々有収水量が減少していることから、今後「⑤経費回収率」、「⑦施設利用率」は減少し、「⑥汚水処理原価」は増加する見込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</si>
</sst>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9E-40A7-B983-6BFE2EE7C7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DF9E-40A7-B983-6BFE2EE7C7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58.7</c:v>
                </c:pt>
                <c:pt idx="3">
                  <c:v>53.9</c:v>
                </c:pt>
                <c:pt idx="4">
                  <c:v>59.2</c:v>
                </c:pt>
              </c:numCache>
            </c:numRef>
          </c:val>
          <c:extLst>
            <c:ext xmlns:c16="http://schemas.microsoft.com/office/drawing/2014/chart" uri="{C3380CC4-5D6E-409C-BE32-E72D297353CC}">
              <c16:uniqueId val="{00000000-12E2-430B-8E97-03CF02386E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12E2-430B-8E97-03CF02386E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97.85</c:v>
                </c:pt>
                <c:pt idx="3">
                  <c:v>97.32</c:v>
                </c:pt>
                <c:pt idx="4">
                  <c:v>96.89</c:v>
                </c:pt>
              </c:numCache>
            </c:numRef>
          </c:val>
          <c:extLst>
            <c:ext xmlns:c16="http://schemas.microsoft.com/office/drawing/2014/chart" uri="{C3380CC4-5D6E-409C-BE32-E72D297353CC}">
              <c16:uniqueId val="{00000000-A93F-4459-9178-D29908243F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A93F-4459-9178-D29908243F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102.78</c:v>
                </c:pt>
                <c:pt idx="3">
                  <c:v>103.32</c:v>
                </c:pt>
                <c:pt idx="4">
                  <c:v>103.84</c:v>
                </c:pt>
              </c:numCache>
            </c:numRef>
          </c:val>
          <c:extLst>
            <c:ext xmlns:c16="http://schemas.microsoft.com/office/drawing/2014/chart" uri="{C3380CC4-5D6E-409C-BE32-E72D297353CC}">
              <c16:uniqueId val="{00000000-232E-4F4A-8DFF-FE4ADE94BA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232E-4F4A-8DFF-FE4ADE94BA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3.35</c:v>
                </c:pt>
                <c:pt idx="3">
                  <c:v>6.63</c:v>
                </c:pt>
                <c:pt idx="4">
                  <c:v>9.84</c:v>
                </c:pt>
              </c:numCache>
            </c:numRef>
          </c:val>
          <c:extLst>
            <c:ext xmlns:c16="http://schemas.microsoft.com/office/drawing/2014/chart" uri="{C3380CC4-5D6E-409C-BE32-E72D297353CC}">
              <c16:uniqueId val="{00000000-B654-432F-9312-D4825CDD60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B654-432F-9312-D4825CDD60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B0-4FCE-BDE1-0734A13B2E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DB0-4FCE-BDE1-0734A13B2E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64-457F-80C0-D09A04B409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D564-457F-80C0-D09A04B409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12.57</c:v>
                </c:pt>
                <c:pt idx="3">
                  <c:v>17</c:v>
                </c:pt>
                <c:pt idx="4">
                  <c:v>20.36</c:v>
                </c:pt>
              </c:numCache>
            </c:numRef>
          </c:val>
          <c:extLst>
            <c:ext xmlns:c16="http://schemas.microsoft.com/office/drawing/2014/chart" uri="{C3380CC4-5D6E-409C-BE32-E72D297353CC}">
              <c16:uniqueId val="{00000000-1C78-478E-AF98-BD60B6C80E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1C78-478E-AF98-BD60B6C80E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3020.73</c:v>
                </c:pt>
                <c:pt idx="3">
                  <c:v>3048.84</c:v>
                </c:pt>
                <c:pt idx="4">
                  <c:v>2235.23</c:v>
                </c:pt>
              </c:numCache>
            </c:numRef>
          </c:val>
          <c:extLst>
            <c:ext xmlns:c16="http://schemas.microsoft.com/office/drawing/2014/chart" uri="{C3380CC4-5D6E-409C-BE32-E72D297353CC}">
              <c16:uniqueId val="{00000000-CD1A-46AF-8CBB-C5AB8F0AC9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CD1A-46AF-8CBB-C5AB8F0AC9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49.38</c:v>
                </c:pt>
                <c:pt idx="3">
                  <c:v>54.88</c:v>
                </c:pt>
                <c:pt idx="4">
                  <c:v>74.849999999999994</c:v>
                </c:pt>
              </c:numCache>
            </c:numRef>
          </c:val>
          <c:extLst>
            <c:ext xmlns:c16="http://schemas.microsoft.com/office/drawing/2014/chart" uri="{C3380CC4-5D6E-409C-BE32-E72D297353CC}">
              <c16:uniqueId val="{00000000-ED25-4D63-AC3E-C50542AAE8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ED25-4D63-AC3E-C50542AAE8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236.64</c:v>
                </c:pt>
                <c:pt idx="3">
                  <c:v>212.67</c:v>
                </c:pt>
                <c:pt idx="4">
                  <c:v>153.43</c:v>
                </c:pt>
              </c:numCache>
            </c:numRef>
          </c:val>
          <c:extLst>
            <c:ext xmlns:c16="http://schemas.microsoft.com/office/drawing/2014/chart" uri="{C3380CC4-5D6E-409C-BE32-E72D297353CC}">
              <c16:uniqueId val="{00000000-F1A0-4091-8248-1118D8796D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F1A0-4091-8248-1118D8796D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高根沢町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29424</v>
      </c>
      <c r="AM8" s="69"/>
      <c r="AN8" s="69"/>
      <c r="AO8" s="69"/>
      <c r="AP8" s="69"/>
      <c r="AQ8" s="69"/>
      <c r="AR8" s="69"/>
      <c r="AS8" s="69"/>
      <c r="AT8" s="68">
        <f>データ!T6</f>
        <v>70.87</v>
      </c>
      <c r="AU8" s="68"/>
      <c r="AV8" s="68"/>
      <c r="AW8" s="68"/>
      <c r="AX8" s="68"/>
      <c r="AY8" s="68"/>
      <c r="AZ8" s="68"/>
      <c r="BA8" s="68"/>
      <c r="BB8" s="68">
        <f>データ!U6</f>
        <v>415.18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65.66</v>
      </c>
      <c r="J10" s="68"/>
      <c r="K10" s="68"/>
      <c r="L10" s="68"/>
      <c r="M10" s="68"/>
      <c r="N10" s="68"/>
      <c r="O10" s="68"/>
      <c r="P10" s="68">
        <f>データ!P6</f>
        <v>4.7</v>
      </c>
      <c r="Q10" s="68"/>
      <c r="R10" s="68"/>
      <c r="S10" s="68"/>
      <c r="T10" s="68"/>
      <c r="U10" s="68"/>
      <c r="V10" s="68"/>
      <c r="W10" s="68">
        <f>データ!Q6</f>
        <v>95.58</v>
      </c>
      <c r="X10" s="68"/>
      <c r="Y10" s="68"/>
      <c r="Z10" s="68"/>
      <c r="AA10" s="68"/>
      <c r="AB10" s="68"/>
      <c r="AC10" s="68"/>
      <c r="AD10" s="69">
        <f>データ!R6</f>
        <v>3740</v>
      </c>
      <c r="AE10" s="69"/>
      <c r="AF10" s="69"/>
      <c r="AG10" s="69"/>
      <c r="AH10" s="69"/>
      <c r="AI10" s="69"/>
      <c r="AJ10" s="69"/>
      <c r="AK10" s="2"/>
      <c r="AL10" s="69">
        <f>データ!V6</f>
        <v>1382</v>
      </c>
      <c r="AM10" s="69"/>
      <c r="AN10" s="69"/>
      <c r="AO10" s="69"/>
      <c r="AP10" s="69"/>
      <c r="AQ10" s="69"/>
      <c r="AR10" s="69"/>
      <c r="AS10" s="69"/>
      <c r="AT10" s="68">
        <f>データ!W6</f>
        <v>2.02</v>
      </c>
      <c r="AU10" s="68"/>
      <c r="AV10" s="68"/>
      <c r="AW10" s="68"/>
      <c r="AX10" s="68"/>
      <c r="AY10" s="68"/>
      <c r="AZ10" s="68"/>
      <c r="BA10" s="68"/>
      <c r="BB10" s="68">
        <f>データ!X6</f>
        <v>684.16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UGMdxJBhm+rBLdsuGFtKp99v7DkNOkHzWlEDL2TG7iEq8kK67GH5WuCaK1AIc6fQuiouubFdTdenTH/CbodGQ==" saltValue="GDpgdGAb0KNx7SQFipzh3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93866</v>
      </c>
      <c r="D6" s="33">
        <f t="shared" si="3"/>
        <v>46</v>
      </c>
      <c r="E6" s="33">
        <f t="shared" si="3"/>
        <v>17</v>
      </c>
      <c r="F6" s="33">
        <f t="shared" si="3"/>
        <v>5</v>
      </c>
      <c r="G6" s="33">
        <f t="shared" si="3"/>
        <v>0</v>
      </c>
      <c r="H6" s="33" t="str">
        <f t="shared" si="3"/>
        <v>栃木県　高根沢町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65.66</v>
      </c>
      <c r="P6" s="34">
        <f t="shared" si="3"/>
        <v>4.7</v>
      </c>
      <c r="Q6" s="34">
        <f t="shared" si="3"/>
        <v>95.58</v>
      </c>
      <c r="R6" s="34">
        <f t="shared" si="3"/>
        <v>3740</v>
      </c>
      <c r="S6" s="34">
        <f t="shared" si="3"/>
        <v>29424</v>
      </c>
      <c r="T6" s="34">
        <f t="shared" si="3"/>
        <v>70.87</v>
      </c>
      <c r="U6" s="34">
        <f t="shared" si="3"/>
        <v>415.18</v>
      </c>
      <c r="V6" s="34">
        <f t="shared" si="3"/>
        <v>1382</v>
      </c>
      <c r="W6" s="34">
        <f t="shared" si="3"/>
        <v>2.02</v>
      </c>
      <c r="X6" s="34">
        <f t="shared" si="3"/>
        <v>684.16</v>
      </c>
      <c r="Y6" s="35" t="str">
        <f>IF(Y7="",NA(),Y7)</f>
        <v>-</v>
      </c>
      <c r="Z6" s="35" t="str">
        <f t="shared" ref="Z6:AH6" si="4">IF(Z7="",NA(),Z7)</f>
        <v>-</v>
      </c>
      <c r="AA6" s="35">
        <f t="shared" si="4"/>
        <v>102.78</v>
      </c>
      <c r="AB6" s="35">
        <f t="shared" si="4"/>
        <v>103.32</v>
      </c>
      <c r="AC6" s="35">
        <f t="shared" si="4"/>
        <v>103.84</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12.57</v>
      </c>
      <c r="AX6" s="35">
        <f t="shared" si="6"/>
        <v>17</v>
      </c>
      <c r="AY6" s="35">
        <f t="shared" si="6"/>
        <v>20.36</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3020.73</v>
      </c>
      <c r="BI6" s="35">
        <f t="shared" si="7"/>
        <v>3048.84</v>
      </c>
      <c r="BJ6" s="35">
        <f t="shared" si="7"/>
        <v>2235.23</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49.38</v>
      </c>
      <c r="BT6" s="35">
        <f t="shared" si="8"/>
        <v>54.88</v>
      </c>
      <c r="BU6" s="35">
        <f t="shared" si="8"/>
        <v>74.849999999999994</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236.64</v>
      </c>
      <c r="CE6" s="35">
        <f t="shared" si="9"/>
        <v>212.67</v>
      </c>
      <c r="CF6" s="35">
        <f t="shared" si="9"/>
        <v>153.43</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58.7</v>
      </c>
      <c r="CP6" s="35">
        <f t="shared" si="10"/>
        <v>53.9</v>
      </c>
      <c r="CQ6" s="35">
        <f t="shared" si="10"/>
        <v>59.2</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97.85</v>
      </c>
      <c r="DA6" s="35">
        <f t="shared" si="11"/>
        <v>97.32</v>
      </c>
      <c r="DB6" s="35">
        <f t="shared" si="11"/>
        <v>96.89</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3.35</v>
      </c>
      <c r="DL6" s="35">
        <f t="shared" si="12"/>
        <v>6.63</v>
      </c>
      <c r="DM6" s="35">
        <f t="shared" si="12"/>
        <v>9.84</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93866</v>
      </c>
      <c r="D7" s="37">
        <v>46</v>
      </c>
      <c r="E7" s="37">
        <v>17</v>
      </c>
      <c r="F7" s="37">
        <v>5</v>
      </c>
      <c r="G7" s="37">
        <v>0</v>
      </c>
      <c r="H7" s="37" t="s">
        <v>96</v>
      </c>
      <c r="I7" s="37" t="s">
        <v>97</v>
      </c>
      <c r="J7" s="37" t="s">
        <v>98</v>
      </c>
      <c r="K7" s="37" t="s">
        <v>99</v>
      </c>
      <c r="L7" s="37" t="s">
        <v>100</v>
      </c>
      <c r="M7" s="37" t="s">
        <v>101</v>
      </c>
      <c r="N7" s="38" t="s">
        <v>102</v>
      </c>
      <c r="O7" s="38">
        <v>65.66</v>
      </c>
      <c r="P7" s="38">
        <v>4.7</v>
      </c>
      <c r="Q7" s="38">
        <v>95.58</v>
      </c>
      <c r="R7" s="38">
        <v>3740</v>
      </c>
      <c r="S7" s="38">
        <v>29424</v>
      </c>
      <c r="T7" s="38">
        <v>70.87</v>
      </c>
      <c r="U7" s="38">
        <v>415.18</v>
      </c>
      <c r="V7" s="38">
        <v>1382</v>
      </c>
      <c r="W7" s="38">
        <v>2.02</v>
      </c>
      <c r="X7" s="38">
        <v>684.16</v>
      </c>
      <c r="Y7" s="38" t="s">
        <v>102</v>
      </c>
      <c r="Z7" s="38" t="s">
        <v>102</v>
      </c>
      <c r="AA7" s="38">
        <v>102.78</v>
      </c>
      <c r="AB7" s="38">
        <v>103.32</v>
      </c>
      <c r="AC7" s="38">
        <v>103.84</v>
      </c>
      <c r="AD7" s="38" t="s">
        <v>102</v>
      </c>
      <c r="AE7" s="38" t="s">
        <v>102</v>
      </c>
      <c r="AF7" s="38">
        <v>101.77</v>
      </c>
      <c r="AG7" s="38">
        <v>103.6</v>
      </c>
      <c r="AH7" s="38">
        <v>106.37</v>
      </c>
      <c r="AI7" s="38">
        <v>104.99</v>
      </c>
      <c r="AJ7" s="38" t="s">
        <v>102</v>
      </c>
      <c r="AK7" s="38" t="s">
        <v>102</v>
      </c>
      <c r="AL7" s="38">
        <v>0</v>
      </c>
      <c r="AM7" s="38">
        <v>0</v>
      </c>
      <c r="AN7" s="38">
        <v>0</v>
      </c>
      <c r="AO7" s="38" t="s">
        <v>102</v>
      </c>
      <c r="AP7" s="38" t="s">
        <v>102</v>
      </c>
      <c r="AQ7" s="38">
        <v>227.4</v>
      </c>
      <c r="AR7" s="38">
        <v>193.99</v>
      </c>
      <c r="AS7" s="38">
        <v>139.02000000000001</v>
      </c>
      <c r="AT7" s="38">
        <v>121.19</v>
      </c>
      <c r="AU7" s="38" t="s">
        <v>102</v>
      </c>
      <c r="AV7" s="38" t="s">
        <v>102</v>
      </c>
      <c r="AW7" s="38">
        <v>12.57</v>
      </c>
      <c r="AX7" s="38">
        <v>17</v>
      </c>
      <c r="AY7" s="38">
        <v>20.36</v>
      </c>
      <c r="AZ7" s="38" t="s">
        <v>102</v>
      </c>
      <c r="BA7" s="38" t="s">
        <v>102</v>
      </c>
      <c r="BB7" s="38">
        <v>29.54</v>
      </c>
      <c r="BC7" s="38">
        <v>26.99</v>
      </c>
      <c r="BD7" s="38">
        <v>29.13</v>
      </c>
      <c r="BE7" s="38">
        <v>32.799999999999997</v>
      </c>
      <c r="BF7" s="38" t="s">
        <v>102</v>
      </c>
      <c r="BG7" s="38" t="s">
        <v>102</v>
      </c>
      <c r="BH7" s="38">
        <v>3020.73</v>
      </c>
      <c r="BI7" s="38">
        <v>3048.84</v>
      </c>
      <c r="BJ7" s="38">
        <v>2235.23</v>
      </c>
      <c r="BK7" s="38" t="s">
        <v>102</v>
      </c>
      <c r="BL7" s="38" t="s">
        <v>102</v>
      </c>
      <c r="BM7" s="38">
        <v>789.46</v>
      </c>
      <c r="BN7" s="38">
        <v>826.83</v>
      </c>
      <c r="BO7" s="38">
        <v>867.83</v>
      </c>
      <c r="BP7" s="38">
        <v>832.52</v>
      </c>
      <c r="BQ7" s="38" t="s">
        <v>102</v>
      </c>
      <c r="BR7" s="38" t="s">
        <v>102</v>
      </c>
      <c r="BS7" s="38">
        <v>49.38</v>
      </c>
      <c r="BT7" s="38">
        <v>54.88</v>
      </c>
      <c r="BU7" s="38">
        <v>74.849999999999994</v>
      </c>
      <c r="BV7" s="38" t="s">
        <v>102</v>
      </c>
      <c r="BW7" s="38" t="s">
        <v>102</v>
      </c>
      <c r="BX7" s="38">
        <v>57.77</v>
      </c>
      <c r="BY7" s="38">
        <v>57.31</v>
      </c>
      <c r="BZ7" s="38">
        <v>57.08</v>
      </c>
      <c r="CA7" s="38">
        <v>60.94</v>
      </c>
      <c r="CB7" s="38" t="s">
        <v>102</v>
      </c>
      <c r="CC7" s="38" t="s">
        <v>102</v>
      </c>
      <c r="CD7" s="38">
        <v>236.64</v>
      </c>
      <c r="CE7" s="38">
        <v>212.67</v>
      </c>
      <c r="CF7" s="38">
        <v>153.43</v>
      </c>
      <c r="CG7" s="38" t="s">
        <v>102</v>
      </c>
      <c r="CH7" s="38" t="s">
        <v>102</v>
      </c>
      <c r="CI7" s="38">
        <v>274.35000000000002</v>
      </c>
      <c r="CJ7" s="38">
        <v>273.52</v>
      </c>
      <c r="CK7" s="38">
        <v>274.99</v>
      </c>
      <c r="CL7" s="38">
        <v>253.04</v>
      </c>
      <c r="CM7" s="38" t="s">
        <v>102</v>
      </c>
      <c r="CN7" s="38" t="s">
        <v>102</v>
      </c>
      <c r="CO7" s="38">
        <v>58.7</v>
      </c>
      <c r="CP7" s="38">
        <v>53.9</v>
      </c>
      <c r="CQ7" s="38">
        <v>59.2</v>
      </c>
      <c r="CR7" s="38" t="s">
        <v>102</v>
      </c>
      <c r="CS7" s="38" t="s">
        <v>102</v>
      </c>
      <c r="CT7" s="38">
        <v>50.68</v>
      </c>
      <c r="CU7" s="38">
        <v>50.14</v>
      </c>
      <c r="CV7" s="38">
        <v>54.83</v>
      </c>
      <c r="CW7" s="38">
        <v>54.84</v>
      </c>
      <c r="CX7" s="38" t="s">
        <v>102</v>
      </c>
      <c r="CY7" s="38" t="s">
        <v>102</v>
      </c>
      <c r="CZ7" s="38">
        <v>97.85</v>
      </c>
      <c r="DA7" s="38">
        <v>97.32</v>
      </c>
      <c r="DB7" s="38">
        <v>96.89</v>
      </c>
      <c r="DC7" s="38" t="s">
        <v>102</v>
      </c>
      <c r="DD7" s="38" t="s">
        <v>102</v>
      </c>
      <c r="DE7" s="38">
        <v>84.86</v>
      </c>
      <c r="DF7" s="38">
        <v>84.98</v>
      </c>
      <c r="DG7" s="38">
        <v>84.7</v>
      </c>
      <c r="DH7" s="38">
        <v>86.6</v>
      </c>
      <c r="DI7" s="38" t="s">
        <v>102</v>
      </c>
      <c r="DJ7" s="38" t="s">
        <v>102</v>
      </c>
      <c r="DK7" s="38">
        <v>3.35</v>
      </c>
      <c r="DL7" s="38">
        <v>6.63</v>
      </c>
      <c r="DM7" s="38">
        <v>9.84</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2021-12-03T07:30:31Z</dcterms:created>
  <dcterms:modified xsi:type="dcterms:W3CDTF">2022-02-23T04:12:24Z</dcterms:modified>
  <cp:category/>
</cp:coreProperties>
</file>