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9D4CCD3B-BE05-4E54-B89A-227D658AE5A1}" xr6:coauthVersionLast="47" xr6:coauthVersionMax="47" xr10:uidLastSave="{00000000-0000-0000-0000-000000000000}"/>
  <workbookProtection workbookAlgorithmName="SHA-512" workbookHashValue="3HISnzV1zLX2GPwNarRymXO0f61TsFtwBLpjIGYqKP0G/MpNtAy8IYmISzIL+9gJva9I++BsFS3YGgKl3z2wwQ==" workbookSaltValue="8sZpH3jo6oLzCVzi3YRvH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P10" i="4"/>
  <c r="I10" i="4"/>
  <c r="AT8" i="4"/>
  <c r="W8" i="4"/>
  <c r="P8" i="4"/>
  <c r="B6" i="4"/>
</calcChain>
</file>

<file path=xl/sharedStrings.xml><?xml version="1.0" encoding="utf-8"?>
<sst xmlns="http://schemas.openxmlformats.org/spreadsheetml/2006/main" count="253" uniqueCount="115">
  <si>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</si>
  <si>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</si>
  <si>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</si>
  <si>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</si>
  <si>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</si>
  <si>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</si>
  <si>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</si>
  <si>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</si>
  <si>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</si>
  <si>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</si>
  <si>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</si>
  <si>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</si>
  <si>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</si>
  <si>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</si>
  <si>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</si>
  <si>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</si>
  <si>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</si>
  <si>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</si>
  <si>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</si>
  <si>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</si>
  <si>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</si>
  <si>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</si>
  <si>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</si>
  <si>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</si>
  <si>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</si>
  <si>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</si>
  <si>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</si>
  <si>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</si>
  <si>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</si>
  <si>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</si>
  <si>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</si>
  <si>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</si>
  <si>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</si>
  <si>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</si>
  <si>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</si>
  <si>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</si>
  <si>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</si>
  <si>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</si>
  <si>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</si>
  <si>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</si>
  <si>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</si>
  <si>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</si>
  <si>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</si>
  <si>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</si>
  <si>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</si>
  <si>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</si>
  <si>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</si>
  <si>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</si>
  <si>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</si>
  <si>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</si>
  <si>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</si>
  <si>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</si>
  <si>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</si>
  <si>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</si>
  <si>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</si>
  <si>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</si>
  <si>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</si>
  <si>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</si>
  <si>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</si>
  <si>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</si>
  <si>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</si>
  <si>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</si>
  <si>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</si>
  <si>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</si>
  <si>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</si>
  <si>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</si>
  <si>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</si>
  <si>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</si>
  <si>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</si>
  <si>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</si>
  <si>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</si>
  <si>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</si>
  <si>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</si>
  <si>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</si>
  <si>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</si>
  <si>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</si>
  <si>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</si>
  <si>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</si>
  <si>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</si>
  <si>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</si>
  <si>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</si>
  <si>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</si>
  <si>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</si>
  <si>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</si>
  <si>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</si>
  <si>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</si>
  <si>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</si>
  <si>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</si>
  <si>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</si>
  <si>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</si>
  <si>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</si>
  <si>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</si>
  <si>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</si>
  <si>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</si>
  <si>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</si>
  <si>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</si>
  <si>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</si>
  <si>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</si>
  <si>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</si>
  <si>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</si>
  <si>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</si>
  <si>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</si>
  <si>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</si>
  <si>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</si>
  <si>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</si>
  <si>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</si>
  <si>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</si>
  <si>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</si>
  <si>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</si>
  <si>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</si>
  <si>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</si>
  <si>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</si>
  <si>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本町の農業集落排水事業は、整備済の為、新たな建設投資予定はなく、維持管理事業となります。
　処理区域内人口における下水への接続人口の割合を表す、「⑧水洗化率」は97.32％と概ね接続しています。
　一方、使用料で回収すべき経費をどの程度使用料で賄えているかを表す指標である、「⑤経費回収率」は78.00％、1㎥あたりの汚水処理に係るコストを示す指標である、「⑥汚水処理原価」は155.11円と低い水準となっています。人口減少や節水機器等の普及により年々有収水量が減少していることから、今後「⑤経費回収率」、「⑦施設利用率」は減少し、「⑥汚水処理原価」は増加する見込みです。</t>
    <phoneticPr fontId="4"/>
  </si>
  <si>
    <t xml:space="preserve"> 平成9年に整備完了し、供用開始から約20年経過しているため、今後施設の修繕や更新が必要となります。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phoneticPr fontId="4"/>
  </si>
  <si>
    <t xml:space="preserve">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今後、毎年決算確定後には投資・財政計画と実績の比較を行い、計画と乖離が生じる場合には、その原因を分析し、必要な見直しを行っていきます。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</si>
</sst>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985-4E8C-A83E-4B9876D60A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7985-4E8C-A83E-4B9876D60A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58.7</c:v>
                </c:pt>
                <c:pt idx="2">
                  <c:v>53.9</c:v>
                </c:pt>
                <c:pt idx="3">
                  <c:v>59.2</c:v>
                </c:pt>
                <c:pt idx="4">
                  <c:v>61.5</c:v>
                </c:pt>
              </c:numCache>
            </c:numRef>
          </c:val>
          <c:extLst>
            <c:ext xmlns:c16="http://schemas.microsoft.com/office/drawing/2014/chart" uri="{C3380CC4-5D6E-409C-BE32-E72D297353CC}">
              <c16:uniqueId val="{00000000-2367-4AA6-BA67-EF5CFCAB07B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2367-4AA6-BA67-EF5CFCAB07B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97.85</c:v>
                </c:pt>
                <c:pt idx="2">
                  <c:v>97.32</c:v>
                </c:pt>
                <c:pt idx="3">
                  <c:v>96.89</c:v>
                </c:pt>
                <c:pt idx="4">
                  <c:v>97.32</c:v>
                </c:pt>
              </c:numCache>
            </c:numRef>
          </c:val>
          <c:extLst>
            <c:ext xmlns:c16="http://schemas.microsoft.com/office/drawing/2014/chart" uri="{C3380CC4-5D6E-409C-BE32-E72D297353CC}">
              <c16:uniqueId val="{00000000-5DA1-448C-9CE5-80AE7BA018A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5DA1-448C-9CE5-80AE7BA018A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102.78</c:v>
                </c:pt>
                <c:pt idx="2">
                  <c:v>103.32</c:v>
                </c:pt>
                <c:pt idx="3">
                  <c:v>103.84</c:v>
                </c:pt>
                <c:pt idx="4">
                  <c:v>102.87</c:v>
                </c:pt>
              </c:numCache>
            </c:numRef>
          </c:val>
          <c:extLst>
            <c:ext xmlns:c16="http://schemas.microsoft.com/office/drawing/2014/chart" uri="{C3380CC4-5D6E-409C-BE32-E72D297353CC}">
              <c16:uniqueId val="{00000000-FECD-4BE2-A4E2-C19B3E3D60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FECD-4BE2-A4E2-C19B3E3D60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3.35</c:v>
                </c:pt>
                <c:pt idx="2">
                  <c:v>6.63</c:v>
                </c:pt>
                <c:pt idx="3">
                  <c:v>9.84</c:v>
                </c:pt>
                <c:pt idx="4">
                  <c:v>13.09</c:v>
                </c:pt>
              </c:numCache>
            </c:numRef>
          </c:val>
          <c:extLst>
            <c:ext xmlns:c16="http://schemas.microsoft.com/office/drawing/2014/chart" uri="{C3380CC4-5D6E-409C-BE32-E72D297353CC}">
              <c16:uniqueId val="{00000000-ED6B-48FC-AB9B-1E6ACF0EB3E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ED6B-48FC-AB9B-1E6ACF0EB3E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E14-45CF-A3E8-264A1DA6794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E14-45CF-A3E8-264A1DA6794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CF-4C08-A801-CE05AB6EC7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5BCF-4C08-A801-CE05AB6EC7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12.57</c:v>
                </c:pt>
                <c:pt idx="2">
                  <c:v>17</c:v>
                </c:pt>
                <c:pt idx="3">
                  <c:v>20.36</c:v>
                </c:pt>
                <c:pt idx="4">
                  <c:v>26.08</c:v>
                </c:pt>
              </c:numCache>
            </c:numRef>
          </c:val>
          <c:extLst>
            <c:ext xmlns:c16="http://schemas.microsoft.com/office/drawing/2014/chart" uri="{C3380CC4-5D6E-409C-BE32-E72D297353CC}">
              <c16:uniqueId val="{00000000-8F99-4B05-AF52-BF797F669CE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8F99-4B05-AF52-BF797F669CE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3020.73</c:v>
                </c:pt>
                <c:pt idx="2">
                  <c:v>3048.84</c:v>
                </c:pt>
                <c:pt idx="3">
                  <c:v>2235.23</c:v>
                </c:pt>
                <c:pt idx="4">
                  <c:v>1823.59</c:v>
                </c:pt>
              </c:numCache>
            </c:numRef>
          </c:val>
          <c:extLst>
            <c:ext xmlns:c16="http://schemas.microsoft.com/office/drawing/2014/chart" uri="{C3380CC4-5D6E-409C-BE32-E72D297353CC}">
              <c16:uniqueId val="{00000000-4590-444C-883F-8A10FC6670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4590-444C-883F-8A10FC6670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49.38</c:v>
                </c:pt>
                <c:pt idx="2">
                  <c:v>54.88</c:v>
                </c:pt>
                <c:pt idx="3">
                  <c:v>74.849999999999994</c:v>
                </c:pt>
                <c:pt idx="4">
                  <c:v>78</c:v>
                </c:pt>
              </c:numCache>
            </c:numRef>
          </c:val>
          <c:extLst>
            <c:ext xmlns:c16="http://schemas.microsoft.com/office/drawing/2014/chart" uri="{C3380CC4-5D6E-409C-BE32-E72D297353CC}">
              <c16:uniqueId val="{00000000-D588-4860-B048-B78B0CEFAD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D588-4860-B048-B78B0CEFAD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236.64</c:v>
                </c:pt>
                <c:pt idx="2">
                  <c:v>212.67</c:v>
                </c:pt>
                <c:pt idx="3">
                  <c:v>153.43</c:v>
                </c:pt>
                <c:pt idx="4">
                  <c:v>155.11000000000001</c:v>
                </c:pt>
              </c:numCache>
            </c:numRef>
          </c:val>
          <c:extLst>
            <c:ext xmlns:c16="http://schemas.microsoft.com/office/drawing/2014/chart" uri="{C3380CC4-5D6E-409C-BE32-E72D297353CC}">
              <c16:uniqueId val="{00000000-DD54-44D2-A6C4-E0EA961B66B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D54-44D2-A6C4-E0EA961B66B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高根沢町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29350</v>
      </c>
      <c r="AM8" s="46"/>
      <c r="AN8" s="46"/>
      <c r="AO8" s="46"/>
      <c r="AP8" s="46"/>
      <c r="AQ8" s="46"/>
      <c r="AR8" s="46"/>
      <c r="AS8" s="46"/>
      <c r="AT8" s="45">
        <f>データ!T6</f>
        <v>70.87</v>
      </c>
      <c r="AU8" s="45"/>
      <c r="AV8" s="45"/>
      <c r="AW8" s="45"/>
      <c r="AX8" s="45"/>
      <c r="AY8" s="45"/>
      <c r="AZ8" s="45"/>
      <c r="BA8" s="45"/>
      <c r="BB8" s="45">
        <f>データ!U6</f>
        <v>414.14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69.69</v>
      </c>
      <c r="J10" s="45"/>
      <c r="K10" s="45"/>
      <c r="L10" s="45"/>
      <c r="M10" s="45"/>
      <c r="N10" s="45"/>
      <c r="O10" s="45"/>
      <c r="P10" s="45">
        <f>データ!P6</f>
        <v>4.59</v>
      </c>
      <c r="Q10" s="45"/>
      <c r="R10" s="45"/>
      <c r="S10" s="45"/>
      <c r="T10" s="45"/>
      <c r="U10" s="45"/>
      <c r="V10" s="45"/>
      <c r="W10" s="45">
        <f>データ!Q6</f>
        <v>91.31</v>
      </c>
      <c r="X10" s="45"/>
      <c r="Y10" s="45"/>
      <c r="Z10" s="45"/>
      <c r="AA10" s="45"/>
      <c r="AB10" s="45"/>
      <c r="AC10" s="45"/>
      <c r="AD10" s="46">
        <f>データ!R6</f>
        <v>3740</v>
      </c>
      <c r="AE10" s="46"/>
      <c r="AF10" s="46"/>
      <c r="AG10" s="46"/>
      <c r="AH10" s="46"/>
      <c r="AI10" s="46"/>
      <c r="AJ10" s="46"/>
      <c r="AK10" s="2"/>
      <c r="AL10" s="46">
        <f>データ!V6</f>
        <v>1343</v>
      </c>
      <c r="AM10" s="46"/>
      <c r="AN10" s="46"/>
      <c r="AO10" s="46"/>
      <c r="AP10" s="46"/>
      <c r="AQ10" s="46"/>
      <c r="AR10" s="46"/>
      <c r="AS10" s="46"/>
      <c r="AT10" s="45">
        <f>データ!W6</f>
        <v>2.02</v>
      </c>
      <c r="AU10" s="45"/>
      <c r="AV10" s="45"/>
      <c r="AW10" s="45"/>
      <c r="AX10" s="45"/>
      <c r="AY10" s="45"/>
      <c r="AZ10" s="45"/>
      <c r="BA10" s="45"/>
      <c r="BB10" s="45">
        <f>データ!X6</f>
        <v>664.85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112</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cydYWB1N+LAxpaae0Uf7mPUNtOfT+oTgmUpvnOiy2p8ubET2TERMcLmBOLlVxSDhBAOfEyKfHs2uUJHrTiRAkA==" saltValue="+yA1YNwuxyfHH3UVtiZy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93866</v>
      </c>
      <c r="D6" s="19">
        <f t="shared" si="3"/>
        <v>46</v>
      </c>
      <c r="E6" s="19">
        <f t="shared" si="3"/>
        <v>17</v>
      </c>
      <c r="F6" s="19">
        <f t="shared" si="3"/>
        <v>5</v>
      </c>
      <c r="G6" s="19">
        <f t="shared" si="3"/>
        <v>0</v>
      </c>
      <c r="H6" s="19" t="str">
        <f t="shared" si="3"/>
        <v>栃木県　高根沢町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69.69</v>
      </c>
      <c r="P6" s="20">
        <f t="shared" si="3"/>
        <v>4.59</v>
      </c>
      <c r="Q6" s="20">
        <f t="shared" si="3"/>
        <v>91.31</v>
      </c>
      <c r="R6" s="20">
        <f t="shared" si="3"/>
        <v>3740</v>
      </c>
      <c r="S6" s="20">
        <f t="shared" si="3"/>
        <v>29350</v>
      </c>
      <c r="T6" s="20">
        <f t="shared" si="3"/>
        <v>70.87</v>
      </c>
      <c r="U6" s="20">
        <f t="shared" si="3"/>
        <v>414.14</v>
      </c>
      <c r="V6" s="20">
        <f t="shared" si="3"/>
        <v>1343</v>
      </c>
      <c r="W6" s="20">
        <f t="shared" si="3"/>
        <v>2.02</v>
      </c>
      <c r="X6" s="20">
        <f t="shared" si="3"/>
        <v>664.85</v>
      </c>
      <c r="Y6" s="21" t="str">
        <f>IF(Y7="",NA(),Y7)</f>
        <v>-</v>
      </c>
      <c r="Z6" s="21">
        <f t="shared" ref="Z6:AH6" si="4">IF(Z7="",NA(),Z7)</f>
        <v>102.78</v>
      </c>
      <c r="AA6" s="21">
        <f t="shared" si="4"/>
        <v>103.32</v>
      </c>
      <c r="AB6" s="21">
        <f t="shared" si="4"/>
        <v>103.84</v>
      </c>
      <c r="AC6" s="21">
        <f t="shared" si="4"/>
        <v>102.87</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0">
        <f t="shared" ref="AK6:AS6" si="5">IF(AK7="",NA(),AK7)</f>
        <v>0</v>
      </c>
      <c r="AL6" s="20">
        <f t="shared" si="5"/>
        <v>0</v>
      </c>
      <c r="AM6" s="20">
        <f t="shared" si="5"/>
        <v>0</v>
      </c>
      <c r="AN6" s="20">
        <f t="shared" si="5"/>
        <v>0</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12.57</v>
      </c>
      <c r="AW6" s="21">
        <f t="shared" si="6"/>
        <v>17</v>
      </c>
      <c r="AX6" s="21">
        <f t="shared" si="6"/>
        <v>20.36</v>
      </c>
      <c r="AY6" s="21">
        <f t="shared" si="6"/>
        <v>26.08</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3020.73</v>
      </c>
      <c r="BH6" s="21">
        <f t="shared" si="7"/>
        <v>3048.84</v>
      </c>
      <c r="BI6" s="21">
        <f t="shared" si="7"/>
        <v>2235.23</v>
      </c>
      <c r="BJ6" s="21">
        <f t="shared" si="7"/>
        <v>1823.59</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49.38</v>
      </c>
      <c r="BS6" s="21">
        <f t="shared" si="8"/>
        <v>54.88</v>
      </c>
      <c r="BT6" s="21">
        <f t="shared" si="8"/>
        <v>74.849999999999994</v>
      </c>
      <c r="BU6" s="21">
        <f t="shared" si="8"/>
        <v>78</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236.64</v>
      </c>
      <c r="CD6" s="21">
        <f t="shared" si="9"/>
        <v>212.67</v>
      </c>
      <c r="CE6" s="21">
        <f t="shared" si="9"/>
        <v>153.43</v>
      </c>
      <c r="CF6" s="21">
        <f t="shared" si="9"/>
        <v>155.11000000000001</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58.7</v>
      </c>
      <c r="CO6" s="21">
        <f t="shared" si="10"/>
        <v>53.9</v>
      </c>
      <c r="CP6" s="21">
        <f t="shared" si="10"/>
        <v>59.2</v>
      </c>
      <c r="CQ6" s="21">
        <f t="shared" si="10"/>
        <v>61.5</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97.85</v>
      </c>
      <c r="CZ6" s="21">
        <f t="shared" si="11"/>
        <v>97.32</v>
      </c>
      <c r="DA6" s="21">
        <f t="shared" si="11"/>
        <v>96.89</v>
      </c>
      <c r="DB6" s="21">
        <f t="shared" si="11"/>
        <v>97.32</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3.35</v>
      </c>
      <c r="DK6" s="21">
        <f t="shared" si="12"/>
        <v>6.63</v>
      </c>
      <c r="DL6" s="21">
        <f t="shared" si="12"/>
        <v>9.84</v>
      </c>
      <c r="DM6" s="21">
        <f t="shared" si="12"/>
        <v>13.09</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2">
      <c r="A7" s="14"/>
      <c r="B7" s="23">
        <v>2021</v>
      </c>
      <c r="C7" s="23">
        <v>93866</v>
      </c>
      <c r="D7" s="23">
        <v>46</v>
      </c>
      <c r="E7" s="23">
        <v>17</v>
      </c>
      <c r="F7" s="23">
        <v>5</v>
      </c>
      <c r="G7" s="23">
        <v>0</v>
      </c>
      <c r="H7" s="23" t="s">
        <v>95</v>
      </c>
      <c r="I7" s="23" t="s">
        <v>96</v>
      </c>
      <c r="J7" s="23" t="s">
        <v>97</v>
      </c>
      <c r="K7" s="23" t="s">
        <v>98</v>
      </c>
      <c r="L7" s="23" t="s">
        <v>99</v>
      </c>
      <c r="M7" s="23" t="s">
        <v>100</v>
      </c>
      <c r="N7" s="24" t="s">
        <v>101</v>
      </c>
      <c r="O7" s="24">
        <v>69.69</v>
      </c>
      <c r="P7" s="24">
        <v>4.59</v>
      </c>
      <c r="Q7" s="24">
        <v>91.31</v>
      </c>
      <c r="R7" s="24">
        <v>3740</v>
      </c>
      <c r="S7" s="24">
        <v>29350</v>
      </c>
      <c r="T7" s="24">
        <v>70.87</v>
      </c>
      <c r="U7" s="24">
        <v>414.14</v>
      </c>
      <c r="V7" s="24">
        <v>1343</v>
      </c>
      <c r="W7" s="24">
        <v>2.02</v>
      </c>
      <c r="X7" s="24">
        <v>664.85</v>
      </c>
      <c r="Y7" s="24" t="s">
        <v>101</v>
      </c>
      <c r="Z7" s="24">
        <v>102.78</v>
      </c>
      <c r="AA7" s="24">
        <v>103.32</v>
      </c>
      <c r="AB7" s="24">
        <v>103.84</v>
      </c>
      <c r="AC7" s="24">
        <v>102.87</v>
      </c>
      <c r="AD7" s="24" t="s">
        <v>101</v>
      </c>
      <c r="AE7" s="24">
        <v>101.77</v>
      </c>
      <c r="AF7" s="24">
        <v>103.6</v>
      </c>
      <c r="AG7" s="24">
        <v>106.37</v>
      </c>
      <c r="AH7" s="24">
        <v>106.07</v>
      </c>
      <c r="AI7" s="24">
        <v>104.16</v>
      </c>
      <c r="AJ7" s="24" t="s">
        <v>101</v>
      </c>
      <c r="AK7" s="24">
        <v>0</v>
      </c>
      <c r="AL7" s="24">
        <v>0</v>
      </c>
      <c r="AM7" s="24">
        <v>0</v>
      </c>
      <c r="AN7" s="24">
        <v>0</v>
      </c>
      <c r="AO7" s="24" t="s">
        <v>101</v>
      </c>
      <c r="AP7" s="24">
        <v>227.4</v>
      </c>
      <c r="AQ7" s="24">
        <v>193.99</v>
      </c>
      <c r="AR7" s="24">
        <v>139.02000000000001</v>
      </c>
      <c r="AS7" s="24">
        <v>132.04</v>
      </c>
      <c r="AT7" s="24">
        <v>128.22999999999999</v>
      </c>
      <c r="AU7" s="24" t="s">
        <v>101</v>
      </c>
      <c r="AV7" s="24">
        <v>12.57</v>
      </c>
      <c r="AW7" s="24">
        <v>17</v>
      </c>
      <c r="AX7" s="24">
        <v>20.36</v>
      </c>
      <c r="AY7" s="24">
        <v>26.08</v>
      </c>
      <c r="AZ7" s="24" t="s">
        <v>101</v>
      </c>
      <c r="BA7" s="24">
        <v>29.54</v>
      </c>
      <c r="BB7" s="24">
        <v>26.99</v>
      </c>
      <c r="BC7" s="24">
        <v>29.13</v>
      </c>
      <c r="BD7" s="24">
        <v>35.69</v>
      </c>
      <c r="BE7" s="24">
        <v>34.770000000000003</v>
      </c>
      <c r="BF7" s="24" t="s">
        <v>101</v>
      </c>
      <c r="BG7" s="24">
        <v>3020.73</v>
      </c>
      <c r="BH7" s="24">
        <v>3048.84</v>
      </c>
      <c r="BI7" s="24">
        <v>2235.23</v>
      </c>
      <c r="BJ7" s="24">
        <v>1823.59</v>
      </c>
      <c r="BK7" s="24" t="s">
        <v>101</v>
      </c>
      <c r="BL7" s="24">
        <v>789.46</v>
      </c>
      <c r="BM7" s="24">
        <v>826.83</v>
      </c>
      <c r="BN7" s="24">
        <v>867.83</v>
      </c>
      <c r="BO7" s="24">
        <v>791.76</v>
      </c>
      <c r="BP7" s="24">
        <v>786.37</v>
      </c>
      <c r="BQ7" s="24" t="s">
        <v>101</v>
      </c>
      <c r="BR7" s="24">
        <v>49.38</v>
      </c>
      <c r="BS7" s="24">
        <v>54.88</v>
      </c>
      <c r="BT7" s="24">
        <v>74.849999999999994</v>
      </c>
      <c r="BU7" s="24">
        <v>78</v>
      </c>
      <c r="BV7" s="24" t="s">
        <v>101</v>
      </c>
      <c r="BW7" s="24">
        <v>57.77</v>
      </c>
      <c r="BX7" s="24">
        <v>57.31</v>
      </c>
      <c r="BY7" s="24">
        <v>57.08</v>
      </c>
      <c r="BZ7" s="24">
        <v>56.26</v>
      </c>
      <c r="CA7" s="24">
        <v>60.65</v>
      </c>
      <c r="CB7" s="24" t="s">
        <v>101</v>
      </c>
      <c r="CC7" s="24">
        <v>236.64</v>
      </c>
      <c r="CD7" s="24">
        <v>212.67</v>
      </c>
      <c r="CE7" s="24">
        <v>153.43</v>
      </c>
      <c r="CF7" s="24">
        <v>155.11000000000001</v>
      </c>
      <c r="CG7" s="24" t="s">
        <v>101</v>
      </c>
      <c r="CH7" s="24">
        <v>274.35000000000002</v>
      </c>
      <c r="CI7" s="24">
        <v>273.52</v>
      </c>
      <c r="CJ7" s="24">
        <v>274.99</v>
      </c>
      <c r="CK7" s="24">
        <v>282.08999999999997</v>
      </c>
      <c r="CL7" s="24">
        <v>256.97000000000003</v>
      </c>
      <c r="CM7" s="24" t="s">
        <v>101</v>
      </c>
      <c r="CN7" s="24">
        <v>58.7</v>
      </c>
      <c r="CO7" s="24">
        <v>53.9</v>
      </c>
      <c r="CP7" s="24">
        <v>59.2</v>
      </c>
      <c r="CQ7" s="24">
        <v>61.5</v>
      </c>
      <c r="CR7" s="24" t="s">
        <v>101</v>
      </c>
      <c r="CS7" s="24">
        <v>50.68</v>
      </c>
      <c r="CT7" s="24">
        <v>50.14</v>
      </c>
      <c r="CU7" s="24">
        <v>54.83</v>
      </c>
      <c r="CV7" s="24">
        <v>66.53</v>
      </c>
      <c r="CW7" s="24">
        <v>61.14</v>
      </c>
      <c r="CX7" s="24" t="s">
        <v>101</v>
      </c>
      <c r="CY7" s="24">
        <v>97.85</v>
      </c>
      <c r="CZ7" s="24">
        <v>97.32</v>
      </c>
      <c r="DA7" s="24">
        <v>96.89</v>
      </c>
      <c r="DB7" s="24">
        <v>97.32</v>
      </c>
      <c r="DC7" s="24" t="s">
        <v>101</v>
      </c>
      <c r="DD7" s="24">
        <v>84.86</v>
      </c>
      <c r="DE7" s="24">
        <v>84.98</v>
      </c>
      <c r="DF7" s="24">
        <v>84.7</v>
      </c>
      <c r="DG7" s="24">
        <v>84.67</v>
      </c>
      <c r="DH7" s="24">
        <v>86.91</v>
      </c>
      <c r="DI7" s="24" t="s">
        <v>101</v>
      </c>
      <c r="DJ7" s="24">
        <v>3.35</v>
      </c>
      <c r="DK7" s="24">
        <v>6.63</v>
      </c>
      <c r="DL7" s="24">
        <v>9.84</v>
      </c>
      <c r="DM7" s="24">
        <v>13.09</v>
      </c>
      <c r="DN7" s="24" t="s">
        <v>101</v>
      </c>
      <c r="DO7" s="24">
        <v>24.13</v>
      </c>
      <c r="DP7" s="24">
        <v>23.06</v>
      </c>
      <c r="DQ7" s="24">
        <v>20.34</v>
      </c>
      <c r="DR7" s="24">
        <v>21.85</v>
      </c>
      <c r="DS7" s="24">
        <v>24.95</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0.01</v>
      </c>
      <c r="EL7" s="24">
        <v>0.02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2023-01-12T23:43:29Z</dcterms:created>
  <dcterms:modified xsi:type="dcterms:W3CDTF">2023-01-31T04:43:40Z</dcterms:modified>
  <cp:category/>
</cp:coreProperties>
</file>