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7小規模　特地　電気\"/>
    </mc:Choice>
  </mc:AlternateContent>
  <workbookProtection workbookAlgorithmName="SHA-512" workbookHashValue="KBGzXUz6kLM9lHIxysQ1WpICuGY1yC5ibbZZ6MJKrx8JofR+D17xDa1pB+YFb8vPfUF1w5LgGp1hL32JMcNxUA==" workbookSaltValue="nAVq8b3nqBnlL7plEOtiFQ==" workbookSpinCount="100000" lockStructure="1"/>
  <bookViews>
    <workbookView xWindow="0" yWindow="0" windowWidth="20490" windowHeight="753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F85" i="4"/>
  <c r="E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  <c r="D10" i="5" l="1"/>
  <c r="E10" i="5"/>
  <c r="B10" i="5"/>
</calcChain>
</file>

<file path=xl/sharedStrings.xml><?xml version="1.0" encoding="utf-8"?>
<sst xmlns="http://schemas.openxmlformats.org/spreadsheetml/2006/main" count="312" uniqueCount="111">
  <si>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</si>
  <si>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</si>
  <si>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</si>
  <si>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</si>
  <si>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</si>
  <si>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</si>
  <si>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</si>
  <si>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</si>
  <si>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</si>
  <si>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</si>
  <si>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</si>
  <si>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</si>
  <si>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</si>
  <si>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</si>
  <si>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</si>
  <si>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</si>
  <si>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</si>
  <si>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</si>
  <si>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</si>
  <si>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</si>
  <si>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</si>
  <si>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</si>
  <si>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</si>
  <si>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</si>
  <si>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</si>
  <si>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</si>
  <si>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</si>
  <si>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</si>
  <si>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</si>
  <si>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</si>
  <si>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</si>
  <si>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</si>
  <si>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</si>
  <si>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</si>
  <si>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</si>
  <si>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</si>
  <si>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</si>
  <si>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</si>
  <si>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</si>
  <si>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</si>
  <si>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</si>
  <si>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</si>
  <si>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</si>
  <si>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</si>
  <si>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</si>
  <si>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</si>
  <si>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</si>
  <si>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</si>
  <si>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</si>
  <si>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</si>
  <si>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</si>
  <si>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</si>
  <si>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</si>
  <si>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</si>
  <si>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</si>
  <si>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</si>
  <si>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</si>
  <si>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</si>
  <si>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</si>
  <si>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</si>
  <si>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</si>
  <si>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</si>
  <si>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</si>
  <si>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</si>
  <si>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</si>
  <si>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</si>
  <si>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</si>
  <si>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</si>
  <si>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</si>
  <si>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</si>
  <si>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</si>
  <si>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</si>
  <si>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</si>
  <si>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</si>
  <si>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</si>
  <si>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</si>
  <si>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</si>
  <si>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</si>
  <si>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</si>
  <si>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</si>
  <si>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</si>
  <si>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</si>
  <si>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</si>
  <si>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</si>
  <si>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</si>
  <si>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</si>
  <si>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</si>
  <si>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</si>
  <si>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</si>
  <si>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</si>
  <si>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</si>
  <si>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</si>
  <si>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</si>
  <si>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</si>
  <si>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</si>
  <si>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</si>
  <si>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高根沢町</t>
  </si>
  <si>
    <t>法適用</t>
  </si>
  <si>
    <t>下水道事業</t>
  </si>
  <si>
    <t>小規模集合排水処理</t>
  </si>
  <si>
    <t>I2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</si>
  <si>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</si>
  <si>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</si>
  <si>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</si>
  <si>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</si>
  <si>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</si>
  <si>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</si>
  <si>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</si>
  <si>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小規模集合排水処理事業は整備を完了しており、処理区域内の全世帯が接続済で水洗化率は100％です。
 平成30年度より地方公営企業法を適用し、会計制度が変更になったため、前年度までとの比較はできませんが、①経常収支比率は黒字であることを示す100％を超えており、短期的な債務に対する支払能力③流動比率も類似団体の平均を上回っております。
 ④企業債残高対事業規模比率は、事業開始時に起債した企業債の残債が多いため平均より高く、起債の償還が進むまでは今後も同水準で推移していく見込みです。
 また、人口減少による有収水量の減少により、⑤経費回収率は減少し、⑥汚水処理原価は増加していく見通しです。</t>
    <rPh sb="1" eb="4">
      <t>ショウキボ</t>
    </rPh>
    <rPh sb="4" eb="6">
      <t>シュウゴウ</t>
    </rPh>
    <rPh sb="6" eb="8">
      <t>ハイスイ</t>
    </rPh>
    <rPh sb="8" eb="10">
      <t>ショリ</t>
    </rPh>
    <rPh sb="10" eb="12">
      <t>ジギョウ</t>
    </rPh>
    <rPh sb="13" eb="15">
      <t>セイビ</t>
    </rPh>
    <rPh sb="16" eb="18">
      <t>カンリョウ</t>
    </rPh>
    <rPh sb="23" eb="25">
      <t>ショリ</t>
    </rPh>
    <rPh sb="25" eb="27">
      <t>クイキ</t>
    </rPh>
    <rPh sb="27" eb="28">
      <t>ナイ</t>
    </rPh>
    <rPh sb="29" eb="32">
      <t>ゼンセタイ</t>
    </rPh>
    <rPh sb="33" eb="35">
      <t>セツゾク</t>
    </rPh>
    <rPh sb="35" eb="36">
      <t>ズ</t>
    </rPh>
    <rPh sb="37" eb="39">
      <t>スイセン</t>
    </rPh>
    <rPh sb="39" eb="40">
      <t>カ</t>
    </rPh>
    <rPh sb="40" eb="41">
      <t>リツ</t>
    </rPh>
    <rPh sb="51" eb="53">
      <t>ヘイセイ</t>
    </rPh>
    <rPh sb="55" eb="57">
      <t>ネンド</t>
    </rPh>
    <rPh sb="59" eb="61">
      <t>チホウ</t>
    </rPh>
    <rPh sb="61" eb="63">
      <t>コウエイ</t>
    </rPh>
    <rPh sb="63" eb="65">
      <t>キギョウ</t>
    </rPh>
    <rPh sb="65" eb="66">
      <t>ホウ</t>
    </rPh>
    <rPh sb="67" eb="69">
      <t>テキヨウ</t>
    </rPh>
    <rPh sb="71" eb="73">
      <t>カイケイ</t>
    </rPh>
    <rPh sb="73" eb="75">
      <t>セイド</t>
    </rPh>
    <rPh sb="76" eb="78">
      <t>ヘンコウ</t>
    </rPh>
    <rPh sb="85" eb="87">
      <t>ゼンネン</t>
    </rPh>
    <rPh sb="87" eb="88">
      <t>ド</t>
    </rPh>
    <rPh sb="92" eb="94">
      <t>ヒカク</t>
    </rPh>
    <rPh sb="103" eb="105">
      <t>ケイジョウ</t>
    </rPh>
    <rPh sb="105" eb="107">
      <t>シュウシ</t>
    </rPh>
    <rPh sb="107" eb="109">
      <t>ヒリツ</t>
    </rPh>
    <rPh sb="110" eb="112">
      <t>クロジ</t>
    </rPh>
    <rPh sb="118" eb="119">
      <t>シメ</t>
    </rPh>
    <rPh sb="125" eb="126">
      <t>コ</t>
    </rPh>
    <rPh sb="131" eb="134">
      <t>タンキテキ</t>
    </rPh>
    <rPh sb="135" eb="137">
      <t>サイム</t>
    </rPh>
    <rPh sb="138" eb="139">
      <t>タイ</t>
    </rPh>
    <rPh sb="141" eb="143">
      <t>シハライ</t>
    </rPh>
    <rPh sb="143" eb="145">
      <t>ノウリョク</t>
    </rPh>
    <rPh sb="146" eb="148">
      <t>リュウドウ</t>
    </rPh>
    <rPh sb="148" eb="150">
      <t>ヒリツ</t>
    </rPh>
    <rPh sb="151" eb="153">
      <t>ルイジ</t>
    </rPh>
    <rPh sb="153" eb="155">
      <t>ダンタイ</t>
    </rPh>
    <rPh sb="156" eb="158">
      <t>ヘイキン</t>
    </rPh>
    <rPh sb="159" eb="161">
      <t>ウワマワ</t>
    </rPh>
    <rPh sb="171" eb="173">
      <t>キギョウ</t>
    </rPh>
    <rPh sb="173" eb="174">
      <t>サイ</t>
    </rPh>
    <rPh sb="174" eb="176">
      <t>ザンダカ</t>
    </rPh>
    <rPh sb="176" eb="177">
      <t>タイ</t>
    </rPh>
    <rPh sb="177" eb="179">
      <t>ジギョウ</t>
    </rPh>
    <rPh sb="179" eb="181">
      <t>キボ</t>
    </rPh>
    <rPh sb="181" eb="183">
      <t>ヒリツ</t>
    </rPh>
    <rPh sb="185" eb="187">
      <t>ジギョウ</t>
    </rPh>
    <rPh sb="187" eb="189">
      <t>カイシ</t>
    </rPh>
    <rPh sb="189" eb="190">
      <t>ジ</t>
    </rPh>
    <rPh sb="191" eb="193">
      <t>キサイ</t>
    </rPh>
    <rPh sb="195" eb="197">
      <t>キギョウ</t>
    </rPh>
    <rPh sb="197" eb="198">
      <t>サイ</t>
    </rPh>
    <rPh sb="199" eb="201">
      <t>ザンサイ</t>
    </rPh>
    <rPh sb="202" eb="203">
      <t>オオ</t>
    </rPh>
    <rPh sb="206" eb="208">
      <t>ヘイキン</t>
    </rPh>
    <rPh sb="210" eb="211">
      <t>タカ</t>
    </rPh>
    <rPh sb="213" eb="215">
      <t>キサイ</t>
    </rPh>
    <rPh sb="216" eb="218">
      <t>ショウカン</t>
    </rPh>
    <rPh sb="219" eb="220">
      <t>スス</t>
    </rPh>
    <rPh sb="224" eb="226">
      <t>コンゴ</t>
    </rPh>
    <rPh sb="227" eb="230">
      <t>ドウスイジュン</t>
    </rPh>
    <rPh sb="231" eb="233">
      <t>スイイ</t>
    </rPh>
    <rPh sb="237" eb="239">
      <t>ミコ</t>
    </rPh>
    <rPh sb="248" eb="250">
      <t>ジンコウ</t>
    </rPh>
    <rPh sb="250" eb="252">
      <t>ゲンショウ</t>
    </rPh>
    <rPh sb="255" eb="257">
      <t>ユウシュウ</t>
    </rPh>
    <rPh sb="257" eb="259">
      <t>スイリョウ</t>
    </rPh>
    <rPh sb="260" eb="262">
      <t>ゲンショウ</t>
    </rPh>
    <rPh sb="267" eb="269">
      <t>ケイヒ</t>
    </rPh>
    <rPh sb="269" eb="271">
      <t>カイシュウ</t>
    </rPh>
    <rPh sb="271" eb="272">
      <t>リツ</t>
    </rPh>
    <rPh sb="273" eb="275">
      <t>ゲンショウ</t>
    </rPh>
    <rPh sb="278" eb="280">
      <t>オスイ</t>
    </rPh>
    <rPh sb="280" eb="282">
      <t>ショリ</t>
    </rPh>
    <rPh sb="282" eb="284">
      <t>ゲンカ</t>
    </rPh>
    <rPh sb="285" eb="287">
      <t>ゾウカ</t>
    </rPh>
    <rPh sb="291" eb="293">
      <t>ミトオ</t>
    </rPh>
    <phoneticPr fontId="4"/>
  </si>
  <si>
    <t xml:space="preserve"> 平成11年に整備完了し、供用開始から約20年経過しているため、今後施設の修繕や更新が必要となります。
 そのため、平成30年度に中長期的な視点で管渠、処理場施設の状態を予測しながら、計画的・効率的に管理運営するための計画「ストックマネジメント計画」を策定しました。今後はその計画をもとにライフサイクルコストの低減に努めます。</t>
    <rPh sb="1" eb="3">
      <t>ヘイセイ</t>
    </rPh>
    <rPh sb="5" eb="6">
      <t>ネン</t>
    </rPh>
    <rPh sb="7" eb="9">
      <t>セイビ</t>
    </rPh>
    <rPh sb="9" eb="11">
      <t>カンリョウ</t>
    </rPh>
    <rPh sb="13" eb="15">
      <t>キョウヨウ</t>
    </rPh>
    <rPh sb="15" eb="17">
      <t>カイシ</t>
    </rPh>
    <rPh sb="19" eb="20">
      <t>ヤク</t>
    </rPh>
    <rPh sb="22" eb="23">
      <t>ネン</t>
    </rPh>
    <rPh sb="23" eb="25">
      <t>ケイカ</t>
    </rPh>
    <rPh sb="32" eb="34">
      <t>コンゴ</t>
    </rPh>
    <rPh sb="34" eb="36">
      <t>シセツ</t>
    </rPh>
    <rPh sb="37" eb="39">
      <t>シュウゼン</t>
    </rPh>
    <rPh sb="40" eb="42">
      <t>コウシン</t>
    </rPh>
    <rPh sb="43" eb="45">
      <t>ヒツヨウ</t>
    </rPh>
    <rPh sb="58" eb="60">
      <t>ヘイセイ</t>
    </rPh>
    <rPh sb="62" eb="64">
      <t>ネンド</t>
    </rPh>
    <rPh sb="70" eb="72">
      <t>シテン</t>
    </rPh>
    <rPh sb="73" eb="74">
      <t>カン</t>
    </rPh>
    <rPh sb="74" eb="75">
      <t>キョ</t>
    </rPh>
    <rPh sb="76" eb="79">
      <t>ショリジョウ</t>
    </rPh>
    <rPh sb="122" eb="124">
      <t>ケイカク</t>
    </rPh>
    <rPh sb="126" eb="128">
      <t>サクテイ</t>
    </rPh>
    <rPh sb="133" eb="135">
      <t>コンゴ</t>
    </rPh>
    <rPh sb="138" eb="140">
      <t>ケイカク</t>
    </rPh>
    <rPh sb="155" eb="157">
      <t>テイゲン</t>
    </rPh>
    <rPh sb="158" eb="159">
      <t>ツト</t>
    </rPh>
    <phoneticPr fontId="4"/>
  </si>
  <si>
    <t xml:space="preserve"> 平成31年2月、令和元年度から令和10年度までの10年間について、計画的かつ合理的な経営を行い、安定的な事業運営を今後も持続させることを目的とした「下水道事業経営戦略」を策定しました。
 今後、毎年決算確定後には投資・財政計画と実績の比較検証を行い、計画と乖離が生じる場合には、その原因を分析し、必要な見直しを行っていきます。</t>
    <rPh sb="1" eb="3">
      <t>ヘイセイ</t>
    </rPh>
    <rPh sb="5" eb="6">
      <t>ネン</t>
    </rPh>
    <rPh sb="7" eb="8">
      <t>ガツ</t>
    </rPh>
    <rPh sb="9" eb="11">
      <t>レイワ</t>
    </rPh>
    <rPh sb="11" eb="12">
      <t>ガン</t>
    </rPh>
    <rPh sb="16" eb="18">
      <t>レイワ</t>
    </rPh>
    <rPh sb="27" eb="28">
      <t>ネン</t>
    </rPh>
    <rPh sb="28" eb="29">
      <t>カン</t>
    </rPh>
    <rPh sb="34" eb="37">
      <t>ケイカクテキ</t>
    </rPh>
    <rPh sb="39" eb="42">
      <t>ゴウリテキ</t>
    </rPh>
    <rPh sb="43" eb="45">
      <t>ケイエイ</t>
    </rPh>
    <rPh sb="46" eb="47">
      <t>オコナ</t>
    </rPh>
    <rPh sb="49" eb="52">
      <t>アンテイテキ</t>
    </rPh>
    <rPh sb="53" eb="55">
      <t>ジギョウ</t>
    </rPh>
    <rPh sb="55" eb="57">
      <t>ウンエイ</t>
    </rPh>
    <rPh sb="58" eb="60">
      <t>コンゴ</t>
    </rPh>
    <rPh sb="61" eb="63">
      <t>ジゾク</t>
    </rPh>
    <rPh sb="69" eb="71">
      <t>モクテキ</t>
    </rPh>
    <rPh sb="75" eb="78">
      <t>ゲスイドウ</t>
    </rPh>
    <rPh sb="78" eb="80">
      <t>ジギョウ</t>
    </rPh>
    <rPh sb="80" eb="82">
      <t>ケイエイ</t>
    </rPh>
    <rPh sb="82" eb="84">
      <t>センリャク</t>
    </rPh>
    <rPh sb="86" eb="88">
      <t>サクテイ</t>
    </rPh>
    <rPh sb="95" eb="97">
      <t>コンゴ</t>
    </rPh>
    <rPh sb="98" eb="100">
      <t>マイトシ</t>
    </rPh>
    <rPh sb="100" eb="102">
      <t>ケッサン</t>
    </rPh>
    <rPh sb="102" eb="104">
      <t>カクテイ</t>
    </rPh>
    <rPh sb="104" eb="105">
      <t>ゴ</t>
    </rPh>
    <rPh sb="107" eb="109">
      <t>トウシ</t>
    </rPh>
    <rPh sb="110" eb="112">
      <t>ザイセイ</t>
    </rPh>
    <rPh sb="112" eb="114">
      <t>ケイカク</t>
    </rPh>
    <rPh sb="115" eb="117">
      <t>ジッセキ</t>
    </rPh>
    <rPh sb="118" eb="120">
      <t>ヒカク</t>
    </rPh>
    <rPh sb="120" eb="122">
      <t>ケンショウ</t>
    </rPh>
    <rPh sb="123" eb="124">
      <t>オコナ</t>
    </rPh>
    <rPh sb="126" eb="128">
      <t>ケイカク</t>
    </rPh>
    <rPh sb="129" eb="131">
      <t>カイリ</t>
    </rPh>
    <rPh sb="132" eb="133">
      <t>ショウ</t>
    </rPh>
    <rPh sb="135" eb="137">
      <t>バアイ</t>
    </rPh>
    <rPh sb="142" eb="144">
      <t>ゲンイン</t>
    </rPh>
    <rPh sb="145" eb="147">
      <t>ブンセキ</t>
    </rPh>
    <rPh sb="149" eb="151">
      <t>ヒツヨウ</t>
    </rPh>
    <rPh sb="152" eb="154">
      <t>ミナオ</t>
    </rPh>
    <rPh sb="156" eb="15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</si>
</sst>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1-4E9C-9625-EEA12BF5C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1-4E9C-9625-EEA12BF5C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4-454B-882A-6BE155100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4-454B-882A-6BE155100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2-404A-AB7C-F1AA1CABC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2-404A-AB7C-F1AA1CABC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2-452A-AC2D-B74100EB3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2-452A-AC2D-B74100EB3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3-4BA9-B453-AF4335C89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3-4BA9-B453-AF4335C89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D-49F8-926B-BBF2636CB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D-49F8-926B-BBF2636CB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1-4625-9DC0-1F3B54C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1-4625-9DC0-1F3B54C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9-4C25-9978-69944E17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9-4C25-9978-69944E17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5031.62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1-4DE1-8879-F02CED278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1837.88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1-4DE1-8879-F02CED278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3-4F0A-9FB5-974ABA8E1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3-4F0A-9FB5-974ABA8E1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A-4ED0-93E6-92418ACF9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A-4ED0-93E6-92418ACF9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【1,484.74】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【1,937.22】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G6" sqref="BG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栃木県　高根沢町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小規模集合排水処理</v>
      </c>
      <c r="Q8" s="48"/>
      <c r="R8" s="48"/>
      <c r="S8" s="48"/>
      <c r="T8" s="48"/>
      <c r="U8" s="48"/>
      <c r="V8" s="48"/>
      <c r="W8" s="48" t="str">
        <f>データ!L6</f>
        <v>I2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29755</v>
      </c>
      <c r="AM8" s="50"/>
      <c r="AN8" s="50"/>
      <c r="AO8" s="50"/>
      <c r="AP8" s="50"/>
      <c r="AQ8" s="50"/>
      <c r="AR8" s="50"/>
      <c r="AS8" s="50"/>
      <c r="AT8" s="45">
        <f>データ!T6</f>
        <v>70.87</v>
      </c>
      <c r="AU8" s="45"/>
      <c r="AV8" s="45"/>
      <c r="AW8" s="45"/>
      <c r="AX8" s="45"/>
      <c r="AY8" s="45"/>
      <c r="AZ8" s="45"/>
      <c r="BA8" s="45"/>
      <c r="BB8" s="45">
        <f>データ!U6</f>
        <v>419.85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11</v>
      </c>
      <c r="J10" s="45"/>
      <c r="K10" s="45"/>
      <c r="L10" s="45"/>
      <c r="M10" s="45"/>
      <c r="N10" s="45"/>
      <c r="O10" s="45"/>
      <c r="P10" s="45">
        <f>データ!P6</f>
        <v>0.11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3672</v>
      </c>
      <c r="AE10" s="50"/>
      <c r="AF10" s="50"/>
      <c r="AG10" s="50"/>
      <c r="AH10" s="50"/>
      <c r="AI10" s="50"/>
      <c r="AJ10" s="50"/>
      <c r="AK10" s="2"/>
      <c r="AL10" s="50">
        <f>データ!V6</f>
        <v>32</v>
      </c>
      <c r="AM10" s="50"/>
      <c r="AN10" s="50"/>
      <c r="AO10" s="50"/>
      <c r="AP10" s="50"/>
      <c r="AQ10" s="50"/>
      <c r="AR10" s="50"/>
      <c r="AS10" s="50"/>
      <c r="AT10" s="45">
        <f>データ!W6</f>
        <v>0.1</v>
      </c>
      <c r="AU10" s="45"/>
      <c r="AV10" s="45"/>
      <c r="AW10" s="45"/>
      <c r="AX10" s="45"/>
      <c r="AY10" s="45"/>
      <c r="AZ10" s="45"/>
      <c r="BA10" s="45"/>
      <c r="BB10" s="45">
        <f>データ!X6</f>
        <v>320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【91.74】</v>
      </c>
      <c r="F85" s="26" t="str">
        <f>データ!AT6</f>
        <v>【1,484.74】</v>
      </c>
      <c r="G85" s="26" t="str">
        <f>データ!BE6</f>
        <v>【91.02】</v>
      </c>
      <c r="H85" s="26" t="str">
        <f>データ!BP6</f>
        <v>【1,937.22】</v>
      </c>
      <c r="I85" s="26" t="str">
        <f>データ!CA6</f>
        <v>【35.30】</v>
      </c>
      <c r="J85" s="26" t="str">
        <f>データ!CL6</f>
        <v>【521.14】</v>
      </c>
      <c r="K85" s="26" t="str">
        <f>データ!CW6</f>
        <v>【35.75】</v>
      </c>
      <c r="L85" s="26" t="str">
        <f>データ!DH6</f>
        <v>【90.51】</v>
      </c>
      <c r="M85" s="26" t="str">
        <f>データ!DS6</f>
        <v>【30.23】</v>
      </c>
      <c r="N85" s="26" t="str">
        <f>データ!ED6</f>
        <v>【0.00】</v>
      </c>
      <c r="O85" s="26" t="str">
        <f>データ!EO6</f>
        <v>【0.00】</v>
      </c>
    </row>
  </sheetData>
  <sheetProtection algorithmName="SHA-512" hashValue="ytR8L+Y+5s34zcLz47EwCXD4hQRfQ+k36fxQyzPTJcLx2NOCosreP+k4y2HETfm5Vm1egpmAWkecfx6ETRO7Cg==" saltValue="435+KT6Keok5o/cavVf9e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93866</v>
      </c>
      <c r="D6" s="33">
        <f t="shared" si="3"/>
        <v>46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栃木県　高根沢町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>
        <f t="shared" si="3"/>
        <v>11</v>
      </c>
      <c r="P6" s="34">
        <f t="shared" si="3"/>
        <v>0.11</v>
      </c>
      <c r="Q6" s="34">
        <f t="shared" si="3"/>
        <v>100</v>
      </c>
      <c r="R6" s="34">
        <f t="shared" si="3"/>
        <v>3672</v>
      </c>
      <c r="S6" s="34">
        <f t="shared" si="3"/>
        <v>29755</v>
      </c>
      <c r="T6" s="34">
        <f t="shared" si="3"/>
        <v>70.87</v>
      </c>
      <c r="U6" s="34">
        <f t="shared" si="3"/>
        <v>419.85</v>
      </c>
      <c r="V6" s="34">
        <f t="shared" si="3"/>
        <v>32</v>
      </c>
      <c r="W6" s="34">
        <f t="shared" si="3"/>
        <v>0.1</v>
      </c>
      <c r="X6" s="34">
        <f t="shared" si="3"/>
        <v>320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105.08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91.26</v>
      </c>
      <c r="AI6" s="34" t="str">
        <f>IF(AI7="","",IF(AI7="-","【-】","【"&amp;SUBSTITUTE(TEXT(AI7,"#,##0.00"),"-","△")&amp;"】"))</f>
        <v>【91.74】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1597.09</v>
      </c>
      <c r="AT6" s="34" t="str">
        <f>IF(AT7="","",IF(AT7="-","【-】","【"&amp;SUBSTITUTE(TEXT(AT7,"#,##0.00"),"-","△")&amp;"】"))</f>
        <v>【1,484.74】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284.68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88.56</v>
      </c>
      <c r="BE6" s="34" t="str">
        <f>IF(BE7="","",IF(BE7="-","【-】","【"&amp;SUBSTITUTE(TEXT(BE7,"#,##0.00"),"-","△")&amp;"】"))</f>
        <v>【91.02】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5031.62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1837.88</v>
      </c>
      <c r="BP6" s="34" t="str">
        <f>IF(BP7="","",IF(BP7="-","【-】","【"&amp;SUBSTITUTE(TEXT(BP7,"#,##0.00"),"-","△")&amp;"】"))</f>
        <v>【1,937.22】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39.869999999999997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35.03</v>
      </c>
      <c r="CA6" s="34" t="str">
        <f>IF(CA7="","",IF(CA7="-","【-】","【"&amp;SUBSTITUTE(TEXT(CA7,"#,##0.00"),"-","△")&amp;"】"))</f>
        <v>【35.30】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685.22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525.22</v>
      </c>
      <c r="CL6" s="34" t="str">
        <f>IF(CL7="","",IF(CL7="-","【-】","【"&amp;SUBSTITUTE(TEXT(CL7,"#,##0.00"),"-","△")&amp;"】"))</f>
        <v>【521.14】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35.340000000000003</v>
      </c>
      <c r="CW6" s="34" t="str">
        <f>IF(CW7="","",IF(CW7="-","【-】","【"&amp;SUBSTITUTE(TEXT(CW7,"#,##0.00"),"-","△")&amp;"】"))</f>
        <v>【35.75】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91.52</v>
      </c>
      <c r="DH6" s="34" t="str">
        <f>IF(DH7="","",IF(DH7="-","【-】","【"&amp;SUBSTITUTE(TEXT(DH7,"#,##0.00"),"-","△")&amp;"】"))</f>
        <v>【90.51】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15.15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30.28</v>
      </c>
      <c r="DS6" s="34" t="str">
        <f>IF(DS7="","",IF(DS7="-","【-】","【"&amp;SUBSTITUTE(TEXT(DS7,"#,##0.00"),"-","△")&amp;"】"))</f>
        <v>【30.23】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8" s="36" customFormat="1" x14ac:dyDescent="0.15">
      <c r="A7" s="28"/>
      <c r="B7" s="37">
        <v>2018</v>
      </c>
      <c r="C7" s="37">
        <v>93866</v>
      </c>
      <c r="D7" s="37">
        <v>46</v>
      </c>
      <c r="E7" s="37">
        <v>17</v>
      </c>
      <c r="F7" s="37">
        <v>9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11</v>
      </c>
      <c r="P7" s="38">
        <v>0.11</v>
      </c>
      <c r="Q7" s="38">
        <v>100</v>
      </c>
      <c r="R7" s="38">
        <v>3672</v>
      </c>
      <c r="S7" s="38">
        <v>29755</v>
      </c>
      <c r="T7" s="38">
        <v>70.87</v>
      </c>
      <c r="U7" s="38">
        <v>419.85</v>
      </c>
      <c r="V7" s="38">
        <v>32</v>
      </c>
      <c r="W7" s="38">
        <v>0.1</v>
      </c>
      <c r="X7" s="38">
        <v>320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105.08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91.26</v>
      </c>
      <c r="AI7" s="38">
        <v>91.74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1597.09</v>
      </c>
      <c r="AT7" s="38">
        <v>1484.74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284.68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88.56</v>
      </c>
      <c r="BE7" s="38">
        <v>91.02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5031.62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1837.88</v>
      </c>
      <c r="BP7" s="38">
        <v>1937.22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39.869999999999997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35.03</v>
      </c>
      <c r="CA7" s="38">
        <v>35.299999999999997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685.22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525.22</v>
      </c>
      <c r="CL7" s="38">
        <v>521.14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35.340000000000003</v>
      </c>
      <c r="CW7" s="38">
        <v>35.75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91.52</v>
      </c>
      <c r="DH7" s="38">
        <v>90.51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15.15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30.28</v>
      </c>
      <c r="DS7" s="38">
        <v>30.23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</v>
      </c>
      <c r="EO7" s="38">
        <v>0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2020-02-04T07:57:16Z</cp:lastPrinted>
  <dcterms:created xsi:type="dcterms:W3CDTF">2019-12-05T04:56:42Z</dcterms:created>
  <dcterms:modified xsi:type="dcterms:W3CDTF">2020-02-27T00:26:31Z</dcterms:modified>
  <cp:category/>
</cp:coreProperties>
</file>