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445" activeTab="0"/>
  </bookViews>
  <sheets>
    <sheet name="表16" sheetId="1" r:id="rId1"/>
  </sheets>
  <definedNames/>
  <calcPr fullCalcOnLoad="1"/>
</workbook>
</file>

<file path=xl/sharedStrings.xml><?xml version="1.0" encoding="utf-8"?>
<sst xmlns="http://schemas.openxmlformats.org/spreadsheetml/2006/main" count="52" uniqueCount="52">
  <si>
    <t>世帯数</t>
  </si>
  <si>
    <t>対前年増加数</t>
  </si>
  <si>
    <t>４３</t>
  </si>
  <si>
    <t>４４</t>
  </si>
  <si>
    <t>４５</t>
  </si>
  <si>
    <t>４６</t>
  </si>
  <si>
    <t>４７</t>
  </si>
  <si>
    <t>４８</t>
  </si>
  <si>
    <t>４９</t>
  </si>
  <si>
    <t>５０</t>
  </si>
  <si>
    <t>５１</t>
  </si>
  <si>
    <t>５２</t>
  </si>
  <si>
    <t>５３</t>
  </si>
  <si>
    <t>５４</t>
  </si>
  <si>
    <t>５５</t>
  </si>
  <si>
    <t>５６</t>
  </si>
  <si>
    <t>５７</t>
  </si>
  <si>
    <t>５８</t>
  </si>
  <si>
    <t>５９</t>
  </si>
  <si>
    <t>６０</t>
  </si>
  <si>
    <t>６１</t>
  </si>
  <si>
    <t>６２</t>
  </si>
  <si>
    <t>６３</t>
  </si>
  <si>
    <t>平成元年</t>
  </si>
  <si>
    <t>２</t>
  </si>
  <si>
    <t>３</t>
  </si>
  <si>
    <t>４</t>
  </si>
  <si>
    <t>５</t>
  </si>
  <si>
    <t>６</t>
  </si>
  <si>
    <t>（711,992）</t>
  </si>
  <si>
    <t>(2.82)</t>
  </si>
  <si>
    <t>１８</t>
  </si>
  <si>
    <t>１９</t>
  </si>
  <si>
    <t>２０</t>
  </si>
  <si>
    <t>２１</t>
  </si>
  <si>
    <t>注）平成１７年世帯数の（　）書きは、平成１８年度人口統計調査から転出者の取り扱いを統一したことに伴い、同様の方法による数値を記載したものである。</t>
  </si>
  <si>
    <t>年</t>
  </si>
  <si>
    <t>対前年増加率
（％）</t>
  </si>
  <si>
    <t>１世帯の
平均構成人員
（人）</t>
  </si>
  <si>
    <t>表１６　世帯数の推移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</si>
  <si>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</si>
  <si>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</si>
  <si>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</si>
  <si>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</si>
  <si>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</si>
  <si>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</si>
  <si>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</si>
  <si>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</si>
  <si>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</si>
  <si>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</si>
  <si>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</si>
  <si>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２２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</si>
</sst>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#,##0;&quot;△ &quot;#,##0"/>
    <numFmt numFmtId="178" formatCode="0.00;&quot;△ &quot;0.00"/>
    <numFmt numFmtId="179" formatCode="#,##0.00;&quot;△ &quot;#,##0.00"/>
    <numFmt numFmtId="180" formatCode="#,##0_ "/>
    <numFmt numFmtId="181" formatCode="#,##0_);[Red]\(#,##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1"/>
      <color indexed="10"/>
      <name val="ＭＳ Ｐゴシック"/>
      <family val="3"/>
    </font>
    <font>
      <sz val="9"/>
      <name val="ＭＳ Ｐゴシック"/>
      <family val="3"/>
    </font>
    <font>
      <sz val="7"/>
      <name val="ＭＳ 明朝"/>
      <family val="1"/>
    </font>
    <font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31">
    <xf numFmtId="0" fontId="0" fillId="0" borderId="0" xfId="0" applyAlignment="1">
      <alignment vertical="center"/>
    </xf>
    <xf numFmtId="0" fontId="0" fillId="2" borderId="0" xfId="20" applyFill="1">
      <alignment/>
      <protection/>
    </xf>
    <xf numFmtId="0" fontId="2" fillId="2" borderId="0" xfId="20" applyFont="1" applyFill="1">
      <alignment/>
      <protection/>
    </xf>
    <xf numFmtId="176" fontId="0" fillId="2" borderId="0" xfId="20" applyNumberFormat="1" applyFill="1">
      <alignment/>
      <protection/>
    </xf>
    <xf numFmtId="0" fontId="3" fillId="2" borderId="0" xfId="20" applyFont="1" applyFill="1">
      <alignment/>
      <protection/>
    </xf>
    <xf numFmtId="49" fontId="0" fillId="2" borderId="1" xfId="20" applyNumberFormat="1" applyFont="1" applyFill="1" applyBorder="1" applyAlignment="1">
      <alignment horizontal="center" vertical="center"/>
      <protection/>
    </xf>
    <xf numFmtId="0" fontId="0" fillId="2" borderId="2" xfId="20" applyFill="1" applyBorder="1" applyAlignment="1">
      <alignment horizontal="center" vertical="center"/>
      <protection/>
    </xf>
    <xf numFmtId="0" fontId="4" fillId="2" borderId="2" xfId="20" applyFont="1" applyFill="1" applyBorder="1" applyAlignment="1">
      <alignment horizontal="center" vertical="center" shrinkToFit="1"/>
      <protection/>
    </xf>
    <xf numFmtId="0" fontId="0" fillId="2" borderId="0" xfId="0" applyFill="1" applyBorder="1" applyAlignment="1">
      <alignment/>
    </xf>
    <xf numFmtId="49" fontId="0" fillId="2" borderId="3" xfId="20" applyNumberFormat="1" applyFont="1" applyFill="1" applyBorder="1" applyAlignment="1">
      <alignment horizontal="center"/>
      <protection/>
    </xf>
    <xf numFmtId="177" fontId="0" fillId="2" borderId="3" xfId="20" applyNumberFormat="1" applyFill="1" applyBorder="1">
      <alignment/>
      <protection/>
    </xf>
    <xf numFmtId="49" fontId="0" fillId="2" borderId="3" xfId="20" applyNumberFormat="1" applyFont="1" applyFill="1" applyBorder="1" applyAlignment="1">
      <alignment horizontal="center" vertical="center"/>
      <protection/>
    </xf>
    <xf numFmtId="177" fontId="0" fillId="2" borderId="4" xfId="20" applyNumberFormat="1" applyFill="1" applyBorder="1">
      <alignment/>
      <protection/>
    </xf>
    <xf numFmtId="177" fontId="0" fillId="2" borderId="0" xfId="20" applyNumberFormat="1" applyFill="1" applyBorder="1">
      <alignment/>
      <protection/>
    </xf>
    <xf numFmtId="49" fontId="0" fillId="2" borderId="3" xfId="20" applyNumberFormat="1" applyFont="1" applyFill="1" applyBorder="1" applyAlignment="1">
      <alignment horizontal="right"/>
      <protection/>
    </xf>
    <xf numFmtId="49" fontId="0" fillId="2" borderId="5" xfId="20" applyNumberFormat="1" applyFont="1" applyFill="1" applyBorder="1" applyAlignment="1">
      <alignment horizontal="center"/>
      <protection/>
    </xf>
    <xf numFmtId="177" fontId="0" fillId="2" borderId="5" xfId="20" applyNumberFormat="1" applyFill="1" applyBorder="1">
      <alignment/>
      <protection/>
    </xf>
    <xf numFmtId="49" fontId="0" fillId="2" borderId="1" xfId="20" applyNumberFormat="1" applyFont="1" applyFill="1" applyBorder="1" applyAlignment="1">
      <alignment horizontal="center"/>
      <protection/>
    </xf>
    <xf numFmtId="177" fontId="0" fillId="2" borderId="1" xfId="20" applyNumberFormat="1" applyFill="1" applyBorder="1">
      <alignment/>
      <protection/>
    </xf>
    <xf numFmtId="0" fontId="0" fillId="2" borderId="0" xfId="0" applyFill="1" applyAlignment="1">
      <alignment vertical="center"/>
    </xf>
    <xf numFmtId="0" fontId="0" fillId="2" borderId="6" xfId="20" applyFont="1" applyFill="1" applyBorder="1" applyAlignment="1">
      <alignment horizontal="center" vertical="center" wrapText="1"/>
      <protection/>
    </xf>
    <xf numFmtId="178" fontId="0" fillId="2" borderId="7" xfId="20" applyNumberFormat="1" applyFill="1" applyBorder="1" applyAlignment="1">
      <alignment horizontal="right"/>
      <protection/>
    </xf>
    <xf numFmtId="178" fontId="0" fillId="2" borderId="8" xfId="20" applyNumberFormat="1" applyFill="1" applyBorder="1" applyAlignment="1">
      <alignment horizontal="right"/>
      <protection/>
    </xf>
    <xf numFmtId="178" fontId="0" fillId="2" borderId="8" xfId="20" applyNumberFormat="1" applyFill="1" applyBorder="1" applyAlignment="1">
      <alignment horizontal="center"/>
      <protection/>
    </xf>
    <xf numFmtId="178" fontId="0" fillId="2" borderId="9" xfId="20" applyNumberFormat="1" applyFill="1" applyBorder="1" applyAlignment="1">
      <alignment horizontal="right"/>
      <protection/>
    </xf>
    <xf numFmtId="178" fontId="0" fillId="2" borderId="6" xfId="20" applyNumberFormat="1" applyFill="1" applyBorder="1" applyAlignment="1">
      <alignment horizontal="right"/>
      <protection/>
    </xf>
    <xf numFmtId="178" fontId="0" fillId="2" borderId="10" xfId="20" applyNumberFormat="1" applyFill="1" applyBorder="1" applyAlignment="1">
      <alignment horizontal="right"/>
      <protection/>
    </xf>
    <xf numFmtId="178" fontId="0" fillId="2" borderId="3" xfId="20" applyNumberFormat="1" applyFill="1" applyBorder="1" applyAlignment="1">
      <alignment horizontal="right"/>
      <protection/>
    </xf>
    <xf numFmtId="178" fontId="0" fillId="2" borderId="5" xfId="20" applyNumberFormat="1" applyFill="1" applyBorder="1" applyAlignment="1">
      <alignment horizontal="right"/>
      <protection/>
    </xf>
    <xf numFmtId="0" fontId="0" fillId="2" borderId="1" xfId="20" applyFont="1" applyFill="1" applyBorder="1" applyAlignment="1">
      <alignment horizontal="center" vertical="center" wrapText="1"/>
      <protection/>
    </xf>
    <xf numFmtId="0" fontId="6" fillId="2" borderId="11" xfId="20" applyFont="1" applyFill="1" applyBorder="1" applyAlignment="1">
      <alignment horizontal="left" vertical="center" wrapText="1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原稿３（表１２～１４）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workbookViewId="0" topLeftCell="A4">
      <selection activeCell="G48" sqref="G48"/>
    </sheetView>
  </sheetViews>
  <sheetFormatPr defaultColWidth="9.00390625" defaultRowHeight="13.5"/>
  <cols>
    <col min="1" max="1" width="13.875" style="19" customWidth="1"/>
    <col min="2" max="5" width="12.625" style="19" customWidth="1"/>
    <col min="6" max="6" width="9.375" style="19" customWidth="1"/>
    <col min="7" max="16384" width="9.00390625" style="19" customWidth="1"/>
  </cols>
  <sheetData>
    <row r="1" spans="1:13" s="1" customFormat="1" ht="18.75">
      <c r="A1" s="2" t="s">
        <v>39</v>
      </c>
      <c r="M1" s="3"/>
    </row>
    <row r="2" spans="6:13" s="1" customFormat="1" ht="13.5">
      <c r="F2" s="4"/>
      <c r="M2" s="3"/>
    </row>
    <row r="3" spans="1:12" s="1" customFormat="1" ht="40.5" customHeight="1">
      <c r="A3" s="5" t="s">
        <v>36</v>
      </c>
      <c r="B3" s="6" t="s">
        <v>0</v>
      </c>
      <c r="C3" s="7" t="s">
        <v>1</v>
      </c>
      <c r="D3" s="20" t="s">
        <v>37</v>
      </c>
      <c r="E3" s="29" t="s">
        <v>38</v>
      </c>
      <c r="F3" s="8"/>
      <c r="L3" s="3"/>
    </row>
    <row r="4" spans="1:12" s="1" customFormat="1" ht="15.75" customHeight="1">
      <c r="A4" s="9" t="s">
        <v>2</v>
      </c>
      <c r="B4" s="10">
        <v>360257</v>
      </c>
      <c r="C4" s="10">
        <v>8659</v>
      </c>
      <c r="D4" s="21">
        <v>2.46</v>
      </c>
      <c r="E4" s="26">
        <v>4.29</v>
      </c>
      <c r="F4" s="8"/>
      <c r="L4" s="3"/>
    </row>
    <row r="5" spans="1:12" s="1" customFormat="1" ht="15.75" customHeight="1">
      <c r="A5" s="9" t="s">
        <v>3</v>
      </c>
      <c r="B5" s="10">
        <v>370644</v>
      </c>
      <c r="C5" s="10">
        <f>B5-B4</f>
        <v>10387</v>
      </c>
      <c r="D5" s="22">
        <f>ROUND(C5/B4*100,2)</f>
        <v>2.88</v>
      </c>
      <c r="E5" s="27">
        <v>4.21</v>
      </c>
      <c r="F5" s="8"/>
      <c r="L5" s="3"/>
    </row>
    <row r="6" spans="1:12" s="1" customFormat="1" ht="15.75" customHeight="1">
      <c r="A6" s="11" t="s">
        <v>4</v>
      </c>
      <c r="B6" s="12">
        <v>382671</v>
      </c>
      <c r="C6" s="10">
        <f aca="true" t="shared" si="0" ref="C6:C41">B6-B5</f>
        <v>12027</v>
      </c>
      <c r="D6" s="22">
        <f aca="true" t="shared" si="1" ref="D6:D41">ROUND(C6/B5*100,2)</f>
        <v>3.24</v>
      </c>
      <c r="E6" s="27">
        <v>4.13</v>
      </c>
      <c r="F6" s="8"/>
      <c r="L6" s="3"/>
    </row>
    <row r="7" spans="1:12" s="1" customFormat="1" ht="15.75" customHeight="1">
      <c r="A7" s="11" t="s">
        <v>5</v>
      </c>
      <c r="B7" s="12">
        <v>395527</v>
      </c>
      <c r="C7" s="10">
        <f t="shared" si="0"/>
        <v>12856</v>
      </c>
      <c r="D7" s="22">
        <f t="shared" si="1"/>
        <v>3.36</v>
      </c>
      <c r="E7" s="27">
        <v>4.05</v>
      </c>
      <c r="F7" s="8"/>
      <c r="L7" s="3"/>
    </row>
    <row r="8" spans="1:12" s="1" customFormat="1" ht="15.75" customHeight="1">
      <c r="A8" s="11" t="s">
        <v>6</v>
      </c>
      <c r="B8" s="12">
        <v>408394</v>
      </c>
      <c r="C8" s="10">
        <f t="shared" si="0"/>
        <v>12867</v>
      </c>
      <c r="D8" s="22">
        <f t="shared" si="1"/>
        <v>3.25</v>
      </c>
      <c r="E8" s="27">
        <v>3.98</v>
      </c>
      <c r="F8" s="8"/>
      <c r="L8" s="3"/>
    </row>
    <row r="9" spans="1:12" s="1" customFormat="1" ht="15.75" customHeight="1">
      <c r="A9" s="11" t="s">
        <v>7</v>
      </c>
      <c r="B9" s="12">
        <v>422280</v>
      </c>
      <c r="C9" s="10">
        <f t="shared" si="0"/>
        <v>13886</v>
      </c>
      <c r="D9" s="22">
        <f t="shared" si="1"/>
        <v>3.4</v>
      </c>
      <c r="E9" s="27">
        <v>3.91</v>
      </c>
      <c r="F9" s="8"/>
      <c r="L9" s="3"/>
    </row>
    <row r="10" spans="1:12" s="1" customFormat="1" ht="15.75" customHeight="1">
      <c r="A10" s="11" t="s">
        <v>8</v>
      </c>
      <c r="B10" s="12">
        <v>434167</v>
      </c>
      <c r="C10" s="10">
        <f t="shared" si="0"/>
        <v>11887</v>
      </c>
      <c r="D10" s="22">
        <f t="shared" si="1"/>
        <v>2.81</v>
      </c>
      <c r="E10" s="27">
        <v>3.86</v>
      </c>
      <c r="F10" s="8"/>
      <c r="L10" s="3"/>
    </row>
    <row r="11" spans="1:12" s="1" customFormat="1" ht="15.75" customHeight="1">
      <c r="A11" s="11" t="s">
        <v>9</v>
      </c>
      <c r="B11" s="12">
        <v>445406</v>
      </c>
      <c r="C11" s="10">
        <f t="shared" si="0"/>
        <v>11239</v>
      </c>
      <c r="D11" s="22">
        <f t="shared" si="1"/>
        <v>2.59</v>
      </c>
      <c r="E11" s="27">
        <v>3.82</v>
      </c>
      <c r="F11" s="8"/>
      <c r="L11" s="3"/>
    </row>
    <row r="12" spans="1:12" s="1" customFormat="1" ht="15.75" customHeight="1">
      <c r="A12" s="9" t="s">
        <v>10</v>
      </c>
      <c r="B12" s="10">
        <v>454180</v>
      </c>
      <c r="C12" s="10">
        <f t="shared" si="0"/>
        <v>8774</v>
      </c>
      <c r="D12" s="22">
        <f t="shared" si="1"/>
        <v>1.97</v>
      </c>
      <c r="E12" s="27">
        <v>3.78</v>
      </c>
      <c r="F12" s="8"/>
      <c r="L12" s="3"/>
    </row>
    <row r="13" spans="1:12" s="1" customFormat="1" ht="15.75" customHeight="1">
      <c r="A13" s="9" t="s">
        <v>11</v>
      </c>
      <c r="B13" s="10">
        <v>461701</v>
      </c>
      <c r="C13" s="10">
        <f t="shared" si="0"/>
        <v>7521</v>
      </c>
      <c r="D13" s="22">
        <f t="shared" si="1"/>
        <v>1.66</v>
      </c>
      <c r="E13" s="27">
        <v>3.76</v>
      </c>
      <c r="F13" s="8"/>
      <c r="H13" s="13"/>
      <c r="L13" s="3"/>
    </row>
    <row r="14" spans="1:12" s="1" customFormat="1" ht="15.75" customHeight="1">
      <c r="A14" s="9" t="s">
        <v>12</v>
      </c>
      <c r="B14" s="10">
        <v>469198</v>
      </c>
      <c r="C14" s="10">
        <f t="shared" si="0"/>
        <v>7497</v>
      </c>
      <c r="D14" s="22">
        <f t="shared" si="1"/>
        <v>1.62</v>
      </c>
      <c r="E14" s="27">
        <v>3.74</v>
      </c>
      <c r="F14" s="8"/>
      <c r="H14" s="13"/>
      <c r="L14" s="3"/>
    </row>
    <row r="15" spans="1:12" s="1" customFormat="1" ht="15.75" customHeight="1">
      <c r="A15" s="9" t="s">
        <v>13</v>
      </c>
      <c r="B15" s="10">
        <v>477824</v>
      </c>
      <c r="C15" s="10">
        <f t="shared" si="0"/>
        <v>8626</v>
      </c>
      <c r="D15" s="22">
        <f t="shared" si="1"/>
        <v>1.84</v>
      </c>
      <c r="E15" s="27">
        <v>3.71</v>
      </c>
      <c r="F15" s="8"/>
      <c r="L15" s="3"/>
    </row>
    <row r="16" spans="1:12" s="1" customFormat="1" ht="15.75" customHeight="1">
      <c r="A16" s="9" t="s">
        <v>14</v>
      </c>
      <c r="B16" s="10">
        <v>485618</v>
      </c>
      <c r="C16" s="10">
        <f t="shared" si="0"/>
        <v>7794</v>
      </c>
      <c r="D16" s="22">
        <f t="shared" si="1"/>
        <v>1.63</v>
      </c>
      <c r="E16" s="27">
        <v>3.69</v>
      </c>
      <c r="F16" s="8"/>
      <c r="L16" s="3"/>
    </row>
    <row r="17" spans="1:12" s="1" customFormat="1" ht="15.75" customHeight="1">
      <c r="A17" s="9" t="s">
        <v>15</v>
      </c>
      <c r="B17" s="10">
        <v>492924</v>
      </c>
      <c r="C17" s="10">
        <f t="shared" si="0"/>
        <v>7306</v>
      </c>
      <c r="D17" s="22">
        <f t="shared" si="1"/>
        <v>1.5</v>
      </c>
      <c r="E17" s="27">
        <v>3.67</v>
      </c>
      <c r="F17" s="8"/>
      <c r="L17" s="3"/>
    </row>
    <row r="18" spans="1:12" s="1" customFormat="1" ht="15.75" customHeight="1">
      <c r="A18" s="11" t="s">
        <v>16</v>
      </c>
      <c r="B18" s="12">
        <v>500565</v>
      </c>
      <c r="C18" s="10">
        <f t="shared" si="0"/>
        <v>7641</v>
      </c>
      <c r="D18" s="22">
        <f t="shared" si="1"/>
        <v>1.55</v>
      </c>
      <c r="E18" s="27">
        <v>3.64</v>
      </c>
      <c r="F18" s="8"/>
      <c r="L18" s="3"/>
    </row>
    <row r="19" spans="1:12" s="1" customFormat="1" ht="15.75" customHeight="1">
      <c r="A19" s="11" t="s">
        <v>17</v>
      </c>
      <c r="B19" s="12">
        <v>507123</v>
      </c>
      <c r="C19" s="10">
        <f t="shared" si="0"/>
        <v>6558</v>
      </c>
      <c r="D19" s="22">
        <f t="shared" si="1"/>
        <v>1.31</v>
      </c>
      <c r="E19" s="27">
        <v>3.62</v>
      </c>
      <c r="F19" s="8"/>
      <c r="L19" s="3"/>
    </row>
    <row r="20" spans="1:12" s="1" customFormat="1" ht="15.75" customHeight="1">
      <c r="A20" s="11" t="s">
        <v>18</v>
      </c>
      <c r="B20" s="12">
        <v>514647</v>
      </c>
      <c r="C20" s="10">
        <f t="shared" si="0"/>
        <v>7524</v>
      </c>
      <c r="D20" s="22">
        <f t="shared" si="1"/>
        <v>1.48</v>
      </c>
      <c r="E20" s="27">
        <v>3.59</v>
      </c>
      <c r="F20" s="8"/>
      <c r="L20" s="3"/>
    </row>
    <row r="21" spans="1:12" s="1" customFormat="1" ht="15.75" customHeight="1">
      <c r="A21" s="11" t="s">
        <v>19</v>
      </c>
      <c r="B21" s="12">
        <v>523636</v>
      </c>
      <c r="C21" s="10">
        <f t="shared" si="0"/>
        <v>8989</v>
      </c>
      <c r="D21" s="22">
        <f t="shared" si="1"/>
        <v>1.75</v>
      </c>
      <c r="E21" s="27">
        <v>3.56</v>
      </c>
      <c r="F21" s="8"/>
      <c r="L21" s="3"/>
    </row>
    <row r="22" spans="1:12" s="1" customFormat="1" ht="15.75" customHeight="1">
      <c r="A22" s="11" t="s">
        <v>20</v>
      </c>
      <c r="B22" s="12">
        <v>532030</v>
      </c>
      <c r="C22" s="10">
        <f t="shared" si="0"/>
        <v>8394</v>
      </c>
      <c r="D22" s="22">
        <f t="shared" si="1"/>
        <v>1.6</v>
      </c>
      <c r="E22" s="27">
        <v>3.53</v>
      </c>
      <c r="F22" s="8"/>
      <c r="L22" s="3"/>
    </row>
    <row r="23" spans="1:12" s="1" customFormat="1" ht="15.75" customHeight="1">
      <c r="A23" s="11" t="s">
        <v>21</v>
      </c>
      <c r="B23" s="12">
        <v>540287</v>
      </c>
      <c r="C23" s="10">
        <f t="shared" si="0"/>
        <v>8257</v>
      </c>
      <c r="D23" s="22">
        <f t="shared" si="1"/>
        <v>1.55</v>
      </c>
      <c r="E23" s="27">
        <v>3.5</v>
      </c>
      <c r="F23" s="8"/>
      <c r="L23" s="3"/>
    </row>
    <row r="24" spans="1:12" s="1" customFormat="1" ht="15.75" customHeight="1">
      <c r="A24" s="9" t="s">
        <v>22</v>
      </c>
      <c r="B24" s="10">
        <v>548026</v>
      </c>
      <c r="C24" s="10">
        <f t="shared" si="0"/>
        <v>7739</v>
      </c>
      <c r="D24" s="22">
        <f t="shared" si="1"/>
        <v>1.43</v>
      </c>
      <c r="E24" s="27">
        <v>3.47</v>
      </c>
      <c r="F24" s="8"/>
      <c r="L24" s="3"/>
    </row>
    <row r="25" spans="1:12" s="1" customFormat="1" ht="15.75" customHeight="1">
      <c r="A25" s="9" t="s">
        <v>23</v>
      </c>
      <c r="B25" s="10">
        <v>556534</v>
      </c>
      <c r="C25" s="10">
        <f t="shared" si="0"/>
        <v>8508</v>
      </c>
      <c r="D25" s="22">
        <f t="shared" si="1"/>
        <v>1.55</v>
      </c>
      <c r="E25" s="27">
        <v>3.44</v>
      </c>
      <c r="F25" s="8"/>
      <c r="H25" s="13"/>
      <c r="L25" s="3"/>
    </row>
    <row r="26" spans="1:12" s="1" customFormat="1" ht="15.75" customHeight="1">
      <c r="A26" s="9" t="s">
        <v>24</v>
      </c>
      <c r="B26" s="10">
        <v>566887</v>
      </c>
      <c r="C26" s="10">
        <f t="shared" si="0"/>
        <v>10353</v>
      </c>
      <c r="D26" s="22">
        <f t="shared" si="1"/>
        <v>1.86</v>
      </c>
      <c r="E26" s="27">
        <v>3.4</v>
      </c>
      <c r="F26" s="8"/>
      <c r="H26" s="13"/>
      <c r="L26" s="3"/>
    </row>
    <row r="27" spans="1:12" s="1" customFormat="1" ht="15.75" customHeight="1">
      <c r="A27" s="9" t="s">
        <v>25</v>
      </c>
      <c r="B27" s="10">
        <v>578984</v>
      </c>
      <c r="C27" s="10">
        <f t="shared" si="0"/>
        <v>12097</v>
      </c>
      <c r="D27" s="22">
        <f t="shared" si="1"/>
        <v>2.13</v>
      </c>
      <c r="E27" s="27">
        <v>3.35</v>
      </c>
      <c r="F27" s="8"/>
      <c r="L27" s="3"/>
    </row>
    <row r="28" spans="1:12" s="1" customFormat="1" ht="15.75" customHeight="1">
      <c r="A28" s="9" t="s">
        <v>26</v>
      </c>
      <c r="B28" s="10">
        <v>590125</v>
      </c>
      <c r="C28" s="10">
        <f t="shared" si="0"/>
        <v>11141</v>
      </c>
      <c r="D28" s="22">
        <f t="shared" si="1"/>
        <v>1.92</v>
      </c>
      <c r="E28" s="27">
        <v>3.31</v>
      </c>
      <c r="F28" s="8"/>
      <c r="L28" s="3"/>
    </row>
    <row r="29" spans="1:12" s="1" customFormat="1" ht="15.75" customHeight="1">
      <c r="A29" s="9" t="s">
        <v>27</v>
      </c>
      <c r="B29" s="10">
        <v>600585</v>
      </c>
      <c r="C29" s="10">
        <f t="shared" si="0"/>
        <v>10460</v>
      </c>
      <c r="D29" s="22">
        <f t="shared" si="1"/>
        <v>1.77</v>
      </c>
      <c r="E29" s="27">
        <v>3.26</v>
      </c>
      <c r="F29" s="8"/>
      <c r="L29" s="3"/>
    </row>
    <row r="30" spans="1:12" s="1" customFormat="1" ht="15.75" customHeight="1">
      <c r="A30" s="11" t="s">
        <v>28</v>
      </c>
      <c r="B30" s="12">
        <v>610831</v>
      </c>
      <c r="C30" s="10">
        <f t="shared" si="0"/>
        <v>10246</v>
      </c>
      <c r="D30" s="22">
        <f t="shared" si="1"/>
        <v>1.71</v>
      </c>
      <c r="E30" s="27">
        <v>3.22</v>
      </c>
      <c r="F30" s="8"/>
      <c r="L30" s="3"/>
    </row>
    <row r="31" spans="1:12" s="1" customFormat="1" ht="15.75" customHeight="1">
      <c r="A31" s="9" t="s">
        <v>40</v>
      </c>
      <c r="B31" s="12">
        <v>620632</v>
      </c>
      <c r="C31" s="10">
        <f t="shared" si="0"/>
        <v>9801</v>
      </c>
      <c r="D31" s="22">
        <f t="shared" si="1"/>
        <v>1.6</v>
      </c>
      <c r="E31" s="27">
        <v>3.18</v>
      </c>
      <c r="F31" s="8"/>
      <c r="L31" s="3"/>
    </row>
    <row r="32" spans="1:12" s="1" customFormat="1" ht="15.75" customHeight="1">
      <c r="A32" s="11" t="s">
        <v>41</v>
      </c>
      <c r="B32" s="12">
        <v>630163</v>
      </c>
      <c r="C32" s="10">
        <f t="shared" si="0"/>
        <v>9531</v>
      </c>
      <c r="D32" s="22">
        <f t="shared" si="1"/>
        <v>1.54</v>
      </c>
      <c r="E32" s="27">
        <v>3.15</v>
      </c>
      <c r="F32" s="8"/>
      <c r="L32" s="3"/>
    </row>
    <row r="33" spans="1:12" s="1" customFormat="1" ht="15.75" customHeight="1">
      <c r="A33" s="9" t="s">
        <v>42</v>
      </c>
      <c r="B33" s="12">
        <v>639970</v>
      </c>
      <c r="C33" s="10">
        <f t="shared" si="0"/>
        <v>9807</v>
      </c>
      <c r="D33" s="22">
        <f t="shared" si="1"/>
        <v>1.56</v>
      </c>
      <c r="E33" s="27">
        <v>3.11</v>
      </c>
      <c r="F33" s="8"/>
      <c r="L33" s="3"/>
    </row>
    <row r="34" spans="1:12" s="1" customFormat="1" ht="15.75" customHeight="1">
      <c r="A34" s="11" t="s">
        <v>43</v>
      </c>
      <c r="B34" s="12">
        <v>649798</v>
      </c>
      <c r="C34" s="10">
        <f t="shared" si="0"/>
        <v>9828</v>
      </c>
      <c r="D34" s="22">
        <f t="shared" si="1"/>
        <v>1.54</v>
      </c>
      <c r="E34" s="27">
        <v>3.07</v>
      </c>
      <c r="F34" s="8"/>
      <c r="L34" s="3"/>
    </row>
    <row r="35" spans="1:12" s="1" customFormat="1" ht="15.75" customHeight="1">
      <c r="A35" s="9" t="s">
        <v>44</v>
      </c>
      <c r="B35" s="12">
        <v>659087</v>
      </c>
      <c r="C35" s="10">
        <f t="shared" si="0"/>
        <v>9289</v>
      </c>
      <c r="D35" s="22">
        <f t="shared" si="1"/>
        <v>1.43</v>
      </c>
      <c r="E35" s="27">
        <v>3.03</v>
      </c>
      <c r="F35" s="8"/>
      <c r="L35" s="3"/>
    </row>
    <row r="36" spans="1:12" s="1" customFormat="1" ht="15.75" customHeight="1">
      <c r="A36" s="11" t="s">
        <v>45</v>
      </c>
      <c r="B36" s="10">
        <v>667731</v>
      </c>
      <c r="C36" s="10">
        <f t="shared" si="0"/>
        <v>8644</v>
      </c>
      <c r="D36" s="22">
        <f t="shared" si="1"/>
        <v>1.31</v>
      </c>
      <c r="E36" s="27">
        <v>3</v>
      </c>
      <c r="F36" s="8"/>
      <c r="L36" s="3"/>
    </row>
    <row r="37" spans="1:12" s="1" customFormat="1" ht="15.75" customHeight="1">
      <c r="A37" s="9" t="s">
        <v>46</v>
      </c>
      <c r="B37" s="10">
        <v>676522</v>
      </c>
      <c r="C37" s="10">
        <f t="shared" si="0"/>
        <v>8791</v>
      </c>
      <c r="D37" s="22">
        <f t="shared" si="1"/>
        <v>1.32</v>
      </c>
      <c r="E37" s="27">
        <v>2.96</v>
      </c>
      <c r="F37" s="8"/>
      <c r="H37" s="13"/>
      <c r="L37" s="3"/>
    </row>
    <row r="38" spans="1:12" s="1" customFormat="1" ht="15.75" customHeight="1">
      <c r="A38" s="11" t="s">
        <v>47</v>
      </c>
      <c r="B38" s="10">
        <v>684669</v>
      </c>
      <c r="C38" s="10">
        <f t="shared" si="0"/>
        <v>8147</v>
      </c>
      <c r="D38" s="22">
        <f t="shared" si="1"/>
        <v>1.2</v>
      </c>
      <c r="E38" s="27">
        <v>2.93</v>
      </c>
      <c r="F38" s="8"/>
      <c r="H38" s="13"/>
      <c r="L38" s="3"/>
    </row>
    <row r="39" spans="1:12" s="1" customFormat="1" ht="15.75" customHeight="1">
      <c r="A39" s="9" t="s">
        <v>48</v>
      </c>
      <c r="B39" s="10">
        <v>693066</v>
      </c>
      <c r="C39" s="10">
        <f t="shared" si="0"/>
        <v>8397</v>
      </c>
      <c r="D39" s="22">
        <f t="shared" si="1"/>
        <v>1.23</v>
      </c>
      <c r="E39" s="27">
        <v>2.89</v>
      </c>
      <c r="F39" s="8"/>
      <c r="L39" s="3"/>
    </row>
    <row r="40" spans="1:12" s="1" customFormat="1" ht="15.75" customHeight="1">
      <c r="A40" s="11" t="s">
        <v>49</v>
      </c>
      <c r="B40" s="10">
        <v>701919</v>
      </c>
      <c r="C40" s="10">
        <f t="shared" si="0"/>
        <v>8853</v>
      </c>
      <c r="D40" s="22">
        <f t="shared" si="1"/>
        <v>1.28</v>
      </c>
      <c r="E40" s="27">
        <v>2.86</v>
      </c>
      <c r="F40" s="8"/>
      <c r="L40" s="3"/>
    </row>
    <row r="41" spans="1:12" s="1" customFormat="1" ht="15.75" customHeight="1">
      <c r="A41" s="9" t="s">
        <v>50</v>
      </c>
      <c r="B41" s="10">
        <v>711184</v>
      </c>
      <c r="C41" s="10">
        <f t="shared" si="0"/>
        <v>9265</v>
      </c>
      <c r="D41" s="22">
        <f t="shared" si="1"/>
        <v>1.32</v>
      </c>
      <c r="E41" s="27">
        <v>2.82</v>
      </c>
      <c r="F41" s="8"/>
      <c r="L41" s="3"/>
    </row>
    <row r="42" spans="1:12" s="1" customFormat="1" ht="15.75" customHeight="1">
      <c r="A42" s="9"/>
      <c r="B42" s="14" t="s">
        <v>29</v>
      </c>
      <c r="C42" s="10"/>
      <c r="D42" s="23"/>
      <c r="E42" s="14" t="s">
        <v>30</v>
      </c>
      <c r="F42" s="8"/>
      <c r="L42" s="3"/>
    </row>
    <row r="43" spans="1:12" s="1" customFormat="1" ht="15.75" customHeight="1">
      <c r="A43" s="9" t="s">
        <v>31</v>
      </c>
      <c r="B43" s="10">
        <v>721820</v>
      </c>
      <c r="C43" s="10">
        <f>B43-711992</f>
        <v>9828</v>
      </c>
      <c r="D43" s="22">
        <f>ROUND(C43/711992*100,2)</f>
        <v>1.38</v>
      </c>
      <c r="E43" s="27">
        <v>2.78</v>
      </c>
      <c r="F43" s="8"/>
      <c r="L43" s="3"/>
    </row>
    <row r="44" spans="1:12" s="1" customFormat="1" ht="15.75" customHeight="1">
      <c r="A44" s="9" t="s">
        <v>32</v>
      </c>
      <c r="B44" s="10">
        <v>730557</v>
      </c>
      <c r="C44" s="10">
        <f>B44-B43</f>
        <v>8737</v>
      </c>
      <c r="D44" s="22">
        <f>ROUND(C44/B43*100,2)</f>
        <v>1.21</v>
      </c>
      <c r="E44" s="27">
        <v>2.75</v>
      </c>
      <c r="F44" s="8"/>
      <c r="L44" s="3"/>
    </row>
    <row r="45" spans="1:12" s="1" customFormat="1" ht="15.75" customHeight="1">
      <c r="A45" s="9" t="s">
        <v>33</v>
      </c>
      <c r="B45" s="10">
        <v>740354</v>
      </c>
      <c r="C45" s="10">
        <f>B45-B44</f>
        <v>9797</v>
      </c>
      <c r="D45" s="22">
        <f>ROUND(C45/B44*100,2)</f>
        <v>1.34</v>
      </c>
      <c r="E45" s="27">
        <v>2.71</v>
      </c>
      <c r="F45" s="8"/>
      <c r="L45" s="3"/>
    </row>
    <row r="46" spans="1:12" s="1" customFormat="1" ht="15.75" customHeight="1">
      <c r="A46" s="15" t="s">
        <v>34</v>
      </c>
      <c r="B46" s="16">
        <v>747665</v>
      </c>
      <c r="C46" s="16">
        <f>B46-B45</f>
        <v>7311</v>
      </c>
      <c r="D46" s="24">
        <f>ROUND(C46/B45*100,2)</f>
        <v>0.99</v>
      </c>
      <c r="E46" s="28">
        <v>2.68</v>
      </c>
      <c r="F46" s="8"/>
      <c r="L46" s="3"/>
    </row>
    <row r="47" spans="1:12" s="1" customFormat="1" ht="15.75" customHeight="1">
      <c r="A47" s="17" t="s">
        <v>51</v>
      </c>
      <c r="B47" s="18">
        <v>753759</v>
      </c>
      <c r="C47" s="18">
        <f>B47-B46</f>
        <v>6094</v>
      </c>
      <c r="D47" s="25">
        <f>ROUND(C47/B46*100,2)</f>
        <v>0.82</v>
      </c>
      <c r="E47" s="28">
        <v>2.65</v>
      </c>
      <c r="F47" s="8"/>
      <c r="L47" s="3"/>
    </row>
    <row r="48" spans="1:12" s="1" customFormat="1" ht="45" customHeight="1">
      <c r="A48" s="30" t="s">
        <v>35</v>
      </c>
      <c r="B48" s="30"/>
      <c r="C48" s="30"/>
      <c r="D48" s="30"/>
      <c r="E48" s="30"/>
      <c r="L48" s="3"/>
    </row>
  </sheetData>
  <mergeCells count="1">
    <mergeCell ref="A48:E48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2009-05-29T11:18:48Z</cp:lastPrinted>
  <dcterms:created xsi:type="dcterms:W3CDTF">2009-05-29T11:00:21Z</dcterms:created>
  <dcterms:modified xsi:type="dcterms:W3CDTF">2010-08-13T00:28:12Z</dcterms:modified>
  <cp:category/>
  <cp:version/>
  <cp:contentType/>
  <cp:contentStatus/>
</cp:coreProperties>
</file>