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8800" windowHeight="103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<sst xmlns="http://schemas.openxmlformats.org/spreadsheetml/2006/main" count="1097" uniqueCount="606">
  <si>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</si>
  <si>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</si>
  <si>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</si>
  <si>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</si>
  <si>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</si>
  <si>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</si>
  <si>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</si>
  <si>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</si>
  <si>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</si>
  <si>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</si>
  <si>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</si>
  <si>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</si>
  <si>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</si>
  <si>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</si>
  <si>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</si>
  <si>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</si>
  <si>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</si>
  <si>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</si>
  <si>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</si>
  <si>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</si>
  <si>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</si>
  <si>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</si>
  <si>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</si>
  <si>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</si>
  <si>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</si>
  <si>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</si>
  <si>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</si>
  <si>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</si>
  <si>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</si>
  <si>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</si>
  <si>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</si>
  <si>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</si>
  <si>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</si>
  <si>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</si>
  <si>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</si>
  <si>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</si>
  <si>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</si>
  <si>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</si>
  <si>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</si>
  <si>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</si>
  <si>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</si>
  <si>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</si>
  <si>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</si>
  <si>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</si>
  <si>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</si>
  <si>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</si>
  <si>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</si>
  <si>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</si>
  <si>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</si>
  <si>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</si>
  <si>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</si>
  <si>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</si>
  <si>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</si>
  <si>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</si>
  <si>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</si>
  <si>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</si>
  <si>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</si>
  <si>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</si>
  <si>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</si>
  <si>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</si>
  <si>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</si>
  <si>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</si>
  <si>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</si>
  <si>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</si>
  <si>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</si>
  <si>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</si>
  <si>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</si>
  <si>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</si>
  <si>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</si>
  <si>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</si>
  <si>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</si>
  <si>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</si>
  <si>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</si>
  <si>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</si>
  <si>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</si>
  <si>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</si>
  <si>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</si>
  <si>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</si>
  <si>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</si>
  <si>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</si>
  <si>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</si>
  <si>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</si>
  <si>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</si>
  <si>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</si>
  <si>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</si>
  <si>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</si>
  <si>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</si>
  <si>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</si>
  <si>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</si>
  <si>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</si>
  <si>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</si>
  <si>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</si>
  <si>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</si>
  <si>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</si>
  <si>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</si>
  <si>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</si>
  <si>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</si>
  <si>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</si>
  <si>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</si>
  <si>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</si>
  <si>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</si>
  <si>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</si>
  <si>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</si>
  <si>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</si>
  <si>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</si>
  <si>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</si>
  <si>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</si>
  <si>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</si>
  <si>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</si>
  <si>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</si>
  <si>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</si>
  <si>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</si>
  <si>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</si>
  <si>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</si>
  <si>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</si>
  <si>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</si>
  <si>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</si>
  <si>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</si>
  <si>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</si>
  <si>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</si>
  <si>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</si>
  <si>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</si>
  <si>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</si>
  <si>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</si>
  <si>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</si>
  <si>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</si>
  <si>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</si>
  <si>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</si>
  <si>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</si>
  <si>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</si>
  <si>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</si>
  <si>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</si>
  <si>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</si>
  <si>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</si>
  <si>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</si>
  <si>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</si>
  <si>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</si>
  <si>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</si>
  <si>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</si>
  <si>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</si>
  <si>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</si>
  <si>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</si>
  <si>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</si>
  <si>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</si>
  <si>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</si>
  <si>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</si>
  <si>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</si>
  <si>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</si>
  <si>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</si>
  <si>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</si>
  <si>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</si>
  <si>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</si>
  <si>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</si>
  <si>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</si>
  <si>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</si>
  <si>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</si>
  <si>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</si>
  <si>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</si>
  <si>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</si>
  <si>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</si>
  <si>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</si>
  <si>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</si>
  <si>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</si>
  <si>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</si>
  <si>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</si>
  <si>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</si>
  <si>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</si>
  <si>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</si>
  <si>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</si>
  <si>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</si>
  <si>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</si>
  <si>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</si>
  <si>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</si>
  <si>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</si>
  <si>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</si>
  <si>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</si>
  <si>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</si>
  <si>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</si>
  <si>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</si>
  <si>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</si>
  <si>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</si>
  <si>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</si>
  <si>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</si>
  <si>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</si>
  <si>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</si>
  <si>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</si>
  <si>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</si>
  <si>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</si>
  <si>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</si>
  <si>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</si>
  <si>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</si>
  <si>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</si>
  <si>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</si>
  <si>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</si>
  <si>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</si>
  <si>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</si>
  <si>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</si>
  <si>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</si>
  <si>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</si>
  <si>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</si>
  <si>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</si>
  <si>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</si>
  <si>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</si>
  <si>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</si>
  <si>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</si>
  <si>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</si>
  <si>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</si>
  <si>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</si>
  <si>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</si>
  <si>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</si>
  <si>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</si>
  <si>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栃木県真岡市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</si>
  <si>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</si>
  <si>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</si>
  <si>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</si>
  <si>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</si>
  <si>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</si>
  <si>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</si>
  <si>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</si>
  <si>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</si>
  <si>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</si>
  <si>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</si>
  <si>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</si>
  <si>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</si>
  <si>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</si>
  <si>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</si>
  <si>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</si>
  <si>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</si>
  <si>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</si>
  <si>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</si>
  <si>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</si>
  <si>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</si>
  <si>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</si>
  <si>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</si>
  <si>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</si>
  <si>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</si>
  <si>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</si>
  <si>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</si>
  <si>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</si>
  <si>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</si>
  <si>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</si>
  <si>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</si>
  <si>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</si>
  <si>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</si>
  <si>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</si>
  <si>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</si>
  <si>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</si>
  <si>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</si>
  <si>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</si>
  <si>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</si>
  <si>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</si>
  <si>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</si>
  <si>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</si>
  <si>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</si>
  <si>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</si>
  <si>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</si>
  <si>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</si>
  <si>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</si>
  <si>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</si>
  <si>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</si>
  <si>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</si>
  <si>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</si>
  <si>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</si>
  <si>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</si>
  <si>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</si>
  <si>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</si>
  <si>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</si>
  <si>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</si>
  <si>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</si>
  <si>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</si>
  <si>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</si>
  <si>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</si>
  <si>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</si>
  <si>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</si>
  <si>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</si>
  <si>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</si>
  <si>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</si>
  <si>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</si>
  <si>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</si>
  <si>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</si>
  <si>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</si>
  <si>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</si>
  <si>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</si>
  <si>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</si>
  <si>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</si>
  <si>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</si>
  <si>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</si>
  <si>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</si>
  <si>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</si>
  <si>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</si>
  <si>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</si>
  <si>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</si>
  <si>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</si>
  <si>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</si>
  <si>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</si>
  <si>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</si>
  <si>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</si>
  <si>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</si>
  <si>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</si>
  <si>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</si>
  <si>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</si>
  <si>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</si>
  <si>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</si>
  <si>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</si>
  <si>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</si>
  <si>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</si>
  <si>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</si>
  <si>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</si>
  <si>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</si>
  <si>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</si>
  <si>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</si>
  <si>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</si>
  <si>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</si>
  <si>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</si>
  <si>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</si>
  <si>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</si>
  <si>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</si>
  <si>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</si>
  <si>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</si>
  <si>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</si>
  <si>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</si>
  <si>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</si>
  <si>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</si>
  <si>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</si>
  <si>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</si>
  <si>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</si>
  <si>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</si>
  <si>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</si>
  <si>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</si>
  <si>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</si>
  <si>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</si>
  <si>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</si>
  <si>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</si>
  <si>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</si>
  <si>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</si>
  <si>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</si>
  <si>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</si>
  <si>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</si>
  <si>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</si>
  <si>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</si>
  <si>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</si>
  <si>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</si>
  <si>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</si>
  <si>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</si>
  <si>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</si>
  <si>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</si>
  <si>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</si>
  <si>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</si>
  <si>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</si>
  <si>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</si>
  <si>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</si>
  <si>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</si>
  <si>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</si>
  <si>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</si>
  <si>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</si>
  <si>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</si>
  <si>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</si>
  <si>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</si>
  <si>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</si>
  <si>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</si>
  <si>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</si>
  <si>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</si>
  <si>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</si>
  <si>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</si>
  <si>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</si>
  <si>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</si>
  <si>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</si>
  <si>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栃木県真岡市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</si>
  <si>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</si>
  <si>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</si>
  <si>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</si>
  <si>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</si>
  <si>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</si>
  <si>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</si>
  <si>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</si>
  <si>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</si>
  <si>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</si>
  <si>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</si>
  <si>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</si>
  <si>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</si>
  <si>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</si>
  <si>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</si>
  <si>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</si>
  <si>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</si>
  <si>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</si>
  <si>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</si>
  <si>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</si>
  <si>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</si>
  <si>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</si>
  <si>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</si>
  <si>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</si>
  <si>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</si>
  <si>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</si>
  <si>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</si>
  <si>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</si>
  <si>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</si>
  <si>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</si>
  <si>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</si>
  <si>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</si>
  <si>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</si>
  <si>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</si>
  <si>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</si>
  <si>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</si>
  <si>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</si>
  <si>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</si>
  <si>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</si>
  <si>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</si>
  <si>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</si>
  <si>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</si>
  <si>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</si>
  <si>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</si>
  <si>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</si>
  <si>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</si>
  <si>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</si>
  <si>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</si>
  <si>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</si>
  <si>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</si>
  <si>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</si>
  <si>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</si>
  <si>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</si>
  <si>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</si>
  <si>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</si>
  <si>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</si>
  <si>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</si>
  <si>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</si>
  <si>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</si>
  <si>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</si>
  <si>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</si>
  <si>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</si>
  <si>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</si>
  <si>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</si>
  <si>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</si>
  <si>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</si>
  <si>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</si>
  <si>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</si>
  <si>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</si>
  <si>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</si>
  <si>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</si>
  <si>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</si>
  <si>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</si>
  <si>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</si>
  <si>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</si>
  <si>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</si>
  <si>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</si>
  <si>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</si>
  <si>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</si>
  <si>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</si>
  <si>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</si>
  <si>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</si>
  <si>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</si>
  <si>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</si>
  <si>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</si>
  <si>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</si>
  <si>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</si>
  <si>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</si>
  <si>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</si>
  <si>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</si>
  <si>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</si>
  <si>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</si>
  <si>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</si>
  <si>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</si>
  <si>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</si>
  <si>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</si>
  <si>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</si>
  <si>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</si>
  <si>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</si>
  <si>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</si>
  <si>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</si>
  <si>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</si>
  <si>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</si>
  <si>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</si>
  <si>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</si>
  <si>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</si>
  <si>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</si>
  <si>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</si>
  <si>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</si>
  <si>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</si>
  <si>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</si>
  <si>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</si>
  <si>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</si>
  <si>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</si>
  <si>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</si>
  <si>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</si>
  <si>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</si>
  <si>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</si>
  <si>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</si>
  <si>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</si>
  <si>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</si>
  <si>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</si>
  <si>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</si>
  <si>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</si>
  <si>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</si>
  <si>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</si>
  <si>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</si>
  <si>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</si>
  <si>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</si>
  <si>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</si>
  <si>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</si>
  <si>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</si>
  <si>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</si>
  <si>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</si>
  <si>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</si>
  <si>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</si>
  <si>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</si>
  <si>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</si>
  <si>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</si>
  <si>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</si>
  <si>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</si>
  <si>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</si>
  <si>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</si>
  <si>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</si>
  <si>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</si>
  <si>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</si>
  <si>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</si>
  <si>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</si>
  <si>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</si>
  <si>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</si>
  <si>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</si>
  <si>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</si>
  <si>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</si>
  <si>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</si>
  <si>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</si>
  <si>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</si>
  <si>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</si>
  <si>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</si>
  <si>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</si>
  <si>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</si>
  <si>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</si>
  <si>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</si>
  <si>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</si>
  <si>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</si>
  <si>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</si>
  <si>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</si>
  <si>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</si>
  <si>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</si>
  <si>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</si>
  <si>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</si>
  <si>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</si>
  <si>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</si>
  <si>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</si>
  <si>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</si>
  <si>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</si>
  <si>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</si>
  <si>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</si>
  <si>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</si>
  <si>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</si>
  <si>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</si>
  <si>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</si>
  <si>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</si>
  <si>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</si>
  <si>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</si>
  <si>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</si>
  <si>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</si>
  <si>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</si>
  <si>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</si>
  <si>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</si>
  <si>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</si>
  <si>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</si>
  <si>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</si>
  <si>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5.72</t>
  </si>
  <si>
    <t>水道事業会計</t>
  </si>
  <si>
    <t>一般会計</t>
  </si>
  <si>
    <t>国民健康保険特別会計</t>
  </si>
  <si>
    <t>介護保険特別会計</t>
  </si>
  <si>
    <t>下水道事業会計</t>
  </si>
  <si>
    <t>後期高齢者医療特別会計</t>
  </si>
  <si>
    <t>休日夜間急患診療所特別会計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</si>
  <si>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</si>
  <si>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</si>
  <si>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</si>
  <si>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</si>
  <si>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</si>
  <si>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</si>
  <si>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</si>
  <si>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</si>
  <si>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</si>
  <si>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2"/>
  </si>
  <si>
    <t>栃木県市町村総合事務組合(特別会計)</t>
    <rPh sb="13" eb="15">
      <t>トクベツ</t>
    </rPh>
    <rPh sb="15" eb="17">
      <t>カイケイ</t>
    </rPh>
    <phoneticPr fontId="1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</si>
  <si>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2"/>
  </si>
  <si>
    <t>栃木県後期高齢者医療広域連合(後期高齢者医療特別会計)</t>
    <rPh sb="15" eb="17">
      <t>コウキ</t>
    </rPh>
    <rPh sb="17" eb="20">
      <t>コウレイシャ</t>
    </rPh>
    <rPh sb="20" eb="22">
      <t>イリョウ</t>
    </rPh>
    <rPh sb="22" eb="24">
      <t>トクベツ</t>
    </rPh>
    <rPh sb="24" eb="26">
      <t>カイケイ</t>
    </rPh>
    <phoneticPr fontId="1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</si>
  <si>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</si>
  <si>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</si>
  <si>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</si>
  <si>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2"/>
  </si>
  <si>
    <t>-</t>
    <phoneticPr fontId="2"/>
  </si>
  <si>
    <t>真岡市農業公社</t>
    <rPh sb="0" eb="3">
      <t>モオカシ</t>
    </rPh>
    <rPh sb="3" eb="5">
      <t>ノウギョウ</t>
    </rPh>
    <rPh sb="5" eb="7">
      <t>コウシャ</t>
    </rPh>
    <phoneticPr fontId="2"/>
  </si>
  <si>
    <t>もおか鬼怒公園開発</t>
    <rPh sb="3" eb="5">
      <t>キヌ</t>
    </rPh>
    <rPh sb="5" eb="7">
      <t>コウエン</t>
    </rPh>
    <rPh sb="7" eb="9">
      <t>カイハツ</t>
    </rPh>
    <phoneticPr fontId="2"/>
  </si>
  <si>
    <t>真岡市土地開発公社</t>
    <rPh sb="0" eb="3">
      <t>モオカシ</t>
    </rPh>
    <rPh sb="3" eb="5">
      <t>トチ</t>
    </rPh>
    <rPh sb="5" eb="7">
      <t>カイハツ</t>
    </rPh>
    <rPh sb="7" eb="9">
      <t>コウシャ</t>
    </rPh>
    <phoneticPr fontId="2"/>
  </si>
  <si>
    <t>真岡鐵道</t>
    <rPh sb="0" eb="2">
      <t>モオカ</t>
    </rPh>
    <rPh sb="2" eb="4">
      <t>テツドウ</t>
    </rPh>
    <phoneticPr fontId="2"/>
  </si>
  <si>
    <t>庁舎建設基金</t>
    <rPh sb="0" eb="6">
      <t>チョウシャケンセツキキン</t>
    </rPh>
    <phoneticPr fontId="2"/>
  </si>
  <si>
    <t>公共施設整備基金</t>
    <rPh sb="0" eb="4">
      <t>コウキョウシセツ</t>
    </rPh>
    <rPh sb="4" eb="8">
      <t>セイビキキン</t>
    </rPh>
    <phoneticPr fontId="2"/>
  </si>
  <si>
    <t>工業振興基金</t>
    <rPh sb="0" eb="2">
      <t>コウギョウ</t>
    </rPh>
    <rPh sb="2" eb="4">
      <t>シンコウ</t>
    </rPh>
    <rPh sb="4" eb="6">
      <t>キキン</t>
    </rPh>
    <phoneticPr fontId="2"/>
  </si>
  <si>
    <t>学校施設整備基金</t>
    <rPh sb="0" eb="4">
      <t>ガッコウシセツ</t>
    </rPh>
    <rPh sb="4" eb="8">
      <t>セイビキキン</t>
    </rPh>
    <phoneticPr fontId="2"/>
  </si>
  <si>
    <t>社会福祉基金</t>
    <rPh sb="0" eb="4">
      <t>シャカイフクシ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</si>
  <si>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</si>
  <si>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</si>
  <si>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</si>
  <si>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将来負担比率は、減債基金等への計画的な積み立てを行うとともに、市債発行額を公債費元金償還額以内にするなどし地方債残高の抑制に努めてきたことなどから算定されていない。
　なお、有形固定資産減価償却率については、全国平均等よりも高い水準にあるため、地方債発行を抑制しながら、公共施設等総合管理計画等に基づき、施設の長寿命化、更新等を効果的に実施していく。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</si>
  <si>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</si>
  <si>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</si>
  <si>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</si>
  <si>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</si>
  <si>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</si>
  <si>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</si>
  <si>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将来負担比率は、減債基金等への計画的な積み立てを行うとともに、市債発行額を公債費元金償還額以内にするなどし地方債残高の抑制に努めてきたことなどから算定されていない。
実質公債費比率は、市債発行額を公債費元金償還額以内に抑制してきたこと、新庁舎の建設に向け計画的な基金の積み立てを行ってきたことなどから、類似団体内平均と比較して低くなっている。
今後、複合施設の建設などの大規模事業が実施されるにあたり、比率の上昇が予想されるため、事業の緊急性・優先性を精査し、健全な財政運営に努める。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</si>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</sst>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8505-4C04-9BA5-F6F7E50400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47061</c:v>
                </c:pt>
                <c:pt idx="1">
                  <c:v>58045</c:v>
                </c:pt>
                <c:pt idx="2">
                  <c:v>56602</c:v>
                </c:pt>
                <c:pt idx="3">
                  <c:v>99060</c:v>
                </c:pt>
                <c:pt idx="4">
                  <c:v>96024</c:v>
                </c:pt>
              </c:numCache>
            </c:numRef>
          </c:val>
          <c:smooth val="0"/>
          <c:extLst>
            <c:ext xmlns:c16="http://schemas.microsoft.com/office/drawing/2014/chart" uri="{C3380CC4-5D6E-409C-BE32-E72D297353CC}">
              <c16:uniqueId val="{00000001-8505-4C04-9BA5-F6F7E50400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8.09</c:v>
                </c:pt>
                <c:pt idx="1">
                  <c:v>9.1199999999999992</c:v>
                </c:pt>
                <c:pt idx="2">
                  <c:v>12.5</c:v>
                </c:pt>
                <c:pt idx="3">
                  <c:v>6.8</c:v>
                </c:pt>
                <c:pt idx="4">
                  <c:v>13.22</c:v>
                </c:pt>
              </c:numCache>
            </c:numRef>
          </c:val>
          <c:extLst>
            <c:ext xmlns:c16="http://schemas.microsoft.com/office/drawing/2014/chart" uri="{C3380CC4-5D6E-409C-BE32-E72D297353CC}">
              <c16:uniqueId val="{00000000-BCC0-4951-AC08-74AFDEAA16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24.74</c:v>
                </c:pt>
                <c:pt idx="1">
                  <c:v>24.8</c:v>
                </c:pt>
                <c:pt idx="2">
                  <c:v>22.96</c:v>
                </c:pt>
                <c:pt idx="3">
                  <c:v>23</c:v>
                </c:pt>
                <c:pt idx="4">
                  <c:v>24.06</c:v>
                </c:pt>
              </c:numCache>
            </c:numRef>
          </c:val>
          <c:extLst>
            <c:ext xmlns:c16="http://schemas.microsoft.com/office/drawing/2014/chart" uri="{C3380CC4-5D6E-409C-BE32-E72D297353CC}">
              <c16:uniqueId val="{00000001-BCC0-4951-AC08-74AFDEAA16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3.44</c:v>
                </c:pt>
                <c:pt idx="1">
                  <c:v>1.01</c:v>
                </c:pt>
                <c:pt idx="2">
                  <c:v>1.64</c:v>
                </c:pt>
                <c:pt idx="3">
                  <c:v>-5.72</c:v>
                </c:pt>
                <c:pt idx="4">
                  <c:v>8.4600000000000009</c:v>
                </c:pt>
              </c:numCache>
            </c:numRef>
          </c:val>
          <c:smooth val="0"/>
          <c:extLst>
            <c:ext xmlns:c16="http://schemas.microsoft.com/office/drawing/2014/chart" uri="{C3380CC4-5D6E-409C-BE32-E72D297353CC}">
              <c16:uniqueId val="{00000002-BCC0-4951-AC08-74AFDEAA16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10.5</c:v>
                </c:pt>
                <c:pt idx="2">
                  <c:v>#N/A</c:v>
                </c:pt>
                <c:pt idx="3">
                  <c:v>8.4700000000000006</c:v>
                </c:pt>
                <c:pt idx="4">
                  <c:v>#N/A</c:v>
                </c:pt>
                <c:pt idx="5">
                  <c:v>1.43</c:v>
                </c:pt>
                <c:pt idx="6">
                  <c:v>#N/A</c:v>
                </c:pt>
                <c:pt idx="7">
                  <c:v>0.52</c:v>
                </c:pt>
                <c:pt idx="8">
                  <c:v>0</c:v>
                </c:pt>
                <c:pt idx="9">
                  <c:v>0</c:v>
                </c:pt>
              </c:numCache>
            </c:numRef>
          </c:val>
          <c:extLst>
            <c:ext xmlns:c16="http://schemas.microsoft.com/office/drawing/2014/chart" uri="{C3380CC4-5D6E-409C-BE32-E72D297353CC}">
              <c16:uniqueId val="{00000000-6DC0-4F86-BC39-DFD6810087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C0-4F86-BC39-DFD6810087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C0-4F86-BC39-DFD6810087A5}"/>
            </c:ext>
          </c:extLst>
        </c:ser>
        <c:ser>
          <c:idx val="3"/>
          <c:order val="3"/>
          <c:tx>
            <c:strRef>
              <c:f>データシート!$A$30</c:f>
              <c:strCache>
                <c:ptCount val="1"/>
                <c:pt idx="0">
                  <c:v>休日夜間急患診療所特別会計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0.15</c:v>
                </c:pt>
                <c:pt idx="8">
                  <c:v>#N/A</c:v>
                </c:pt>
                <c:pt idx="9">
                  <c:v>0.04</c:v>
                </c:pt>
              </c:numCache>
            </c:numRef>
          </c:val>
          <c:extLst>
            <c:ext xmlns:c16="http://schemas.microsoft.com/office/drawing/2014/chart" uri="{C3380CC4-5D6E-409C-BE32-E72D297353CC}">
              <c16:uniqueId val="{00000003-6DC0-4F86-BC39-DFD6810087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0.45</c:v>
                </c:pt>
                <c:pt idx="2">
                  <c:v>#N/A</c:v>
                </c:pt>
                <c:pt idx="3">
                  <c:v>0.49</c:v>
                </c:pt>
                <c:pt idx="4">
                  <c:v>#N/A</c:v>
                </c:pt>
                <c:pt idx="5">
                  <c:v>0.5</c:v>
                </c:pt>
                <c:pt idx="6">
                  <c:v>#N/A</c:v>
                </c:pt>
                <c:pt idx="7">
                  <c:v>0.51</c:v>
                </c:pt>
                <c:pt idx="8">
                  <c:v>#N/A</c:v>
                </c:pt>
                <c:pt idx="9">
                  <c:v>0.5</c:v>
                </c:pt>
              </c:numCache>
            </c:numRef>
          </c:val>
          <c:extLst>
            <c:ext xmlns:c16="http://schemas.microsoft.com/office/drawing/2014/chart" uri="{C3380CC4-5D6E-409C-BE32-E72D297353CC}">
              <c16:uniqueId val="{00000004-6DC0-4F86-BC39-DFD6810087A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c:ext xmlns:c16="http://schemas.microsoft.com/office/drawing/2014/chart" uri="{C3380CC4-5D6E-409C-BE32-E72D297353CC}">
              <c16:uniqueId val="{00000005-6DC0-4F86-BC39-DFD6810087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0.45</c:v>
                </c:pt>
                <c:pt idx="2">
                  <c:v>#N/A</c:v>
                </c:pt>
                <c:pt idx="3">
                  <c:v>1</c:v>
                </c:pt>
                <c:pt idx="4">
                  <c:v>#N/A</c:v>
                </c:pt>
                <c:pt idx="5">
                  <c:v>0.65</c:v>
                </c:pt>
                <c:pt idx="6">
                  <c:v>#N/A</c:v>
                </c:pt>
                <c:pt idx="7">
                  <c:v>1.06</c:v>
                </c:pt>
                <c:pt idx="8">
                  <c:v>#N/A</c:v>
                </c:pt>
                <c:pt idx="9">
                  <c:v>1.5</c:v>
                </c:pt>
              </c:numCache>
            </c:numRef>
          </c:val>
          <c:extLst>
            <c:ext xmlns:c16="http://schemas.microsoft.com/office/drawing/2014/chart" uri="{C3380CC4-5D6E-409C-BE32-E72D297353CC}">
              <c16:uniqueId val="{00000006-6DC0-4F86-BC39-DFD6810087A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2.16</c:v>
                </c:pt>
                <c:pt idx="2">
                  <c:v>#N/A</c:v>
                </c:pt>
                <c:pt idx="3">
                  <c:v>3.8</c:v>
                </c:pt>
                <c:pt idx="4">
                  <c:v>#N/A</c:v>
                </c:pt>
                <c:pt idx="5">
                  <c:v>3.48</c:v>
                </c:pt>
                <c:pt idx="6">
                  <c:v>#N/A</c:v>
                </c:pt>
                <c:pt idx="7">
                  <c:v>3.87</c:v>
                </c:pt>
                <c:pt idx="8">
                  <c:v>#N/A</c:v>
                </c:pt>
                <c:pt idx="9">
                  <c:v>4.8099999999999996</c:v>
                </c:pt>
              </c:numCache>
            </c:numRef>
          </c:val>
          <c:extLst>
            <c:ext xmlns:c16="http://schemas.microsoft.com/office/drawing/2014/chart" uri="{C3380CC4-5D6E-409C-BE32-E72D297353CC}">
              <c16:uniqueId val="{00000007-6DC0-4F86-BC39-DFD6810087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8.44</c:v>
                </c:pt>
                <c:pt idx="2">
                  <c:v>#N/A</c:v>
                </c:pt>
                <c:pt idx="3">
                  <c:v>9.1199999999999992</c:v>
                </c:pt>
                <c:pt idx="4">
                  <c:v>#N/A</c:v>
                </c:pt>
                <c:pt idx="5">
                  <c:v>12.5</c:v>
                </c:pt>
                <c:pt idx="6">
                  <c:v>#N/A</c:v>
                </c:pt>
                <c:pt idx="7">
                  <c:v>6.64</c:v>
                </c:pt>
                <c:pt idx="8">
                  <c:v>#N/A</c:v>
                </c:pt>
                <c:pt idx="9">
                  <c:v>13.17</c:v>
                </c:pt>
              </c:numCache>
            </c:numRef>
          </c:val>
          <c:extLst>
            <c:ext xmlns:c16="http://schemas.microsoft.com/office/drawing/2014/chart" uri="{C3380CC4-5D6E-409C-BE32-E72D297353CC}">
              <c16:uniqueId val="{00000008-6DC0-4F86-BC39-DFD6810087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14.8</c:v>
                </c:pt>
                <c:pt idx="2">
                  <c:v>#N/A</c:v>
                </c:pt>
                <c:pt idx="3">
                  <c:v>15.11</c:v>
                </c:pt>
                <c:pt idx="4">
                  <c:v>#N/A</c:v>
                </c:pt>
                <c:pt idx="5">
                  <c:v>14.86</c:v>
                </c:pt>
                <c:pt idx="6">
                  <c:v>#N/A</c:v>
                </c:pt>
                <c:pt idx="7">
                  <c:v>14.79</c:v>
                </c:pt>
                <c:pt idx="8">
                  <c:v>#N/A</c:v>
                </c:pt>
                <c:pt idx="9">
                  <c:v>14.16</c:v>
                </c:pt>
              </c:numCache>
            </c:numRef>
          </c:val>
          <c:extLst>
            <c:ext xmlns:c16="http://schemas.microsoft.com/office/drawing/2014/chart" uri="{C3380CC4-5D6E-409C-BE32-E72D297353CC}">
              <c16:uniqueId val="{00000009-6DC0-4F86-BC39-DFD6810087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2686</c:v>
                </c:pt>
                <c:pt idx="5">
                  <c:v>2831</c:v>
                </c:pt>
                <c:pt idx="8">
                  <c:v>2796</c:v>
                </c:pt>
                <c:pt idx="11">
                  <c:v>2743</c:v>
                </c:pt>
                <c:pt idx="14">
                  <c:v>2779</c:v>
                </c:pt>
              </c:numCache>
            </c:numRef>
          </c:val>
          <c:extLst>
            <c:ext xmlns:c16="http://schemas.microsoft.com/office/drawing/2014/chart" uri="{C3380CC4-5D6E-409C-BE32-E72D297353CC}">
              <c16:uniqueId val="{00000000-41DA-43B6-96C3-51D20C825C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DA-43B6-96C3-51D20C825C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29</c:v>
                </c:pt>
                <c:pt idx="6">
                  <c:v>30</c:v>
                </c:pt>
                <c:pt idx="9">
                  <c:v>22</c:v>
                </c:pt>
                <c:pt idx="12">
                  <c:v>46</c:v>
                </c:pt>
              </c:numCache>
            </c:numRef>
          </c:val>
          <c:extLst>
            <c:ext xmlns:c16="http://schemas.microsoft.com/office/drawing/2014/chart" uri="{C3380CC4-5D6E-409C-BE32-E72D297353CC}">
              <c16:uniqueId val="{00000002-41DA-43B6-96C3-51D20C825C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59</c:v>
                </c:pt>
                <c:pt idx="3">
                  <c:v>100</c:v>
                </c:pt>
                <c:pt idx="6">
                  <c:v>104</c:v>
                </c:pt>
                <c:pt idx="9">
                  <c:v>131</c:v>
                </c:pt>
                <c:pt idx="12">
                  <c:v>151</c:v>
                </c:pt>
              </c:numCache>
            </c:numRef>
          </c:val>
          <c:extLst>
            <c:ext xmlns:c16="http://schemas.microsoft.com/office/drawing/2014/chart" uri="{C3380CC4-5D6E-409C-BE32-E72D297353CC}">
              <c16:uniqueId val="{00000003-41DA-43B6-96C3-51D20C825C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991</c:v>
                </c:pt>
                <c:pt idx="3">
                  <c:v>998</c:v>
                </c:pt>
                <c:pt idx="6">
                  <c:v>966</c:v>
                </c:pt>
                <c:pt idx="9">
                  <c:v>931</c:v>
                </c:pt>
                <c:pt idx="12">
                  <c:v>842</c:v>
                </c:pt>
              </c:numCache>
            </c:numRef>
          </c:val>
          <c:extLst>
            <c:ext xmlns:c16="http://schemas.microsoft.com/office/drawing/2014/chart" uri="{C3380CC4-5D6E-409C-BE32-E72D297353CC}">
              <c16:uniqueId val="{00000004-41DA-43B6-96C3-51D20C825C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51</c:v>
                </c:pt>
                <c:pt idx="3">
                  <c:v>50</c:v>
                </c:pt>
                <c:pt idx="6">
                  <c:v>47</c:v>
                </c:pt>
                <c:pt idx="9">
                  <c:v>45</c:v>
                </c:pt>
                <c:pt idx="12">
                  <c:v>42</c:v>
                </c:pt>
              </c:numCache>
            </c:numRef>
          </c:val>
          <c:extLst>
            <c:ext xmlns:c16="http://schemas.microsoft.com/office/drawing/2014/chart" uri="{C3380CC4-5D6E-409C-BE32-E72D297353CC}">
              <c16:uniqueId val="{00000005-41DA-43B6-96C3-51D20C825C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8</c:v>
                </c:pt>
                <c:pt idx="9">
                  <c:v>20</c:v>
                </c:pt>
                <c:pt idx="12">
                  <c:v>0</c:v>
                </c:pt>
              </c:numCache>
            </c:numRef>
          </c:val>
          <c:extLst>
            <c:ext xmlns:c16="http://schemas.microsoft.com/office/drawing/2014/chart" uri="{C3380CC4-5D6E-409C-BE32-E72D297353CC}">
              <c16:uniqueId val="{00000006-41DA-43B6-96C3-51D20C825C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2428</c:v>
                </c:pt>
                <c:pt idx="3">
                  <c:v>2434</c:v>
                </c:pt>
                <c:pt idx="6">
                  <c:v>2402</c:v>
                </c:pt>
                <c:pt idx="9">
                  <c:v>2327</c:v>
                </c:pt>
                <c:pt idx="12">
                  <c:v>2344</c:v>
                </c:pt>
              </c:numCache>
            </c:numRef>
          </c:val>
          <c:extLst>
            <c:ext xmlns:c16="http://schemas.microsoft.com/office/drawing/2014/chart" uri="{C3380CC4-5D6E-409C-BE32-E72D297353CC}">
              <c16:uniqueId val="{00000007-41DA-43B6-96C3-51D20C825C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872</c:v>
                </c:pt>
                <c:pt idx="2">
                  <c:v>#N/A</c:v>
                </c:pt>
                <c:pt idx="3">
                  <c:v>#N/A</c:v>
                </c:pt>
                <c:pt idx="4">
                  <c:v>780</c:v>
                </c:pt>
                <c:pt idx="5">
                  <c:v>#N/A</c:v>
                </c:pt>
                <c:pt idx="6">
                  <c:v>#N/A</c:v>
                </c:pt>
                <c:pt idx="7">
                  <c:v>761</c:v>
                </c:pt>
                <c:pt idx="8">
                  <c:v>#N/A</c:v>
                </c:pt>
                <c:pt idx="9">
                  <c:v>#N/A</c:v>
                </c:pt>
                <c:pt idx="10">
                  <c:v>733</c:v>
                </c:pt>
                <c:pt idx="11">
                  <c:v>#N/A</c:v>
                </c:pt>
                <c:pt idx="12">
                  <c:v>#N/A</c:v>
                </c:pt>
                <c:pt idx="13">
                  <c:v>646</c:v>
                </c:pt>
                <c:pt idx="14">
                  <c:v>#N/A</c:v>
                </c:pt>
              </c:numCache>
            </c:numRef>
          </c:val>
          <c:smooth val="0"/>
          <c:extLst>
            <c:ext xmlns:c16="http://schemas.microsoft.com/office/drawing/2014/chart" uri="{C3380CC4-5D6E-409C-BE32-E72D297353CC}">
              <c16:uniqueId val="{00000008-41DA-43B6-96C3-51D20C825C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29087</c:v>
                </c:pt>
                <c:pt idx="5">
                  <c:v>28972</c:v>
                </c:pt>
                <c:pt idx="8">
                  <c:v>28823</c:v>
                </c:pt>
                <c:pt idx="11">
                  <c:v>30662</c:v>
                </c:pt>
                <c:pt idx="14">
                  <c:v>30765</c:v>
                </c:pt>
              </c:numCache>
            </c:numRef>
          </c:val>
          <c:extLst>
            <c:ext xmlns:c16="http://schemas.microsoft.com/office/drawing/2014/chart" uri="{C3380CC4-5D6E-409C-BE32-E72D297353CC}">
              <c16:uniqueId val="{00000000-4DAD-4FA5-9988-6C120B808D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4765</c:v>
                </c:pt>
                <c:pt idx="5">
                  <c:v>4280</c:v>
                </c:pt>
                <c:pt idx="8">
                  <c:v>4074</c:v>
                </c:pt>
                <c:pt idx="11">
                  <c:v>3744</c:v>
                </c:pt>
                <c:pt idx="14">
                  <c:v>4285</c:v>
                </c:pt>
              </c:numCache>
            </c:numRef>
          </c:val>
          <c:extLst>
            <c:ext xmlns:c16="http://schemas.microsoft.com/office/drawing/2014/chart" uri="{C3380CC4-5D6E-409C-BE32-E72D297353CC}">
              <c16:uniqueId val="{00000001-4DAD-4FA5-9988-6C120B808D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13560</c:v>
                </c:pt>
                <c:pt idx="5">
                  <c:v>13724</c:v>
                </c:pt>
                <c:pt idx="8">
                  <c:v>13041</c:v>
                </c:pt>
                <c:pt idx="11">
                  <c:v>12334</c:v>
                </c:pt>
                <c:pt idx="14">
                  <c:v>12335</c:v>
                </c:pt>
              </c:numCache>
            </c:numRef>
          </c:val>
          <c:extLst>
            <c:ext xmlns:c16="http://schemas.microsoft.com/office/drawing/2014/chart" uri="{C3380CC4-5D6E-409C-BE32-E72D297353CC}">
              <c16:uniqueId val="{00000002-4DAD-4FA5-9988-6C120B808D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AD-4FA5-9988-6C120B808D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AD-4FA5-9988-6C120B808D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100</c:v>
                </c:pt>
                <c:pt idx="3">
                  <c:v>100</c:v>
                </c:pt>
                <c:pt idx="6">
                  <c:v>100</c:v>
                </c:pt>
                <c:pt idx="9">
                  <c:v>100</c:v>
                </c:pt>
                <c:pt idx="12">
                  <c:v>300</c:v>
                </c:pt>
              </c:numCache>
            </c:numRef>
          </c:val>
          <c:extLst>
            <c:ext xmlns:c16="http://schemas.microsoft.com/office/drawing/2014/chart" uri="{C3380CC4-5D6E-409C-BE32-E72D297353CC}">
              <c16:uniqueId val="{00000005-4DAD-4FA5-9988-6C120B808D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3840</c:v>
                </c:pt>
                <c:pt idx="3">
                  <c:v>3785</c:v>
                </c:pt>
                <c:pt idx="6">
                  <c:v>3613</c:v>
                </c:pt>
                <c:pt idx="9">
                  <c:v>3321</c:v>
                </c:pt>
                <c:pt idx="12">
                  <c:v>3218</c:v>
                </c:pt>
              </c:numCache>
            </c:numRef>
          </c:val>
          <c:extLst>
            <c:ext xmlns:c16="http://schemas.microsoft.com/office/drawing/2014/chart" uri="{C3380CC4-5D6E-409C-BE32-E72D297353CC}">
              <c16:uniqueId val="{00000006-4DAD-4FA5-9988-6C120B808D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2058</c:v>
                </c:pt>
                <c:pt idx="3">
                  <c:v>2029</c:v>
                </c:pt>
                <c:pt idx="6">
                  <c:v>2078</c:v>
                </c:pt>
                <c:pt idx="9">
                  <c:v>2103</c:v>
                </c:pt>
                <c:pt idx="12">
                  <c:v>1961</c:v>
                </c:pt>
              </c:numCache>
            </c:numRef>
          </c:val>
          <c:extLst>
            <c:ext xmlns:c16="http://schemas.microsoft.com/office/drawing/2014/chart" uri="{C3380CC4-5D6E-409C-BE32-E72D297353CC}">
              <c16:uniqueId val="{00000007-4DAD-4FA5-9988-6C120B808D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12202</c:v>
                </c:pt>
                <c:pt idx="3">
                  <c:v>10783</c:v>
                </c:pt>
                <c:pt idx="6">
                  <c:v>9892</c:v>
                </c:pt>
                <c:pt idx="9">
                  <c:v>8858</c:v>
                </c:pt>
                <c:pt idx="12">
                  <c:v>7950</c:v>
                </c:pt>
              </c:numCache>
            </c:numRef>
          </c:val>
          <c:extLst>
            <c:ext xmlns:c16="http://schemas.microsoft.com/office/drawing/2014/chart" uri="{C3380CC4-5D6E-409C-BE32-E72D297353CC}">
              <c16:uniqueId val="{00000008-4DAD-4FA5-9988-6C120B808D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255</c:v>
                </c:pt>
                <c:pt idx="3">
                  <c:v>227</c:v>
                </c:pt>
                <c:pt idx="6">
                  <c:v>258</c:v>
                </c:pt>
                <c:pt idx="9">
                  <c:v>235</c:v>
                </c:pt>
                <c:pt idx="12">
                  <c:v>189</c:v>
                </c:pt>
              </c:numCache>
            </c:numRef>
          </c:val>
          <c:extLst>
            <c:ext xmlns:c16="http://schemas.microsoft.com/office/drawing/2014/chart" uri="{C3380CC4-5D6E-409C-BE32-E72D297353CC}">
              <c16:uniqueId val="{00000009-4DAD-4FA5-9988-6C120B808D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24254</c:v>
                </c:pt>
                <c:pt idx="3">
                  <c:v>24705</c:v>
                </c:pt>
                <c:pt idx="6">
                  <c:v>25021</c:v>
                </c:pt>
                <c:pt idx="9">
                  <c:v>28764</c:v>
                </c:pt>
                <c:pt idx="12">
                  <c:v>31529</c:v>
                </c:pt>
              </c:numCache>
            </c:numRef>
          </c:val>
          <c:extLst>
            <c:ext xmlns:c16="http://schemas.microsoft.com/office/drawing/2014/chart" uri="{C3380CC4-5D6E-409C-BE32-E72D297353CC}">
              <c16:uniqueId val="{0000000A-4DAD-4FA5-9988-6C120B808D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AD-4FA5-9988-6C120B808D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4054</c:v>
                </c:pt>
                <c:pt idx="1">
                  <c:v>4054</c:v>
                </c:pt>
                <c:pt idx="2">
                  <c:v>4386</c:v>
                </c:pt>
              </c:numCache>
            </c:numRef>
          </c:val>
          <c:extLst>
            <c:ext xmlns:c16="http://schemas.microsoft.com/office/drawing/2014/chart" uri="{C3380CC4-5D6E-409C-BE32-E72D297353CC}">
              <c16:uniqueId val="{00000000-4C5F-4624-94C5-1DAE570FC7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328</c:v>
                </c:pt>
                <c:pt idx="1">
                  <c:v>329</c:v>
                </c:pt>
                <c:pt idx="2">
                  <c:v>330</c:v>
                </c:pt>
              </c:numCache>
            </c:numRef>
          </c:val>
          <c:extLst>
            <c:ext xmlns:c16="http://schemas.microsoft.com/office/drawing/2014/chart" uri="{C3380CC4-5D6E-409C-BE32-E72D297353CC}">
              <c16:uniqueId val="{00000001-4C5F-4624-94C5-1DAE570FC7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7404</c:v>
                </c:pt>
                <c:pt idx="1">
                  <c:v>6896</c:v>
                </c:pt>
                <c:pt idx="2">
                  <c:v>6629</c:v>
                </c:pt>
              </c:numCache>
            </c:numRef>
          </c:val>
          <c:extLst>
            <c:ext xmlns:c16="http://schemas.microsoft.com/office/drawing/2014/chart" uri="{C3380CC4-5D6E-409C-BE32-E72D297353CC}">
              <c16:uniqueId val="{00000002-4C5F-4624-94C5-1DAE570FC7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{9069C1C9-FD1D-49C8-BAC1-A8171BA370CC}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CA-4E36-A025-622C1F4446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{F1929C9B-D830-41D2-A306-CADFD4D6FB06}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CA-4E36-A025-622C1F4446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{6A13D904-B07A-416E-809C-C534FD124A6E}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CA-4E36-A025-622C1F4446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{5D6B4E6D-9F86-42E7-BDA5-82FEDBEFF555}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CA-4E36-A025-622C1F4446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{5C1C6263-FB83-47DC-BF24-19F40A75F40C}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CA-4E36-A025-622C1F4446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{F6643358-C8CC-4432-9213-02092D2F2D44}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CA-4E36-A025-622C1F4446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{18D4A21C-0A5A-4F78-B31B-6894DAFC6387}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CA-4E36-A025-622C1F4446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{B3580524-C347-4236-A291-4C8278BC1FD2}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CA-4E36-A025-622C1F4446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{4C5EE6EE-4C72-4B59-851F-12B3C4DBDE0E}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CA-4E36-A025-622C1F4446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62.8</c:v>
                </c:pt>
                <c:pt idx="16">
                  <c:v>65</c:v>
                </c:pt>
                <c:pt idx="24">
                  <c:v>64.3</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CA-4E36-A025-622C1F4446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{E61739EA-5B76-4742-B1C4-B17467F7B548}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CA-4E36-A025-622C1F4446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{3F454878-43CD-42B1-848F-9F381AF94E84}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CA-4E36-A025-622C1F4446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{0F5EAF0E-B281-434C-8CCA-C54D8837770B}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CA-4E36-A025-622C1F4446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{194817D5-6307-4670-B503-9CC263036191}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CA-4E36-A025-622C1F4446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{46CC1CC4-CE42-418A-8034-7F4E31A273ED}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CA-4E36-A025-622C1F4446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{46578A0B-081D-4A1C-8845-2E31957789A6}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CA-4E36-A025-622C1F4446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{42F431F0-6545-4766-AD00-BF96DBAB246C}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CA-4E36-A025-622C1F4446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{C6441B9E-72AF-4BC5-94AA-6A7926A6F8F0}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CA-4E36-A025-622C1F4446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{EC36A939-660E-42EE-B279-E8883868A5A9}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CA-4E36-A025-622C1F4446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BFCA-4E36-A025-622C1F444665}"/>
            </c:ext>
          </c:extLst>
        </c:ser>
        <c:dLbls>
          <c:showLegendKey val="0"/>
          <c:showVal val="1"/>
          <c:showCatName val="0"/>
          <c:showSerName val="0"/>
          <c:showPercent val="0"/>
          <c:showBubbleSize val="0"/>
        </c:dLbls>
        <c:axId val="46179840"/>
        <c:axId val="46181760"/>
      </c:scatterChart>
      <c:valAx>
        <c:axId val="46179840"/>
        <c:scaling>
          <c:orientation val="maxMin"/>
          <c:max val="59"/>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{B133FCE5-8A55-40C9-8E99-5F0B9F4A81E7}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8B-4566-B911-C1A3ED1945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{198997CA-736B-44BD-A15F-F14DCBA0909F}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8B-4566-B911-C1A3ED1945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{D1C476B4-F5FE-47EA-8B18-86757E40439A}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8B-4566-B911-C1A3ED1945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{64C2D909-3D2D-4FE2-A46A-8BD7CB7A1F5A}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8B-4566-B911-C1A3ED1945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{F2E4D672-40C5-486A-9412-F1319B8C1B6A}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8B-4566-B911-C1A3ED19455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{891C62EA-DCA7-42CA-AF0D-C6D1187CDA19}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8B-4566-B911-C1A3ED19455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{881B9FEF-24A1-4E0D-BFCB-97DA092174F7}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8B-4566-B911-C1A3ED19455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{01F1DE34-86A4-461C-A485-7BDCC6A6825A}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8B-4566-B911-C1A3ED19455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{A3213337-FFC9-46AA-B733-EAAAE4A203D8}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8B-4566-B911-C1A3ED1945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5.2</c:v>
                </c:pt>
                <c:pt idx="16">
                  <c:v>5.2</c:v>
                </c:pt>
                <c:pt idx="24">
                  <c:v>4.9000000000000004</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8B-4566-B911-C1A3ED1945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{1B34664C-A164-43A1-AE4D-B52164D1AAB4}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8B-4566-B911-C1A3ED1945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{82F522F2-7276-4C63-9E23-583083399C60}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8B-4566-B911-C1A3ED1945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{04C35CF1-5211-4057-913A-55002CA1576C}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8B-4566-B911-C1A3ED1945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{764155A8-8F3D-41F3-9223-6A0A58A9E0D0}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8B-4566-B911-C1A3ED1945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{04A5F203-099B-4676-9C21-9239654EAB42}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8B-4566-B911-C1A3ED1945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{18EE7E63-A349-4C15-909B-494A63F1D3C4}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8B-4566-B911-C1A3ED1945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{6D49DDF1-DC70-4CCA-8F11-89F2FE959B93}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8B-4566-B911-C1A3ED19455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{9D13AE4C-1B64-4582-B1DC-1CDF0F33EA1E}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8B-4566-B911-C1A3ED19455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{E2894F74-8FA8-4A55-AF4D-0EA262B7FE42}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8B-4566-B911-C1A3ED194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448B-4566-B911-C1A3ED194554}"/>
            </c:ext>
          </c:extLst>
        </c:ser>
        <c:dLbls>
          <c:showLegendKey val="0"/>
          <c:showVal val="1"/>
          <c:showCatName val="0"/>
          <c:showSerName val="0"/>
          <c:showPercent val="0"/>
          <c:showBubbleSize val="0"/>
        </c:dLbls>
        <c:axId val="84219776"/>
        <c:axId val="84234240"/>
      </c:scatterChart>
      <c:valAx>
        <c:axId val="84219776"/>
        <c:scaling>
          <c:orientation val="maxMin"/>
          <c:max val="7.5"/>
          <c:min val="6.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発行額を公債費元金償還額以内に抑制してきたことから、元利償還金はほぼ横ばいとなっている。今後、庁舎建設事業の元金償還や複合交流拠点整備などの大規模事業の借入により、比率の上昇が予想されるため、事業の緊急性・優先性を精査し、市債の発行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減債基金については償還を見据えた計画的な積立を行っている。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庁舎建設事業により市債発行額が公債費元金償還額を上回ったことから、一般会計等に係る地方債現在高は前年度より増加している。</a:t>
          </a:r>
        </a:p>
        <a:p>
          <a:r>
            <a:rPr kumimoji="1" lang="ja-JP" altLang="en-US" sz="1400">
              <a:latin typeface="ＭＳ ゴシック" pitchFamily="49" charset="-128"/>
              <a:ea typeface="ＭＳ ゴシック" pitchFamily="49" charset="-128"/>
            </a:rPr>
            <a:t>　公営企業債繰入金見込額及び組合等負担見込額は前年同程度の見込みである。定員適正化計画に基づき職員数の抑制に取り組んできたため、人口千人当たりの職員数では類似団体順位が１位であり、退職手当負担見込額も減少しているが、将来的な人件費の動向に注意しなければならない。</a:t>
          </a:r>
        </a:p>
        <a:p>
          <a:r>
            <a:rPr kumimoji="1" lang="ja-JP" altLang="en-US" sz="1400">
              <a:latin typeface="ＭＳ ゴシック" pitchFamily="49" charset="-128"/>
              <a:ea typeface="ＭＳ ゴシック" pitchFamily="49" charset="-128"/>
            </a:rPr>
            <a:t>　公共施設等の整備に対しては、計画的な基金の積み立てを実施しており、現時点では、将来負担比率は算定されてはいないが、複合交流拠点整備事業の実施に伴い、市債の増加や基金の取り崩しが見込まれるため、比率が大きく上昇することが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栃木県真岡市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庁舎建設事業（庁舎本体建設工事）の完了により庁舎建設基金の残高が前年度より約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億円減少している一方で、公共施設整備基金が約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億円前年度より増加しており、基金全体として安定した積立額を保っている。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後年度の庁舎建設に係る起債償還財源として計画的に運用していく。財政調整基金をはじめ、公共施設整備基金や学校施設整備基金は今後の大規模事業の財源として取り崩すことを見据えた計画的な運用が必要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庁舎建設基金：新庁舎の建設資金。後年度における地方債償還を含む。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学校施設整備基金：小中学校における施設整備資金。老朽化した校舎等の施設改修、学校統廃合や教室増設などの整備を実施し、子どもたちの健全な学校生活を推進する。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社会福祉基金：高齢化社会の到来に備え、地域における福祉活動の推進や快適な生活環境の形成を図る。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庁舎建設基金：新庁舎建設事業の進捗にあわせた計画的な取り崩しによる減少。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公共施設整備基金：総合運動公園整備事業などの財源とした取り崩しと、繰越金積立の差額による増加。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工業振興基金：新産業団地整備事業などの財源とした取り崩しによる減少。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学校施設整備基金：長田小学校増築事業などの財源とした取り崩しによる減少。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庁舎建設基金：新庁舎本体工事の完了を受け、後年度に係る起債償還を含めた計画的な運用を図る。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公共施設整備基金：中長期的な大規模事業を見据えた計画的な運用を図る。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計画的な基金運用により、必要以上の取り崩しを行っておらず、令和２年度の取り崩し額は約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億円となっている。工業団地分譲地売払収入分約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億円を財政調整基金に積み立てたため、前年度に比べ残高が増加している。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大型事業の実施や公共施設の老朽化による更新事業、さらに義務的経費の増加が見込まれ、基金残高が減少していくことが予想されるため、実施事業の緊急性・優先性などを見極め、健全な財政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将来的な地方債償還に備え、前年度と同程度の残高を保っている。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今後見込まれる大規模事業に係る地方債償還に備えるため、計画的な積立・取り崩しを行う。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79,871
76,448
167.34
51,824,620
49,050,676
2,409,589
18,233,466
31,528,941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新庁舎の完成に伴い、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パーセントと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若干下がったのの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高い水準であり、建物などの償却資産について老朽化が著しく進んでいる状況である。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今後も、公共施設等総合管理計画等に基づき、統廃合を含めた公共施設の集約化や個別計画による長寿命化、更新等を効果的に実施していく。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75" name="直線コネクタ 74"/>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78"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79" name="直線コネクタ 78"/>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38117</xdr:rowOff>
    </xdr:from>
    <xdr:ext cx="405111" cy="259045"/>
    <xdr:sp macro="" textlink="">
      <xdr:nvSpPr>
        <xdr:cNvPr id="80" name="有形固定資産減価償却率平均値テキスト"/>
        <xdr:cNvSpPr txBox="1"/>
      </xdr:nvSpPr>
      <xdr:spPr>
        <a:xfrm>
          <a:off x="481330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フローチャート: 判断 8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2" name="フローチャート: 判断 8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3" name="フローチャート: 判断 82"/>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4" name="フローチャート: 判断 83"/>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85" name="フローチャート: 判断 8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30903</xdr:rowOff>
    </xdr:from>
    <xdr:to>
      <xdr:col>23</xdr:col>
      <xdr:colOff>136525</xdr:colOff>
      <xdr:row>33</xdr:row>
      <xdr:rowOff>132504</xdr:rowOff>
    </xdr:to>
    <xdr:sp macro="" textlink="">
      <xdr:nvSpPr>
        <xdr:cNvPr id="91" name="楕円 90"/>
        <xdr:cNvSpPr/>
      </xdr:nvSpPr>
      <xdr:spPr>
        <a:xfrm>
          <a:off x="4711700" y="6460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117280</xdr:rowOff>
    </xdr:from>
    <xdr:ext cx="405111" cy="259045"/>
    <xdr:sp macro="" textlink="">
      <xdr:nvSpPr>
        <xdr:cNvPr id="92" name="有形固定資産減価償却率該当値テキスト"/>
        <xdr:cNvSpPr txBox="1"/>
      </xdr:nvSpPr>
      <xdr:spPr>
        <a:xfrm>
          <a:off x="4813300" y="637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66887</xdr:rowOff>
    </xdr:from>
    <xdr:to>
      <xdr:col>19</xdr:col>
      <xdr:colOff>187325</xdr:colOff>
      <xdr:row>33</xdr:row>
      <xdr:rowOff>168487</xdr:rowOff>
    </xdr:to>
    <xdr:sp macro="" textlink="">
      <xdr:nvSpPr>
        <xdr:cNvPr id="93" name="楕円 92"/>
        <xdr:cNvSpPr/>
      </xdr:nvSpPr>
      <xdr:spPr>
        <a:xfrm>
          <a:off x="4000500" y="64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81704</xdr:rowOff>
    </xdr:from>
    <xdr:to>
      <xdr:col>23</xdr:col>
      <xdr:colOff>85725</xdr:colOff>
      <xdr:row>33</xdr:row>
      <xdr:rowOff>117687</xdr:rowOff>
    </xdr:to>
    <xdr:cxnSp macro="">
      <xdr:nvCxnSpPr>
        <xdr:cNvPr id="94" name="直線コネクタ 93"/>
        <xdr:cNvCxnSpPr/>
      </xdr:nvCxnSpPr>
      <xdr:spPr>
        <a:xfrm flipV="1">
          <a:off x="4051300" y="6511079"/>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92075</xdr:rowOff>
    </xdr:from>
    <xdr:to>
      <xdr:col>15</xdr:col>
      <xdr:colOff>187325</xdr:colOff>
      <xdr:row>34</xdr:row>
      <xdr:rowOff>22225</xdr:rowOff>
    </xdr:to>
    <xdr:sp macro="" textlink="">
      <xdr:nvSpPr>
        <xdr:cNvPr id="95" name="楕円 94"/>
        <xdr:cNvSpPr/>
      </xdr:nvSpPr>
      <xdr:spPr>
        <a:xfrm>
          <a:off x="323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117687</xdr:rowOff>
    </xdr:from>
    <xdr:to>
      <xdr:col>19</xdr:col>
      <xdr:colOff>136525</xdr:colOff>
      <xdr:row>33</xdr:row>
      <xdr:rowOff>142875</xdr:rowOff>
    </xdr:to>
    <xdr:cxnSp macro="">
      <xdr:nvCxnSpPr>
        <xdr:cNvPr id="96" name="直線コネクタ 95"/>
        <xdr:cNvCxnSpPr/>
      </xdr:nvCxnSpPr>
      <xdr:spPr>
        <a:xfrm flipV="1">
          <a:off x="3289300" y="654706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12912</xdr:rowOff>
    </xdr:from>
    <xdr:to>
      <xdr:col>11</xdr:col>
      <xdr:colOff>187325</xdr:colOff>
      <xdr:row>33</xdr:row>
      <xdr:rowOff>114512</xdr:rowOff>
    </xdr:to>
    <xdr:sp macro="" textlink="">
      <xdr:nvSpPr>
        <xdr:cNvPr id="97" name="楕円 96"/>
        <xdr:cNvSpPr/>
      </xdr:nvSpPr>
      <xdr:spPr>
        <a:xfrm>
          <a:off x="24765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63712</xdr:rowOff>
    </xdr:from>
    <xdr:to>
      <xdr:col>15</xdr:col>
      <xdr:colOff>136525</xdr:colOff>
      <xdr:row>33</xdr:row>
      <xdr:rowOff>142875</xdr:rowOff>
    </xdr:to>
    <xdr:cxnSp macro="">
      <xdr:nvCxnSpPr>
        <xdr:cNvPr id="98" name="直線コネクタ 97"/>
        <xdr:cNvCxnSpPr/>
      </xdr:nvCxnSpPr>
      <xdr:spPr>
        <a:xfrm>
          <a:off x="2527300" y="649308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159173</xdr:rowOff>
    </xdr:from>
    <xdr:to>
      <xdr:col>7</xdr:col>
      <xdr:colOff>187325</xdr:colOff>
      <xdr:row>33</xdr:row>
      <xdr:rowOff>89323</xdr:rowOff>
    </xdr:to>
    <xdr:sp macro="" textlink="">
      <xdr:nvSpPr>
        <xdr:cNvPr id="99" name="楕円 98"/>
        <xdr:cNvSpPr/>
      </xdr:nvSpPr>
      <xdr:spPr>
        <a:xfrm>
          <a:off x="1714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38523</xdr:rowOff>
    </xdr:from>
    <xdr:to>
      <xdr:col>11</xdr:col>
      <xdr:colOff>136525</xdr:colOff>
      <xdr:row>33</xdr:row>
      <xdr:rowOff>63712</xdr:rowOff>
    </xdr:to>
    <xdr:cxnSp macro="">
      <xdr:nvCxnSpPr>
        <xdr:cNvPr id="100" name="直線コネクタ 99"/>
        <xdr:cNvCxnSpPr/>
      </xdr:nvCxnSpPr>
      <xdr:spPr>
        <a:xfrm>
          <a:off x="1765300" y="646789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101"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104580</xdr:rowOff>
    </xdr:from>
    <xdr:ext cx="405111" cy="259045"/>
    <xdr:sp macro="" textlink="">
      <xdr:nvSpPr>
        <xdr:cNvPr id="102" name="n_2aveValue有形固定資産減価償却率"/>
        <xdr:cNvSpPr txBox="1"/>
      </xdr:nvSpPr>
      <xdr:spPr>
        <a:xfrm>
          <a:off x="3086744" y="601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93785</xdr:rowOff>
    </xdr:from>
    <xdr:ext cx="405111" cy="259045"/>
    <xdr:sp macro="" textlink="">
      <xdr:nvSpPr>
        <xdr:cNvPr id="103" name="n_3aveValue有形固定資産減価償却率"/>
        <xdr:cNvSpPr txBox="1"/>
      </xdr:nvSpPr>
      <xdr:spPr>
        <a:xfrm>
          <a:off x="2324744" y="600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47007</xdr:rowOff>
    </xdr:from>
    <xdr:ext cx="405111" cy="259045"/>
    <xdr:sp macro="" textlink="">
      <xdr:nvSpPr>
        <xdr:cNvPr id="104" name="n_4aveValue有形固定資産減価償却率"/>
        <xdr:cNvSpPr txBox="1"/>
      </xdr:nvSpPr>
      <xdr:spPr>
        <a:xfrm>
          <a:off x="15627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159614</xdr:rowOff>
    </xdr:from>
    <xdr:ext cx="405111" cy="259045"/>
    <xdr:sp macro="" textlink="">
      <xdr:nvSpPr>
        <xdr:cNvPr id="105" name="n_1mainValue有形固定資産減価償却率"/>
        <xdr:cNvSpPr txBox="1"/>
      </xdr:nvSpPr>
      <xdr:spPr>
        <a:xfrm>
          <a:off x="3836044" y="658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13352</xdr:rowOff>
    </xdr:from>
    <xdr:ext cx="405111" cy="259045"/>
    <xdr:sp macro="" textlink="">
      <xdr:nvSpPr>
        <xdr:cNvPr id="106" name="n_2mainValue有形固定資産減価償却率"/>
        <xdr:cNvSpPr txBox="1"/>
      </xdr:nvSpPr>
      <xdr:spPr>
        <a:xfrm>
          <a:off x="3086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105639</xdr:rowOff>
    </xdr:from>
    <xdr:ext cx="405111" cy="259045"/>
    <xdr:sp macro="" textlink="">
      <xdr:nvSpPr>
        <xdr:cNvPr id="107" name="n_3mainValue有形固定資産減価償却率"/>
        <xdr:cNvSpPr txBox="1"/>
      </xdr:nvSpPr>
      <xdr:spPr>
        <a:xfrm>
          <a:off x="2324744" y="653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80450</xdr:rowOff>
    </xdr:from>
    <xdr:ext cx="405111" cy="259045"/>
    <xdr:sp macro="" textlink="">
      <xdr:nvSpPr>
        <xdr:cNvPr id="108" name="n_4mainValue有形固定資産減価償却率"/>
        <xdr:cNvSpPr txBox="1"/>
      </xdr:nvSpPr>
      <xdr:spPr>
        <a:xfrm>
          <a:off x="1562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債務償還比率は、市債発行額を公債費元金償還額以内に抑制してきたことなどから、全国平均、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を大きく下回っており、債務償還能力が高いといえる。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複合施設の建設など今後市債の発行を伴う事業が続くことから長期的な比率の推移に注視していく。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2" name="テキスト ボックス 13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4" name="テキスト ボックス 13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36" name="直線コネクタ 135"/>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37" name="債務償還比率最小値テキスト"/>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38" name="直線コネクタ 137"/>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39" name="債務償還比率最大値テキスト"/>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40" name="直線コネクタ 139"/>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49852</xdr:rowOff>
    </xdr:from>
    <xdr:ext cx="469744" cy="259045"/>
    <xdr:sp macro="" textlink="">
      <xdr:nvSpPr>
        <xdr:cNvPr id="141" name="債務償還比率平均値テキスト"/>
        <xdr:cNvSpPr txBox="1"/>
      </xdr:nvSpPr>
      <xdr:spPr>
        <a:xfrm>
          <a:off x="14846300" y="59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42" name="フローチャート: 判断 141"/>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43" name="フローチャート: 判断 142"/>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44" name="フローチャート: 判断 143"/>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45" name="フローチャート: 判断 144"/>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46" name="フローチャート: 判断 145"/>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66942</xdr:rowOff>
    </xdr:from>
    <xdr:to>
      <xdr:col>76</xdr:col>
      <xdr:colOff>73025</xdr:colOff>
      <xdr:row>28</xdr:row>
      <xdr:rowOff>168542</xdr:rowOff>
    </xdr:to>
    <xdr:sp macro="" textlink="">
      <xdr:nvSpPr>
        <xdr:cNvPr id="152" name="楕円 151"/>
        <xdr:cNvSpPr/>
      </xdr:nvSpPr>
      <xdr:spPr>
        <a:xfrm>
          <a:off x="14744700" y="56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89819</xdr:rowOff>
    </xdr:from>
    <xdr:ext cx="469744" cy="259045"/>
    <xdr:sp macro="" textlink="">
      <xdr:nvSpPr>
        <xdr:cNvPr id="153" name="債務償還比率該当値テキスト"/>
        <xdr:cNvSpPr txBox="1"/>
      </xdr:nvSpPr>
      <xdr:spPr>
        <a:xfrm>
          <a:off x="14846300" y="549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55283</xdr:rowOff>
    </xdr:from>
    <xdr:to>
      <xdr:col>72</xdr:col>
      <xdr:colOff>123825</xdr:colOff>
      <xdr:row>28</xdr:row>
      <xdr:rowOff>156883</xdr:rowOff>
    </xdr:to>
    <xdr:sp macro="" textlink="">
      <xdr:nvSpPr>
        <xdr:cNvPr id="154" name="楕円 153"/>
        <xdr:cNvSpPr/>
      </xdr:nvSpPr>
      <xdr:spPr>
        <a:xfrm>
          <a:off x="14033500" y="56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106083</xdr:rowOff>
    </xdr:from>
    <xdr:to>
      <xdr:col>76</xdr:col>
      <xdr:colOff>22225</xdr:colOff>
      <xdr:row>28</xdr:row>
      <xdr:rowOff>117742</xdr:rowOff>
    </xdr:to>
    <xdr:cxnSp macro="">
      <xdr:nvCxnSpPr>
        <xdr:cNvPr id="155" name="直線コネクタ 154"/>
        <xdr:cNvCxnSpPr/>
      </xdr:nvCxnSpPr>
      <xdr:spPr>
        <a:xfrm>
          <a:off x="14084300" y="5678208"/>
          <a:ext cx="711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48832</xdr:rowOff>
    </xdr:from>
    <xdr:to>
      <xdr:col>68</xdr:col>
      <xdr:colOff>123825</xdr:colOff>
      <xdr:row>27</xdr:row>
      <xdr:rowOff>150432</xdr:rowOff>
    </xdr:to>
    <xdr:sp macro="" textlink="">
      <xdr:nvSpPr>
        <xdr:cNvPr id="156" name="楕円 155"/>
        <xdr:cNvSpPr/>
      </xdr:nvSpPr>
      <xdr:spPr>
        <a:xfrm>
          <a:off x="13271500" y="544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99632</xdr:rowOff>
    </xdr:from>
    <xdr:to>
      <xdr:col>72</xdr:col>
      <xdr:colOff>73025</xdr:colOff>
      <xdr:row>28</xdr:row>
      <xdr:rowOff>106083</xdr:rowOff>
    </xdr:to>
    <xdr:cxnSp macro="">
      <xdr:nvCxnSpPr>
        <xdr:cNvPr id="157" name="直線コネクタ 156"/>
        <xdr:cNvCxnSpPr/>
      </xdr:nvCxnSpPr>
      <xdr:spPr>
        <a:xfrm>
          <a:off x="13322300" y="5500307"/>
          <a:ext cx="762000" cy="17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1981</xdr:rowOff>
    </xdr:from>
    <xdr:to>
      <xdr:col>64</xdr:col>
      <xdr:colOff>123825</xdr:colOff>
      <xdr:row>27</xdr:row>
      <xdr:rowOff>103581</xdr:rowOff>
    </xdr:to>
    <xdr:sp macro="" textlink="">
      <xdr:nvSpPr>
        <xdr:cNvPr id="158" name="楕円 157"/>
        <xdr:cNvSpPr/>
      </xdr:nvSpPr>
      <xdr:spPr>
        <a:xfrm>
          <a:off x="12509500" y="54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52781</xdr:rowOff>
    </xdr:from>
    <xdr:to>
      <xdr:col>68</xdr:col>
      <xdr:colOff>73025</xdr:colOff>
      <xdr:row>27</xdr:row>
      <xdr:rowOff>99632</xdr:rowOff>
    </xdr:to>
    <xdr:cxnSp macro="">
      <xdr:nvCxnSpPr>
        <xdr:cNvPr id="159" name="直線コネクタ 158"/>
        <xdr:cNvCxnSpPr/>
      </xdr:nvCxnSpPr>
      <xdr:spPr>
        <a:xfrm>
          <a:off x="12560300" y="5453456"/>
          <a:ext cx="762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55309</xdr:rowOff>
    </xdr:from>
    <xdr:to>
      <xdr:col>60</xdr:col>
      <xdr:colOff>123825</xdr:colOff>
      <xdr:row>27</xdr:row>
      <xdr:rowOff>156909</xdr:rowOff>
    </xdr:to>
    <xdr:sp macro="" textlink="">
      <xdr:nvSpPr>
        <xdr:cNvPr id="160" name="楕円 159"/>
        <xdr:cNvSpPr/>
      </xdr:nvSpPr>
      <xdr:spPr>
        <a:xfrm>
          <a:off x="11747500" y="54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52781</xdr:rowOff>
    </xdr:from>
    <xdr:to>
      <xdr:col>64</xdr:col>
      <xdr:colOff>73025</xdr:colOff>
      <xdr:row>27</xdr:row>
      <xdr:rowOff>106109</xdr:rowOff>
    </xdr:to>
    <xdr:cxnSp macro="">
      <xdr:nvCxnSpPr>
        <xdr:cNvPr id="161" name="直線コネクタ 160"/>
        <xdr:cNvCxnSpPr/>
      </xdr:nvCxnSpPr>
      <xdr:spPr>
        <a:xfrm flipV="1">
          <a:off x="11798300" y="5453456"/>
          <a:ext cx="762000" cy="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140835</xdr:rowOff>
    </xdr:from>
    <xdr:ext cx="469744" cy="259045"/>
    <xdr:sp macro="" textlink="">
      <xdr:nvSpPr>
        <xdr:cNvPr id="162" name="n_1aveValue債務償還比率"/>
        <xdr:cNvSpPr txBox="1"/>
      </xdr:nvSpPr>
      <xdr:spPr>
        <a:xfrm>
          <a:off x="13836727" y="60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146905</xdr:rowOff>
    </xdr:from>
    <xdr:ext cx="469744" cy="259045"/>
    <xdr:sp macro="" textlink="">
      <xdr:nvSpPr>
        <xdr:cNvPr id="163" name="n_2aveValue債務償還比率"/>
        <xdr:cNvSpPr txBox="1"/>
      </xdr:nvSpPr>
      <xdr:spPr>
        <a:xfrm>
          <a:off x="13087427"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161155</xdr:rowOff>
    </xdr:from>
    <xdr:ext cx="469744" cy="259045"/>
    <xdr:sp macro="" textlink="">
      <xdr:nvSpPr>
        <xdr:cNvPr id="164" name="n_3aveValue債務償還比率"/>
        <xdr:cNvSpPr txBox="1"/>
      </xdr:nvSpPr>
      <xdr:spPr>
        <a:xfrm>
          <a:off x="12325427" y="59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114304</xdr:rowOff>
    </xdr:from>
    <xdr:ext cx="469744" cy="259045"/>
    <xdr:sp macro="" textlink="">
      <xdr:nvSpPr>
        <xdr:cNvPr id="165" name="n_4aveValue債務償還比率"/>
        <xdr:cNvSpPr txBox="1"/>
      </xdr:nvSpPr>
      <xdr:spPr>
        <a:xfrm>
          <a:off x="11563427" y="58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1960</xdr:rowOff>
    </xdr:from>
    <xdr:ext cx="469744" cy="259045"/>
    <xdr:sp macro="" textlink="">
      <xdr:nvSpPr>
        <xdr:cNvPr id="166" name="n_1mainValue債務償還比率"/>
        <xdr:cNvSpPr txBox="1"/>
      </xdr:nvSpPr>
      <xdr:spPr>
        <a:xfrm>
          <a:off x="13836727" y="54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166959</xdr:rowOff>
    </xdr:from>
    <xdr:ext cx="469744" cy="259045"/>
    <xdr:sp macro="" textlink="">
      <xdr:nvSpPr>
        <xdr:cNvPr id="167" name="n_2mainValue債務償還比率"/>
        <xdr:cNvSpPr txBox="1"/>
      </xdr:nvSpPr>
      <xdr:spPr>
        <a:xfrm>
          <a:off x="13087427" y="522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120108</xdr:rowOff>
    </xdr:from>
    <xdr:ext cx="469744" cy="259045"/>
    <xdr:sp macro="" textlink="">
      <xdr:nvSpPr>
        <xdr:cNvPr id="168" name="n_3mainValue債務償還比率"/>
        <xdr:cNvSpPr txBox="1"/>
      </xdr:nvSpPr>
      <xdr:spPr>
        <a:xfrm>
          <a:off x="12325427" y="51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1986</xdr:rowOff>
    </xdr:from>
    <xdr:ext cx="469744" cy="259045"/>
    <xdr:sp macro="" textlink="">
      <xdr:nvSpPr>
        <xdr:cNvPr id="169" name="n_4mainValue債務償還比率"/>
        <xdr:cNvSpPr txBox="1"/>
      </xdr:nvSpPr>
      <xdr:spPr>
        <a:xfrm>
          <a:off x="11563427" y="523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79,871
76,448
167.34
51,824,620
49,050,676
2,409,589
18,233,466
31,528,941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0"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114554</xdr:rowOff>
    </xdr:from>
    <xdr:to>
      <xdr:col>24</xdr:col>
      <xdr:colOff>114300</xdr:colOff>
      <xdr:row>40</xdr:row>
      <xdr:rowOff>44704</xdr:rowOff>
    </xdr:to>
    <xdr:sp macro="" textlink="">
      <xdr:nvSpPr>
        <xdr:cNvPr id="71" name="楕円 70"/>
        <xdr:cNvSpPr/>
      </xdr:nvSpPr>
      <xdr:spPr>
        <a:xfrm>
          <a:off x="4584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92981</xdr:rowOff>
    </xdr:from>
    <xdr:ext cx="405111" cy="259045"/>
    <xdr:sp macro="" textlink="">
      <xdr:nvSpPr>
        <xdr:cNvPr id="72" name="【道路】&#10;有形固定資産減価償却率該当値テキスト"/>
        <xdr:cNvSpPr txBox="1"/>
      </xdr:nvSpPr>
      <xdr:spPr>
        <a:xfrm>
          <a:off x="4673600"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77978</xdr:rowOff>
    </xdr:from>
    <xdr:to>
      <xdr:col>20</xdr:col>
      <xdr:colOff>38100</xdr:colOff>
      <xdr:row>40</xdr:row>
      <xdr:rowOff>8128</xdr:rowOff>
    </xdr:to>
    <xdr:sp macro="" textlink="">
      <xdr:nvSpPr>
        <xdr:cNvPr id="73" name="楕円 72"/>
        <xdr:cNvSpPr/>
      </xdr:nvSpPr>
      <xdr:spPr>
        <a:xfrm>
          <a:off x="3746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128778</xdr:rowOff>
    </xdr:from>
    <xdr:to>
      <xdr:col>24</xdr:col>
      <xdr:colOff>63500</xdr:colOff>
      <xdr:row>39</xdr:row>
      <xdr:rowOff>165354</xdr:rowOff>
    </xdr:to>
    <xdr:cxnSp macro="">
      <xdr:nvCxnSpPr>
        <xdr:cNvPr id="74" name="直線コネクタ 73"/>
        <xdr:cNvCxnSpPr/>
      </xdr:nvCxnSpPr>
      <xdr:spPr>
        <a:xfrm>
          <a:off x="3797300" y="6815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5" name="楕円 74"/>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128778</xdr:rowOff>
    </xdr:from>
    <xdr:to>
      <xdr:col>19</xdr:col>
      <xdr:colOff>177800</xdr:colOff>
      <xdr:row>39</xdr:row>
      <xdr:rowOff>133350</xdr:rowOff>
    </xdr:to>
    <xdr:cxnSp macro="">
      <xdr:nvCxnSpPr>
        <xdr:cNvPr id="76" name="直線コネクタ 75"/>
        <xdr:cNvCxnSpPr/>
      </xdr:nvCxnSpPr>
      <xdr:spPr>
        <a:xfrm flipV="1">
          <a:off x="2908300" y="681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39116</xdr:rowOff>
    </xdr:from>
    <xdr:to>
      <xdr:col>10</xdr:col>
      <xdr:colOff>165100</xdr:colOff>
      <xdr:row>39</xdr:row>
      <xdr:rowOff>140716</xdr:rowOff>
    </xdr:to>
    <xdr:sp macro="" textlink="">
      <xdr:nvSpPr>
        <xdr:cNvPr id="77" name="楕円 76"/>
        <xdr:cNvSpPr/>
      </xdr:nvSpPr>
      <xdr:spPr>
        <a:xfrm>
          <a:off x="1968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89916</xdr:rowOff>
    </xdr:from>
    <xdr:to>
      <xdr:col>15</xdr:col>
      <xdr:colOff>50800</xdr:colOff>
      <xdr:row>39</xdr:row>
      <xdr:rowOff>133350</xdr:rowOff>
    </xdr:to>
    <xdr:cxnSp macro="">
      <xdr:nvCxnSpPr>
        <xdr:cNvPr id="78" name="直線コネクタ 77"/>
        <xdr:cNvCxnSpPr/>
      </xdr:nvCxnSpPr>
      <xdr:spPr>
        <a:xfrm>
          <a:off x="2019300" y="67764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79" name="楕円 78"/>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89916</xdr:rowOff>
    </xdr:to>
    <xdr:cxnSp macro="">
      <xdr:nvCxnSpPr>
        <xdr:cNvPr id="80" name="直線コネクタ 79"/>
        <xdr:cNvCxnSpPr/>
      </xdr:nvCxnSpPr>
      <xdr:spPr>
        <a:xfrm>
          <a:off x="1130300" y="673989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81" name="n_1aveValue【道路】&#10;有形固定資産減価償却率"/>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aveValue【道路】&#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3"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4" name="n_4aveValue【道路】&#10;有形固定資産減価償却率"/>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170705</xdr:rowOff>
    </xdr:from>
    <xdr:ext cx="405111" cy="259045"/>
    <xdr:sp macro="" textlink="">
      <xdr:nvSpPr>
        <xdr:cNvPr id="85" name="n_1mainValue【道路】&#10;有形固定資産減価償却率"/>
        <xdr:cNvSpPr txBox="1"/>
      </xdr:nvSpPr>
      <xdr:spPr>
        <a:xfrm>
          <a:off x="35820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6" name="n_2mainValue【道路】&#10;有形固定資産減価償却率"/>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131843</xdr:rowOff>
    </xdr:from>
    <xdr:ext cx="405111" cy="259045"/>
    <xdr:sp macro="" textlink="">
      <xdr:nvSpPr>
        <xdr:cNvPr id="87" name="n_3mainValue【道路】&#10;有形固定資産減価償却率"/>
        <xdr:cNvSpPr txBox="1"/>
      </xdr:nvSpPr>
      <xdr:spPr>
        <a:xfrm>
          <a:off x="1816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88" name="n_4mainValue【道路】&#10;有形固定資産減価償却率"/>
        <xdr:cNvSpPr txBox="1"/>
      </xdr:nvSpPr>
      <xdr:spPr>
        <a:xfrm>
          <a:off x="927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116446</xdr:rowOff>
    </xdr:from>
    <xdr:ext cx="534377" cy="259045"/>
    <xdr:sp macro="" textlink="">
      <xdr:nvSpPr>
        <xdr:cNvPr id="116" name="【道路】&#10;一人当たり延長平均値テキスト"/>
        <xdr:cNvSpPr txBox="1"/>
      </xdr:nvSpPr>
      <xdr:spPr>
        <a:xfrm>
          <a:off x="10515600" y="646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132385</xdr:rowOff>
    </xdr:from>
    <xdr:to>
      <xdr:col>55</xdr:col>
      <xdr:colOff>50800</xdr:colOff>
      <xdr:row>40</xdr:row>
      <xdr:rowOff>62535</xdr:rowOff>
    </xdr:to>
    <xdr:sp macro="" textlink="">
      <xdr:nvSpPr>
        <xdr:cNvPr id="127" name="楕円 126"/>
        <xdr:cNvSpPr/>
      </xdr:nvSpPr>
      <xdr:spPr>
        <a:xfrm>
          <a:off x="10426700" y="68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110812</xdr:rowOff>
    </xdr:from>
    <xdr:ext cx="534377" cy="259045"/>
    <xdr:sp macro="" textlink="">
      <xdr:nvSpPr>
        <xdr:cNvPr id="128" name="【道路】&#10;一人当たり延長該当値テキスト"/>
        <xdr:cNvSpPr txBox="1"/>
      </xdr:nvSpPr>
      <xdr:spPr>
        <a:xfrm>
          <a:off x="10515600" y="67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137826</xdr:rowOff>
    </xdr:from>
    <xdr:to>
      <xdr:col>50</xdr:col>
      <xdr:colOff>165100</xdr:colOff>
      <xdr:row>40</xdr:row>
      <xdr:rowOff>67976</xdr:rowOff>
    </xdr:to>
    <xdr:sp macro="" textlink="">
      <xdr:nvSpPr>
        <xdr:cNvPr id="129" name="楕円 128"/>
        <xdr:cNvSpPr/>
      </xdr:nvSpPr>
      <xdr:spPr>
        <a:xfrm>
          <a:off x="9588500" y="68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11735</xdr:rowOff>
    </xdr:from>
    <xdr:to>
      <xdr:col>55</xdr:col>
      <xdr:colOff>0</xdr:colOff>
      <xdr:row>40</xdr:row>
      <xdr:rowOff>17176</xdr:rowOff>
    </xdr:to>
    <xdr:cxnSp macro="">
      <xdr:nvCxnSpPr>
        <xdr:cNvPr id="130" name="直線コネクタ 129"/>
        <xdr:cNvCxnSpPr/>
      </xdr:nvCxnSpPr>
      <xdr:spPr>
        <a:xfrm flipV="1">
          <a:off x="9639300" y="6869735"/>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142077</xdr:rowOff>
    </xdr:from>
    <xdr:to>
      <xdr:col>46</xdr:col>
      <xdr:colOff>38100</xdr:colOff>
      <xdr:row>40</xdr:row>
      <xdr:rowOff>72227</xdr:rowOff>
    </xdr:to>
    <xdr:sp macro="" textlink="">
      <xdr:nvSpPr>
        <xdr:cNvPr id="131" name="楕円 130"/>
        <xdr:cNvSpPr/>
      </xdr:nvSpPr>
      <xdr:spPr>
        <a:xfrm>
          <a:off x="8699500" y="6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17176</xdr:rowOff>
    </xdr:from>
    <xdr:to>
      <xdr:col>50</xdr:col>
      <xdr:colOff>114300</xdr:colOff>
      <xdr:row>40</xdr:row>
      <xdr:rowOff>21427</xdr:rowOff>
    </xdr:to>
    <xdr:cxnSp macro="">
      <xdr:nvCxnSpPr>
        <xdr:cNvPr id="132" name="直線コネクタ 131"/>
        <xdr:cNvCxnSpPr/>
      </xdr:nvCxnSpPr>
      <xdr:spPr>
        <a:xfrm flipV="1">
          <a:off x="8750300" y="6875176"/>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156434</xdr:rowOff>
    </xdr:from>
    <xdr:to>
      <xdr:col>41</xdr:col>
      <xdr:colOff>101600</xdr:colOff>
      <xdr:row>40</xdr:row>
      <xdr:rowOff>86584</xdr:rowOff>
    </xdr:to>
    <xdr:sp macro="" textlink="">
      <xdr:nvSpPr>
        <xdr:cNvPr id="133" name="楕円 132"/>
        <xdr:cNvSpPr/>
      </xdr:nvSpPr>
      <xdr:spPr>
        <a:xfrm>
          <a:off x="7810500" y="6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21427</xdr:rowOff>
    </xdr:from>
    <xdr:to>
      <xdr:col>45</xdr:col>
      <xdr:colOff>177800</xdr:colOff>
      <xdr:row>40</xdr:row>
      <xdr:rowOff>35784</xdr:rowOff>
    </xdr:to>
    <xdr:cxnSp macro="">
      <xdr:nvCxnSpPr>
        <xdr:cNvPr id="134" name="直線コネクタ 133"/>
        <xdr:cNvCxnSpPr/>
      </xdr:nvCxnSpPr>
      <xdr:spPr>
        <a:xfrm flipV="1">
          <a:off x="7861300" y="6879427"/>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157531</xdr:rowOff>
    </xdr:from>
    <xdr:to>
      <xdr:col>36</xdr:col>
      <xdr:colOff>165100</xdr:colOff>
      <xdr:row>40</xdr:row>
      <xdr:rowOff>87681</xdr:rowOff>
    </xdr:to>
    <xdr:sp macro="" textlink="">
      <xdr:nvSpPr>
        <xdr:cNvPr id="135" name="楕円 134"/>
        <xdr:cNvSpPr/>
      </xdr:nvSpPr>
      <xdr:spPr>
        <a:xfrm>
          <a:off x="6921500" y="68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35784</xdr:rowOff>
    </xdr:from>
    <xdr:to>
      <xdr:col>41</xdr:col>
      <xdr:colOff>50800</xdr:colOff>
      <xdr:row>40</xdr:row>
      <xdr:rowOff>36881</xdr:rowOff>
    </xdr:to>
    <xdr:cxnSp macro="">
      <xdr:nvCxnSpPr>
        <xdr:cNvPr id="136" name="直線コネクタ 135"/>
        <xdr:cNvCxnSpPr/>
      </xdr:nvCxnSpPr>
      <xdr:spPr>
        <a:xfrm flipV="1">
          <a:off x="6972300" y="689378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xdr:rowOff>
    </xdr:from>
    <xdr:ext cx="534377" cy="259045"/>
    <xdr:sp macro="" textlink="">
      <xdr:nvSpPr>
        <xdr:cNvPr id="137" name="n_1aveValue【道路】&#10;一人当たり延長"/>
        <xdr:cNvSpPr txBox="1"/>
      </xdr:nvSpPr>
      <xdr:spPr>
        <a:xfrm>
          <a:off x="93594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5773</xdr:rowOff>
    </xdr:from>
    <xdr:ext cx="534377" cy="259045"/>
    <xdr:sp macro="" textlink="">
      <xdr:nvSpPr>
        <xdr:cNvPr id="138" name="n_2aveValue【道路】&#10;一人当たり延長"/>
        <xdr:cNvSpPr txBox="1"/>
      </xdr:nvSpPr>
      <xdr:spPr>
        <a:xfrm>
          <a:off x="8483111" y="6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11076</xdr:rowOff>
    </xdr:from>
    <xdr:ext cx="534377" cy="259045"/>
    <xdr:sp macro="" textlink="">
      <xdr:nvSpPr>
        <xdr:cNvPr id="139" name="n_3aveValue【道路】&#10;一人当たり延長"/>
        <xdr:cNvSpPr txBox="1"/>
      </xdr:nvSpPr>
      <xdr:spPr>
        <a:xfrm>
          <a:off x="7594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17523</xdr:rowOff>
    </xdr:from>
    <xdr:ext cx="534377" cy="259045"/>
    <xdr:sp macro="" textlink="">
      <xdr:nvSpPr>
        <xdr:cNvPr id="140" name="n_4aveValue【道路】&#10;一人当たり延長"/>
        <xdr:cNvSpPr txBox="1"/>
      </xdr:nvSpPr>
      <xdr:spPr>
        <a:xfrm>
          <a:off x="6705111" y="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59103</xdr:rowOff>
    </xdr:from>
    <xdr:ext cx="534377" cy="259045"/>
    <xdr:sp macro="" textlink="">
      <xdr:nvSpPr>
        <xdr:cNvPr id="141" name="n_1mainValue【道路】&#10;一人当たり延長"/>
        <xdr:cNvSpPr txBox="1"/>
      </xdr:nvSpPr>
      <xdr:spPr>
        <a:xfrm>
          <a:off x="9359411" y="6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63354</xdr:rowOff>
    </xdr:from>
    <xdr:ext cx="534377" cy="259045"/>
    <xdr:sp macro="" textlink="">
      <xdr:nvSpPr>
        <xdr:cNvPr id="142" name="n_2mainValue【道路】&#10;一人当たり延長"/>
        <xdr:cNvSpPr txBox="1"/>
      </xdr:nvSpPr>
      <xdr:spPr>
        <a:xfrm>
          <a:off x="8483111" y="69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77711</xdr:rowOff>
    </xdr:from>
    <xdr:ext cx="534377" cy="259045"/>
    <xdr:sp macro="" textlink="">
      <xdr:nvSpPr>
        <xdr:cNvPr id="143" name="n_3mainValue【道路】&#10;一人当たり延長"/>
        <xdr:cNvSpPr txBox="1"/>
      </xdr:nvSpPr>
      <xdr:spPr>
        <a:xfrm>
          <a:off x="7594111" y="6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78808</xdr:rowOff>
    </xdr:from>
    <xdr:ext cx="534377" cy="259045"/>
    <xdr:sp macro="" textlink="">
      <xdr:nvSpPr>
        <xdr:cNvPr id="144" name="n_4mainValue【道路】&#10;一人当たり延長"/>
        <xdr:cNvSpPr txBox="1"/>
      </xdr:nvSpPr>
      <xdr:spPr>
        <a:xfrm>
          <a:off x="6705111" y="69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4" name="【橋りょう・トンネ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85" name="楕円 184"/>
        <xdr:cNvSpPr/>
      </xdr:nvSpPr>
      <xdr:spPr>
        <a:xfrm>
          <a:off x="4584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91457</xdr:rowOff>
    </xdr:from>
    <xdr:ext cx="405111" cy="259045"/>
    <xdr:sp macro="" textlink="">
      <xdr:nvSpPr>
        <xdr:cNvPr id="186" name="【橋りょう・トンネル】&#10;有形固定資産減価償却率該当値テキスト"/>
        <xdr:cNvSpPr txBox="1"/>
      </xdr:nvSpPr>
      <xdr:spPr>
        <a:xfrm>
          <a:off x="4673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7" name="楕円 186"/>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163830</xdr:rowOff>
    </xdr:to>
    <xdr:cxnSp macro="">
      <xdr:nvCxnSpPr>
        <xdr:cNvPr id="188" name="直線コネクタ 187"/>
        <xdr:cNvCxnSpPr/>
      </xdr:nvCxnSpPr>
      <xdr:spPr>
        <a:xfrm>
          <a:off x="3797300" y="1041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89" name="楕円 188"/>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125730</xdr:rowOff>
    </xdr:to>
    <xdr:cxnSp macro="">
      <xdr:nvCxnSpPr>
        <xdr:cNvPr id="190" name="直線コネクタ 189"/>
        <xdr:cNvCxnSpPr/>
      </xdr:nvCxnSpPr>
      <xdr:spPr>
        <a:xfrm>
          <a:off x="2908300" y="1041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1" name="楕円 190"/>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125730</xdr:rowOff>
    </xdr:to>
    <xdr:cxnSp macro="">
      <xdr:nvCxnSpPr>
        <xdr:cNvPr id="192" name="直線コネクタ 191"/>
        <xdr:cNvCxnSpPr/>
      </xdr:nvCxnSpPr>
      <xdr:spPr>
        <a:xfrm>
          <a:off x="2019300" y="103174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3" name="楕円 192"/>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30480</xdr:rowOff>
    </xdr:to>
    <xdr:cxnSp macro="">
      <xdr:nvCxnSpPr>
        <xdr:cNvPr id="194" name="直線コネクタ 193"/>
        <xdr:cNvCxnSpPr/>
      </xdr:nvCxnSpPr>
      <xdr:spPr>
        <a:xfrm>
          <a:off x="1130300" y="10271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95"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6" name="n_2ave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197" name="n_3aveValue【橋りょう・トンネル】&#10;有形固定資産減価償却率"/>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98" name="n_4aveValue【橋りょう・トンネ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99" name="n_1mainValue【橋りょう・トンネ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0" name="n_2mainValue【橋りょう・トンネ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mainValue【橋りょう・トンネ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2" name="n_4mainValue【橋りょう・トンネル】&#10;有形固定資産減価償却率"/>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29309</xdr:rowOff>
    </xdr:from>
    <xdr:ext cx="599010" cy="259045"/>
    <xdr:sp macro="" textlink="">
      <xdr:nvSpPr>
        <xdr:cNvPr id="229" name="【橋りょう・トンネル】&#10;一人当たり有形固定資産（償却資産）額平均値テキスト"/>
        <xdr:cNvSpPr txBox="1"/>
      </xdr:nvSpPr>
      <xdr:spPr>
        <a:xfrm>
          <a:off x="10515600" y="1014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145874</xdr:rowOff>
    </xdr:from>
    <xdr:to>
      <xdr:col>55</xdr:col>
      <xdr:colOff>50800</xdr:colOff>
      <xdr:row>61</xdr:row>
      <xdr:rowOff>76024</xdr:rowOff>
    </xdr:to>
    <xdr:sp macro="" textlink="">
      <xdr:nvSpPr>
        <xdr:cNvPr id="240" name="楕円 239"/>
        <xdr:cNvSpPr/>
      </xdr:nvSpPr>
      <xdr:spPr>
        <a:xfrm>
          <a:off x="10426700" y="104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124301</xdr:rowOff>
    </xdr:from>
    <xdr:ext cx="599010" cy="259045"/>
    <xdr:sp macro="" textlink="">
      <xdr:nvSpPr>
        <xdr:cNvPr id="241" name="【橋りょう・トンネル】&#10;一人当たり有形固定資産（償却資産）額該当値テキスト"/>
        <xdr:cNvSpPr txBox="1"/>
      </xdr:nvSpPr>
      <xdr:spPr>
        <a:xfrm>
          <a:off x="10515600" y="1041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150771</xdr:rowOff>
    </xdr:from>
    <xdr:to>
      <xdr:col>50</xdr:col>
      <xdr:colOff>165100</xdr:colOff>
      <xdr:row>61</xdr:row>
      <xdr:rowOff>80921</xdr:rowOff>
    </xdr:to>
    <xdr:sp macro="" textlink="">
      <xdr:nvSpPr>
        <xdr:cNvPr id="242" name="楕円 241"/>
        <xdr:cNvSpPr/>
      </xdr:nvSpPr>
      <xdr:spPr>
        <a:xfrm>
          <a:off x="9588500" y="104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25224</xdr:rowOff>
    </xdr:from>
    <xdr:to>
      <xdr:col>55</xdr:col>
      <xdr:colOff>0</xdr:colOff>
      <xdr:row>61</xdr:row>
      <xdr:rowOff>30121</xdr:rowOff>
    </xdr:to>
    <xdr:cxnSp macro="">
      <xdr:nvCxnSpPr>
        <xdr:cNvPr id="243" name="直線コネクタ 242"/>
        <xdr:cNvCxnSpPr/>
      </xdr:nvCxnSpPr>
      <xdr:spPr>
        <a:xfrm flipV="1">
          <a:off x="9639300" y="10483674"/>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153157</xdr:rowOff>
    </xdr:from>
    <xdr:to>
      <xdr:col>46</xdr:col>
      <xdr:colOff>38100</xdr:colOff>
      <xdr:row>61</xdr:row>
      <xdr:rowOff>83307</xdr:rowOff>
    </xdr:to>
    <xdr:sp macro="" textlink="">
      <xdr:nvSpPr>
        <xdr:cNvPr id="244" name="楕円 243"/>
        <xdr:cNvSpPr/>
      </xdr:nvSpPr>
      <xdr:spPr>
        <a:xfrm>
          <a:off x="8699500" y="104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30121</xdr:rowOff>
    </xdr:from>
    <xdr:to>
      <xdr:col>50</xdr:col>
      <xdr:colOff>114300</xdr:colOff>
      <xdr:row>61</xdr:row>
      <xdr:rowOff>32507</xdr:rowOff>
    </xdr:to>
    <xdr:cxnSp macro="">
      <xdr:nvCxnSpPr>
        <xdr:cNvPr id="245" name="直線コネクタ 244"/>
        <xdr:cNvCxnSpPr/>
      </xdr:nvCxnSpPr>
      <xdr:spPr>
        <a:xfrm flipV="1">
          <a:off x="8750300" y="10488571"/>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153998</xdr:rowOff>
    </xdr:from>
    <xdr:to>
      <xdr:col>41</xdr:col>
      <xdr:colOff>101600</xdr:colOff>
      <xdr:row>61</xdr:row>
      <xdr:rowOff>84148</xdr:rowOff>
    </xdr:to>
    <xdr:sp macro="" textlink="">
      <xdr:nvSpPr>
        <xdr:cNvPr id="246" name="楕円 245"/>
        <xdr:cNvSpPr/>
      </xdr:nvSpPr>
      <xdr:spPr>
        <a:xfrm>
          <a:off x="7810500" y="104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32507</xdr:rowOff>
    </xdr:from>
    <xdr:to>
      <xdr:col>45</xdr:col>
      <xdr:colOff>177800</xdr:colOff>
      <xdr:row>61</xdr:row>
      <xdr:rowOff>33348</xdr:rowOff>
    </xdr:to>
    <xdr:cxnSp macro="">
      <xdr:nvCxnSpPr>
        <xdr:cNvPr id="247" name="直線コネクタ 246"/>
        <xdr:cNvCxnSpPr/>
      </xdr:nvCxnSpPr>
      <xdr:spPr>
        <a:xfrm flipV="1">
          <a:off x="7861300" y="10490957"/>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154771</xdr:rowOff>
    </xdr:from>
    <xdr:to>
      <xdr:col>36</xdr:col>
      <xdr:colOff>165100</xdr:colOff>
      <xdr:row>61</xdr:row>
      <xdr:rowOff>84921</xdr:rowOff>
    </xdr:to>
    <xdr:sp macro="" textlink="">
      <xdr:nvSpPr>
        <xdr:cNvPr id="248" name="楕円 247"/>
        <xdr:cNvSpPr/>
      </xdr:nvSpPr>
      <xdr:spPr>
        <a:xfrm>
          <a:off x="6921500" y="104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33348</xdr:rowOff>
    </xdr:from>
    <xdr:to>
      <xdr:col>41</xdr:col>
      <xdr:colOff>50800</xdr:colOff>
      <xdr:row>61</xdr:row>
      <xdr:rowOff>34121</xdr:rowOff>
    </xdr:to>
    <xdr:cxnSp macro="">
      <xdr:nvCxnSpPr>
        <xdr:cNvPr id="249" name="直線コネクタ 248"/>
        <xdr:cNvCxnSpPr/>
      </xdr:nvCxnSpPr>
      <xdr:spPr>
        <a:xfrm flipV="1">
          <a:off x="6972300" y="1049179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72048</xdr:rowOff>
    </xdr:from>
    <xdr:ext cx="599010" cy="259045"/>
    <xdr:sp macro="" textlink="">
      <xdr:nvSpPr>
        <xdr:cNvPr id="254" name="n_1mainValue【橋りょう・トンネル】&#10;一人当たり有形固定資産（償却資産）額"/>
        <xdr:cNvSpPr txBox="1"/>
      </xdr:nvSpPr>
      <xdr:spPr>
        <a:xfrm>
          <a:off x="9327095" y="1053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74434</xdr:rowOff>
    </xdr:from>
    <xdr:ext cx="599010" cy="259045"/>
    <xdr:sp macro="" textlink="">
      <xdr:nvSpPr>
        <xdr:cNvPr id="255" name="n_2mainValue【橋りょう・トンネル】&#10;一人当たり有形固定資産（償却資産）額"/>
        <xdr:cNvSpPr txBox="1"/>
      </xdr:nvSpPr>
      <xdr:spPr>
        <a:xfrm>
          <a:off x="8450795" y="1053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75275</xdr:rowOff>
    </xdr:from>
    <xdr:ext cx="599010" cy="259045"/>
    <xdr:sp macro="" textlink="">
      <xdr:nvSpPr>
        <xdr:cNvPr id="256" name="n_3mainValue【橋りょう・トンネル】&#10;一人当たり有形固定資産（償却資産）額"/>
        <xdr:cNvSpPr txBox="1"/>
      </xdr:nvSpPr>
      <xdr:spPr>
        <a:xfrm>
          <a:off x="7561795" y="105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76048</xdr:rowOff>
    </xdr:from>
    <xdr:ext cx="599010" cy="259045"/>
    <xdr:sp macro="" textlink="">
      <xdr:nvSpPr>
        <xdr:cNvPr id="257" name="n_4mainValue【橋りょう・トンネル】&#10;一人当たり有形固定資産（償却資産）額"/>
        <xdr:cNvSpPr txBox="1"/>
      </xdr:nvSpPr>
      <xdr:spPr>
        <a:xfrm>
          <a:off x="6672795" y="1053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112684</xdr:rowOff>
    </xdr:from>
    <xdr:ext cx="405111" cy="259045"/>
    <xdr:sp macro="" textlink="">
      <xdr:nvSpPr>
        <xdr:cNvPr id="289" name="【公営住宅】&#10;有形固定資産減価償却率平均値テキスト"/>
        <xdr:cNvSpPr txBox="1"/>
      </xdr:nvSpPr>
      <xdr:spPr>
        <a:xfrm>
          <a:off x="4673600" y="1417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0" name="楕円 299"/>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1"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2" name="楕円 301"/>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38100</xdr:rowOff>
    </xdr:to>
    <xdr:cxnSp macro="">
      <xdr:nvCxnSpPr>
        <xdr:cNvPr id="303" name="直線コネクタ 302"/>
        <xdr:cNvCxnSpPr/>
      </xdr:nvCxnSpPr>
      <xdr:spPr>
        <a:xfrm>
          <a:off x="3797300" y="1405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116295</xdr:rowOff>
    </xdr:from>
    <xdr:to>
      <xdr:col>15</xdr:col>
      <xdr:colOff>101600</xdr:colOff>
      <xdr:row>82</xdr:row>
      <xdr:rowOff>46445</xdr:rowOff>
    </xdr:to>
    <xdr:sp macro="" textlink="">
      <xdr:nvSpPr>
        <xdr:cNvPr id="304" name="楕円 303"/>
        <xdr:cNvSpPr/>
      </xdr:nvSpPr>
      <xdr:spPr>
        <a:xfrm>
          <a:off x="2857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81</xdr:row>
      <xdr:rowOff>167095</xdr:rowOff>
    </xdr:to>
    <xdr:cxnSp macro="">
      <xdr:nvCxnSpPr>
        <xdr:cNvPr id="305" name="直線コネクタ 304"/>
        <xdr:cNvCxnSpPr/>
      </xdr:nvCxnSpPr>
      <xdr:spPr>
        <a:xfrm flipV="1">
          <a:off x="2908300" y="140512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306" name="楕円 305"/>
        <xdr:cNvSpPr/>
      </xdr:nvSpPr>
      <xdr:spPr>
        <a:xfrm>
          <a:off x="1968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36468</xdr:rowOff>
    </xdr:from>
    <xdr:to>
      <xdr:col>15</xdr:col>
      <xdr:colOff>50800</xdr:colOff>
      <xdr:row>81</xdr:row>
      <xdr:rowOff>167095</xdr:rowOff>
    </xdr:to>
    <xdr:cxnSp macro="">
      <xdr:nvCxnSpPr>
        <xdr:cNvPr id="307" name="直線コネクタ 306"/>
        <xdr:cNvCxnSpPr/>
      </xdr:nvCxnSpPr>
      <xdr:spPr>
        <a:xfrm>
          <a:off x="2019300" y="13923918"/>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95069</xdr:rowOff>
    </xdr:from>
    <xdr:to>
      <xdr:col>6</xdr:col>
      <xdr:colOff>38100</xdr:colOff>
      <xdr:row>81</xdr:row>
      <xdr:rowOff>25219</xdr:rowOff>
    </xdr:to>
    <xdr:sp macro="" textlink="">
      <xdr:nvSpPr>
        <xdr:cNvPr id="308" name="楕円 307"/>
        <xdr:cNvSpPr/>
      </xdr:nvSpPr>
      <xdr:spPr>
        <a:xfrm>
          <a:off x="1079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145869</xdr:rowOff>
    </xdr:from>
    <xdr:to>
      <xdr:col>10</xdr:col>
      <xdr:colOff>114300</xdr:colOff>
      <xdr:row>81</xdr:row>
      <xdr:rowOff>36468</xdr:rowOff>
    </xdr:to>
    <xdr:cxnSp macro="">
      <xdr:nvCxnSpPr>
        <xdr:cNvPr id="309" name="直線コネクタ 308"/>
        <xdr:cNvCxnSpPr/>
      </xdr:nvCxnSpPr>
      <xdr:spPr>
        <a:xfrm>
          <a:off x="1130300" y="1386186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0"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1" name="n_2aveValue【公営住宅】&#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312" name="n_3aveValue【公営住宅】&#10;有形固定資産減価償却率"/>
        <xdr:cNvSpPr txBox="1"/>
      </xdr:nvSpPr>
      <xdr:spPr>
        <a:xfrm>
          <a:off x="1816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3" name="n_4aveValue【公営住宅】&#10;有形固定資産減価償却率"/>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14" name="n_1mainValue【公営住宅】&#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62972</xdr:rowOff>
    </xdr:from>
    <xdr:ext cx="405111" cy="259045"/>
    <xdr:sp macro="" textlink="">
      <xdr:nvSpPr>
        <xdr:cNvPr id="315" name="n_2mainValue【公営住宅】&#10;有形固定資産減価償却率"/>
        <xdr:cNvSpPr txBox="1"/>
      </xdr:nvSpPr>
      <xdr:spPr>
        <a:xfrm>
          <a:off x="2705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103795</xdr:rowOff>
    </xdr:from>
    <xdr:ext cx="405111" cy="259045"/>
    <xdr:sp macro="" textlink="">
      <xdr:nvSpPr>
        <xdr:cNvPr id="316" name="n_3mainValue【公営住宅】&#10;有形固定資産減価償却率"/>
        <xdr:cNvSpPr txBox="1"/>
      </xdr:nvSpPr>
      <xdr:spPr>
        <a:xfrm>
          <a:off x="1816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41746</xdr:rowOff>
    </xdr:from>
    <xdr:ext cx="405111" cy="259045"/>
    <xdr:sp macro="" textlink="">
      <xdr:nvSpPr>
        <xdr:cNvPr id="317" name="n_4mainValue【公営住宅】&#10;有形固定資産減価償却率"/>
        <xdr:cNvSpPr txBox="1"/>
      </xdr:nvSpPr>
      <xdr:spPr>
        <a:xfrm>
          <a:off x="927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113047</xdr:rowOff>
    </xdr:from>
    <xdr:ext cx="469744" cy="259045"/>
    <xdr:sp macro="" textlink="">
      <xdr:nvSpPr>
        <xdr:cNvPr id="347" name="【公営住宅】&#10;一人当たり面積平均値テキスト"/>
        <xdr:cNvSpPr txBox="1"/>
      </xdr:nvSpPr>
      <xdr:spPr>
        <a:xfrm>
          <a:off x="10515600" y="1400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103505</xdr:rowOff>
    </xdr:from>
    <xdr:to>
      <xdr:col>55</xdr:col>
      <xdr:colOff>50800</xdr:colOff>
      <xdr:row>84</xdr:row>
      <xdr:rowOff>33655</xdr:rowOff>
    </xdr:to>
    <xdr:sp macro="" textlink="">
      <xdr:nvSpPr>
        <xdr:cNvPr id="358" name="楕円 357"/>
        <xdr:cNvSpPr/>
      </xdr:nvSpPr>
      <xdr:spPr>
        <a:xfrm>
          <a:off x="10426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81932</xdr:rowOff>
    </xdr:from>
    <xdr:ext cx="469744" cy="259045"/>
    <xdr:sp macro="" textlink="">
      <xdr:nvSpPr>
        <xdr:cNvPr id="359" name="【公営住宅】&#10;一人当たり面積該当値テキスト"/>
        <xdr:cNvSpPr txBox="1"/>
      </xdr:nvSpPr>
      <xdr:spPr>
        <a:xfrm>
          <a:off x="10515600" y="1431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109220</xdr:rowOff>
    </xdr:from>
    <xdr:to>
      <xdr:col>50</xdr:col>
      <xdr:colOff>165100</xdr:colOff>
      <xdr:row>84</xdr:row>
      <xdr:rowOff>39370</xdr:rowOff>
    </xdr:to>
    <xdr:sp macro="" textlink="">
      <xdr:nvSpPr>
        <xdr:cNvPr id="360" name="楕円 359"/>
        <xdr:cNvSpPr/>
      </xdr:nvSpPr>
      <xdr:spPr>
        <a:xfrm>
          <a:off x="958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154305</xdr:rowOff>
    </xdr:from>
    <xdr:to>
      <xdr:col>55</xdr:col>
      <xdr:colOff>0</xdr:colOff>
      <xdr:row>83</xdr:row>
      <xdr:rowOff>160020</xdr:rowOff>
    </xdr:to>
    <xdr:cxnSp macro="">
      <xdr:nvCxnSpPr>
        <xdr:cNvPr id="361" name="直線コネクタ 360"/>
        <xdr:cNvCxnSpPr/>
      </xdr:nvCxnSpPr>
      <xdr:spPr>
        <a:xfrm flipV="1">
          <a:off x="9639300" y="143846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2" name="楕円 361"/>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160020</xdr:rowOff>
    </xdr:from>
    <xdr:to>
      <xdr:col>50</xdr:col>
      <xdr:colOff>114300</xdr:colOff>
      <xdr:row>83</xdr:row>
      <xdr:rowOff>163830</xdr:rowOff>
    </xdr:to>
    <xdr:cxnSp macro="">
      <xdr:nvCxnSpPr>
        <xdr:cNvPr id="363" name="直線コネクタ 362"/>
        <xdr:cNvCxnSpPr/>
      </xdr:nvCxnSpPr>
      <xdr:spPr>
        <a:xfrm flipV="1">
          <a:off x="8750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114936</xdr:rowOff>
    </xdr:from>
    <xdr:to>
      <xdr:col>41</xdr:col>
      <xdr:colOff>101600</xdr:colOff>
      <xdr:row>84</xdr:row>
      <xdr:rowOff>45086</xdr:rowOff>
    </xdr:to>
    <xdr:sp macro="" textlink="">
      <xdr:nvSpPr>
        <xdr:cNvPr id="364" name="楕円 363"/>
        <xdr:cNvSpPr/>
      </xdr:nvSpPr>
      <xdr:spPr>
        <a:xfrm>
          <a:off x="7810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165736</xdr:rowOff>
    </xdr:to>
    <xdr:cxnSp macro="">
      <xdr:nvCxnSpPr>
        <xdr:cNvPr id="365" name="直線コネクタ 364"/>
        <xdr:cNvCxnSpPr/>
      </xdr:nvCxnSpPr>
      <xdr:spPr>
        <a:xfrm flipV="1">
          <a:off x="7861300" y="14394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66" name="楕円 365"/>
        <xdr:cNvSpPr/>
      </xdr:nvSpPr>
      <xdr:spPr>
        <a:xfrm>
          <a:off x="6921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165736</xdr:rowOff>
    </xdr:from>
    <xdr:to>
      <xdr:col>41</xdr:col>
      <xdr:colOff>50800</xdr:colOff>
      <xdr:row>83</xdr:row>
      <xdr:rowOff>167639</xdr:rowOff>
    </xdr:to>
    <xdr:cxnSp macro="">
      <xdr:nvCxnSpPr>
        <xdr:cNvPr id="367" name="直線コネクタ 366"/>
        <xdr:cNvCxnSpPr/>
      </xdr:nvCxnSpPr>
      <xdr:spPr>
        <a:xfrm flipV="1">
          <a:off x="6972300" y="143960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2557</xdr:rowOff>
    </xdr:from>
    <xdr:ext cx="469744" cy="259045"/>
    <xdr:sp macro="" textlink="">
      <xdr:nvSpPr>
        <xdr:cNvPr id="368" name="n_1aveValue【公営住宅】&#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21607</xdr:rowOff>
    </xdr:from>
    <xdr:ext cx="469744" cy="259045"/>
    <xdr:sp macro="" textlink="">
      <xdr:nvSpPr>
        <xdr:cNvPr id="369" name="n_2aveValue【公営住宅】&#10;一人当たり面積"/>
        <xdr:cNvSpPr txBox="1"/>
      </xdr:nvSpPr>
      <xdr:spPr>
        <a:xfrm>
          <a:off x="8515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70" name="n_3aveValue【公営住宅】&#10;一人当たり面積"/>
        <xdr:cNvSpPr txBox="1"/>
      </xdr:nvSpPr>
      <xdr:spPr>
        <a:xfrm>
          <a:off x="7626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149241</xdr:rowOff>
    </xdr:from>
    <xdr:ext cx="469744" cy="259045"/>
    <xdr:sp macro="" textlink="">
      <xdr:nvSpPr>
        <xdr:cNvPr id="371" name="n_4aveValue【公営住宅】&#10;一人当たり面積"/>
        <xdr:cNvSpPr txBox="1"/>
      </xdr:nvSpPr>
      <xdr:spPr>
        <a:xfrm>
          <a:off x="6737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30497</xdr:rowOff>
    </xdr:from>
    <xdr:ext cx="469744" cy="259045"/>
    <xdr:sp macro="" textlink="">
      <xdr:nvSpPr>
        <xdr:cNvPr id="372" name="n_1mainValue【公営住宅】&#10;一人当たり面積"/>
        <xdr:cNvSpPr txBox="1"/>
      </xdr:nvSpPr>
      <xdr:spPr>
        <a:xfrm>
          <a:off x="93917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34307</xdr:rowOff>
    </xdr:from>
    <xdr:ext cx="469744" cy="259045"/>
    <xdr:sp macro="" textlink="">
      <xdr:nvSpPr>
        <xdr:cNvPr id="373" name="n_2mainValue【公営住宅】&#10;一人当たり面積"/>
        <xdr:cNvSpPr txBox="1"/>
      </xdr:nvSpPr>
      <xdr:spPr>
        <a:xfrm>
          <a:off x="8515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36213</xdr:rowOff>
    </xdr:from>
    <xdr:ext cx="469744" cy="259045"/>
    <xdr:sp macro="" textlink="">
      <xdr:nvSpPr>
        <xdr:cNvPr id="374" name="n_3mainValue【公営住宅】&#10;一人当たり面積"/>
        <xdr:cNvSpPr txBox="1"/>
      </xdr:nvSpPr>
      <xdr:spPr>
        <a:xfrm>
          <a:off x="7626427"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5" name="n_4mainValue【公営住宅】&#10;一人当たり面積"/>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2" name="テキスト ボックス 4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4" name="テキスト ボックス 4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4" name="テキスト ボックス 4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6" name="テキスト ボックス 4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418" name="直線コネクタ 417"/>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419" name="【認定こども園・幼稚園・保育所】&#10;有形固定資産減価償却率最小値テキスト"/>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420" name="直線コネクタ 419"/>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421" name="【認定こども園・幼稚園・保育所】&#10;有形固定資産減価償却率最大値テキスト"/>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422" name="直線コネクタ 421"/>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100528</xdr:rowOff>
    </xdr:from>
    <xdr:ext cx="405111" cy="259045"/>
    <xdr:sp macro="" textlink="">
      <xdr:nvSpPr>
        <xdr:cNvPr id="423" name="【認定こども園・幼稚園・保育所】&#10;有形固定資産減価償却率平均値テキスト"/>
        <xdr:cNvSpPr txBox="1"/>
      </xdr:nvSpPr>
      <xdr:spPr>
        <a:xfrm>
          <a:off x="163576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24" name="フローチャート: 判断 42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425" name="フローチャート: 判断 424"/>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26" name="フローチャート: 判断 425"/>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427" name="フローチャート: 判断 426"/>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8" name="フローチャート: 判断 427"/>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79284</xdr:rowOff>
    </xdr:from>
    <xdr:to>
      <xdr:col>85</xdr:col>
      <xdr:colOff>177800</xdr:colOff>
      <xdr:row>42</xdr:row>
      <xdr:rowOff>9434</xdr:rowOff>
    </xdr:to>
    <xdr:sp macro="" textlink="">
      <xdr:nvSpPr>
        <xdr:cNvPr id="434" name="楕円 433"/>
        <xdr:cNvSpPr/>
      </xdr:nvSpPr>
      <xdr:spPr>
        <a:xfrm>
          <a:off x="162687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165661</xdr:rowOff>
    </xdr:from>
    <xdr:ext cx="405111" cy="259045"/>
    <xdr:sp macro="" textlink="">
      <xdr:nvSpPr>
        <xdr:cNvPr id="435" name="【認定こども園・幼稚園・保育所】&#10;有形固定資産減価償却率該当値テキスト"/>
        <xdr:cNvSpPr txBox="1"/>
      </xdr:nvSpPr>
      <xdr:spPr>
        <a:xfrm>
          <a:off x="16357600" y="70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165826</xdr:rowOff>
    </xdr:from>
    <xdr:to>
      <xdr:col>81</xdr:col>
      <xdr:colOff>101600</xdr:colOff>
      <xdr:row>41</xdr:row>
      <xdr:rowOff>95976</xdr:rowOff>
    </xdr:to>
    <xdr:sp macro="" textlink="">
      <xdr:nvSpPr>
        <xdr:cNvPr id="436" name="楕円 435"/>
        <xdr:cNvSpPr/>
      </xdr:nvSpPr>
      <xdr:spPr>
        <a:xfrm>
          <a:off x="15430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45176</xdr:rowOff>
    </xdr:from>
    <xdr:to>
      <xdr:col>85</xdr:col>
      <xdr:colOff>127000</xdr:colOff>
      <xdr:row>41</xdr:row>
      <xdr:rowOff>130084</xdr:rowOff>
    </xdr:to>
    <xdr:cxnSp macro="">
      <xdr:nvCxnSpPr>
        <xdr:cNvPr id="437" name="直線コネクタ 436"/>
        <xdr:cNvCxnSpPr/>
      </xdr:nvCxnSpPr>
      <xdr:spPr>
        <a:xfrm>
          <a:off x="15481300" y="707462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72753</xdr:rowOff>
    </xdr:from>
    <xdr:to>
      <xdr:col>76</xdr:col>
      <xdr:colOff>165100</xdr:colOff>
      <xdr:row>42</xdr:row>
      <xdr:rowOff>2903</xdr:rowOff>
    </xdr:to>
    <xdr:sp macro="" textlink="">
      <xdr:nvSpPr>
        <xdr:cNvPr id="438" name="楕円 437"/>
        <xdr:cNvSpPr/>
      </xdr:nvSpPr>
      <xdr:spPr>
        <a:xfrm>
          <a:off x="14541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45176</xdr:rowOff>
    </xdr:from>
    <xdr:to>
      <xdr:col>81</xdr:col>
      <xdr:colOff>50800</xdr:colOff>
      <xdr:row>41</xdr:row>
      <xdr:rowOff>123553</xdr:rowOff>
    </xdr:to>
    <xdr:cxnSp macro="">
      <xdr:nvCxnSpPr>
        <xdr:cNvPr id="439" name="直線コネクタ 438"/>
        <xdr:cNvCxnSpPr/>
      </xdr:nvCxnSpPr>
      <xdr:spPr>
        <a:xfrm flipV="1">
          <a:off x="14592300" y="70746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440" name="楕円 439"/>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82731</xdr:rowOff>
    </xdr:from>
    <xdr:to>
      <xdr:col>76</xdr:col>
      <xdr:colOff>114300</xdr:colOff>
      <xdr:row>41</xdr:row>
      <xdr:rowOff>123553</xdr:rowOff>
    </xdr:to>
    <xdr:cxnSp macro="">
      <xdr:nvCxnSpPr>
        <xdr:cNvPr id="441" name="直線コネクタ 440"/>
        <xdr:cNvCxnSpPr/>
      </xdr:nvCxnSpPr>
      <xdr:spPr>
        <a:xfrm>
          <a:off x="13703300" y="694073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95613</xdr:rowOff>
    </xdr:from>
    <xdr:to>
      <xdr:col>67</xdr:col>
      <xdr:colOff>101600</xdr:colOff>
      <xdr:row>40</xdr:row>
      <xdr:rowOff>25763</xdr:rowOff>
    </xdr:to>
    <xdr:sp macro="" textlink="">
      <xdr:nvSpPr>
        <xdr:cNvPr id="442" name="楕円 441"/>
        <xdr:cNvSpPr/>
      </xdr:nvSpPr>
      <xdr:spPr>
        <a:xfrm>
          <a:off x="12763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146413</xdr:rowOff>
    </xdr:from>
    <xdr:to>
      <xdr:col>71</xdr:col>
      <xdr:colOff>177800</xdr:colOff>
      <xdr:row>40</xdr:row>
      <xdr:rowOff>82731</xdr:rowOff>
    </xdr:to>
    <xdr:cxnSp macro="">
      <xdr:nvCxnSpPr>
        <xdr:cNvPr id="443" name="直線コネクタ 442"/>
        <xdr:cNvCxnSpPr/>
      </xdr:nvCxnSpPr>
      <xdr:spPr>
        <a:xfrm>
          <a:off x="12814300" y="68329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70049</xdr:rowOff>
    </xdr:from>
    <xdr:ext cx="405111" cy="259045"/>
    <xdr:sp macro="" textlink="">
      <xdr:nvSpPr>
        <xdr:cNvPr id="444" name="n_1aveValue【認定こども園・幼稚園・保育所】&#10;有形固定資産減価償却率"/>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445" name="n_2aveValue【認定こども園・幼稚園・保育所】&#10;有形固定資産減価償却率"/>
        <xdr:cNvSpPr txBox="1"/>
      </xdr:nvSpPr>
      <xdr:spPr>
        <a:xfrm>
          <a:off x="14389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42290</xdr:rowOff>
    </xdr:from>
    <xdr:ext cx="405111" cy="259045"/>
    <xdr:sp macro="" textlink="">
      <xdr:nvSpPr>
        <xdr:cNvPr id="446" name="n_3aveValue【認定こども園・幼稚園・保育所】&#10;有形固定資産減価償却率"/>
        <xdr:cNvSpPr txBox="1"/>
      </xdr:nvSpPr>
      <xdr:spPr>
        <a:xfrm>
          <a:off x="13500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7"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87103</xdr:rowOff>
    </xdr:from>
    <xdr:ext cx="405111" cy="259045"/>
    <xdr:sp macro="" textlink="">
      <xdr:nvSpPr>
        <xdr:cNvPr id="448" name="n_1mainValue【認定こども園・幼稚園・保育所】&#10;有形固定資産減価償却率"/>
        <xdr:cNvSpPr txBox="1"/>
      </xdr:nvSpPr>
      <xdr:spPr>
        <a:xfrm>
          <a:off x="152660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165480</xdr:rowOff>
    </xdr:from>
    <xdr:ext cx="405111" cy="259045"/>
    <xdr:sp macro="" textlink="">
      <xdr:nvSpPr>
        <xdr:cNvPr id="449" name="n_2mainValue【認定こども園・幼稚園・保育所】&#10;有形固定資産減価償却率"/>
        <xdr:cNvSpPr txBox="1"/>
      </xdr:nvSpPr>
      <xdr:spPr>
        <a:xfrm>
          <a:off x="14389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450" name="n_3mainValue【認定こども園・幼稚園・保育所】&#10;有形固定資産減価償却率"/>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16890</xdr:rowOff>
    </xdr:from>
    <xdr:ext cx="405111" cy="259045"/>
    <xdr:sp macro="" textlink="">
      <xdr:nvSpPr>
        <xdr:cNvPr id="451" name="n_4mainValue【認定こども園・幼稚園・保育所】&#10;有形固定資産減価償却率"/>
        <xdr:cNvSpPr txBox="1"/>
      </xdr:nvSpPr>
      <xdr:spPr>
        <a:xfrm>
          <a:off x="12611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477" name="直線コネクタ 476"/>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8"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9" name="直線コネクタ 478"/>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80"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81" name="直線コネクタ 480"/>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30315</xdr:rowOff>
    </xdr:from>
    <xdr:ext cx="469744" cy="259045"/>
    <xdr:sp macro="" textlink="">
      <xdr:nvSpPr>
        <xdr:cNvPr id="482" name="【認定こども園・幼稚園・保育所】&#10;一人当たり面積平均値テキスト"/>
        <xdr:cNvSpPr txBox="1"/>
      </xdr:nvSpPr>
      <xdr:spPr>
        <a:xfrm>
          <a:off x="22199600" y="654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83" name="フローチャート: 判断 482"/>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484" name="フローチャート: 判断 483"/>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485" name="フローチャート: 判断 484"/>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6" name="フローチャート: 判断 485"/>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487" name="フローチャート: 判断 486"/>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108676</xdr:rowOff>
    </xdr:from>
    <xdr:to>
      <xdr:col>116</xdr:col>
      <xdr:colOff>114300</xdr:colOff>
      <xdr:row>42</xdr:row>
      <xdr:rowOff>38826</xdr:rowOff>
    </xdr:to>
    <xdr:sp macro="" textlink="">
      <xdr:nvSpPr>
        <xdr:cNvPr id="493" name="楕円 492"/>
        <xdr:cNvSpPr/>
      </xdr:nvSpPr>
      <xdr:spPr>
        <a:xfrm>
          <a:off x="22110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23603</xdr:rowOff>
    </xdr:from>
    <xdr:ext cx="469744" cy="259045"/>
    <xdr:sp macro="" textlink="">
      <xdr:nvSpPr>
        <xdr:cNvPr id="494" name="【認定こども園・幼稚園・保育所】&#10;一人当たり面積該当値テキスト"/>
        <xdr:cNvSpPr txBox="1"/>
      </xdr:nvSpPr>
      <xdr:spPr>
        <a:xfrm>
          <a:off x="22199600" y="70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108676</xdr:rowOff>
    </xdr:from>
    <xdr:to>
      <xdr:col>112</xdr:col>
      <xdr:colOff>38100</xdr:colOff>
      <xdr:row>42</xdr:row>
      <xdr:rowOff>38826</xdr:rowOff>
    </xdr:to>
    <xdr:sp macro="" textlink="">
      <xdr:nvSpPr>
        <xdr:cNvPr id="495" name="楕円 494"/>
        <xdr:cNvSpPr/>
      </xdr:nvSpPr>
      <xdr:spPr>
        <a:xfrm>
          <a:off x="21272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159476</xdr:rowOff>
    </xdr:from>
    <xdr:to>
      <xdr:col>116</xdr:col>
      <xdr:colOff>63500</xdr:colOff>
      <xdr:row>41</xdr:row>
      <xdr:rowOff>159476</xdr:rowOff>
    </xdr:to>
    <xdr:cxnSp macro="">
      <xdr:nvCxnSpPr>
        <xdr:cNvPr id="496" name="直線コネクタ 495"/>
        <xdr:cNvCxnSpPr/>
      </xdr:nvCxnSpPr>
      <xdr:spPr>
        <a:xfrm>
          <a:off x="21323300" y="718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76019</xdr:rowOff>
    </xdr:from>
    <xdr:to>
      <xdr:col>107</xdr:col>
      <xdr:colOff>101600</xdr:colOff>
      <xdr:row>42</xdr:row>
      <xdr:rowOff>6169</xdr:rowOff>
    </xdr:to>
    <xdr:sp macro="" textlink="">
      <xdr:nvSpPr>
        <xdr:cNvPr id="497" name="楕円 496"/>
        <xdr:cNvSpPr/>
      </xdr:nvSpPr>
      <xdr:spPr>
        <a:xfrm>
          <a:off x="20383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126819</xdr:rowOff>
    </xdr:from>
    <xdr:to>
      <xdr:col>111</xdr:col>
      <xdr:colOff>177800</xdr:colOff>
      <xdr:row>41</xdr:row>
      <xdr:rowOff>159476</xdr:rowOff>
    </xdr:to>
    <xdr:cxnSp macro="">
      <xdr:nvCxnSpPr>
        <xdr:cNvPr id="498" name="直線コネクタ 497"/>
        <xdr:cNvCxnSpPr/>
      </xdr:nvCxnSpPr>
      <xdr:spPr>
        <a:xfrm>
          <a:off x="20434300" y="7156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76019</xdr:rowOff>
    </xdr:from>
    <xdr:to>
      <xdr:col>102</xdr:col>
      <xdr:colOff>165100</xdr:colOff>
      <xdr:row>42</xdr:row>
      <xdr:rowOff>6169</xdr:rowOff>
    </xdr:to>
    <xdr:sp macro="" textlink="">
      <xdr:nvSpPr>
        <xdr:cNvPr id="499" name="楕円 498"/>
        <xdr:cNvSpPr/>
      </xdr:nvSpPr>
      <xdr:spPr>
        <a:xfrm>
          <a:off x="19494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126819</xdr:rowOff>
    </xdr:from>
    <xdr:to>
      <xdr:col>107</xdr:col>
      <xdr:colOff>50800</xdr:colOff>
      <xdr:row>41</xdr:row>
      <xdr:rowOff>126819</xdr:rowOff>
    </xdr:to>
    <xdr:cxnSp macro="">
      <xdr:nvCxnSpPr>
        <xdr:cNvPr id="500" name="直線コネクタ 499"/>
        <xdr:cNvCxnSpPr/>
      </xdr:nvCxnSpPr>
      <xdr:spPr>
        <a:xfrm>
          <a:off x="19545300" y="715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76019</xdr:rowOff>
    </xdr:from>
    <xdr:to>
      <xdr:col>98</xdr:col>
      <xdr:colOff>38100</xdr:colOff>
      <xdr:row>42</xdr:row>
      <xdr:rowOff>6169</xdr:rowOff>
    </xdr:to>
    <xdr:sp macro="" textlink="">
      <xdr:nvSpPr>
        <xdr:cNvPr id="501" name="楕円 500"/>
        <xdr:cNvSpPr/>
      </xdr:nvSpPr>
      <xdr:spPr>
        <a:xfrm>
          <a:off x="18605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126819</xdr:rowOff>
    </xdr:from>
    <xdr:to>
      <xdr:col>102</xdr:col>
      <xdr:colOff>114300</xdr:colOff>
      <xdr:row>41</xdr:row>
      <xdr:rowOff>126819</xdr:rowOff>
    </xdr:to>
    <xdr:cxnSp macro="">
      <xdr:nvCxnSpPr>
        <xdr:cNvPr id="502" name="直線コネクタ 501"/>
        <xdr:cNvCxnSpPr/>
      </xdr:nvCxnSpPr>
      <xdr:spPr>
        <a:xfrm>
          <a:off x="18656300" y="715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102705</xdr:rowOff>
    </xdr:from>
    <xdr:ext cx="469744" cy="259045"/>
    <xdr:sp macro="" textlink="">
      <xdr:nvSpPr>
        <xdr:cNvPr id="503" name="n_1aveValue【認定こども園・幼稚園・保育所】&#10;一人当たり面積"/>
        <xdr:cNvSpPr txBox="1"/>
      </xdr:nvSpPr>
      <xdr:spPr>
        <a:xfrm>
          <a:off x="21075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04" name="n_2aveValue【認定こども園・幼稚園・保育所】&#10;一人当たり面積"/>
        <xdr:cNvSpPr txBox="1"/>
      </xdr:nvSpPr>
      <xdr:spPr>
        <a:xfrm>
          <a:off x="20199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05" name="n_3ave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06" name="n_4aveValue【認定こども園・幼稚園・保育所】&#10;一人当たり面積"/>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29953</xdr:rowOff>
    </xdr:from>
    <xdr:ext cx="469744" cy="259045"/>
    <xdr:sp macro="" textlink="">
      <xdr:nvSpPr>
        <xdr:cNvPr id="507" name="n_1mainValue【認定こども園・幼稚園・保育所】&#10;一人当たり面積"/>
        <xdr:cNvSpPr txBox="1"/>
      </xdr:nvSpPr>
      <xdr:spPr>
        <a:xfrm>
          <a:off x="210757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168746</xdr:rowOff>
    </xdr:from>
    <xdr:ext cx="469744" cy="259045"/>
    <xdr:sp macro="" textlink="">
      <xdr:nvSpPr>
        <xdr:cNvPr id="508" name="n_2mainValue【認定こども園・幼稚園・保育所】&#10;一人当たり面積"/>
        <xdr:cNvSpPr txBox="1"/>
      </xdr:nvSpPr>
      <xdr:spPr>
        <a:xfrm>
          <a:off x="20199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168746</xdr:rowOff>
    </xdr:from>
    <xdr:ext cx="469744" cy="259045"/>
    <xdr:sp macro="" textlink="">
      <xdr:nvSpPr>
        <xdr:cNvPr id="509" name="n_3mainValue【認定こども園・幼稚園・保育所】&#10;一人当たり面積"/>
        <xdr:cNvSpPr txBox="1"/>
      </xdr:nvSpPr>
      <xdr:spPr>
        <a:xfrm>
          <a:off x="19310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168746</xdr:rowOff>
    </xdr:from>
    <xdr:ext cx="469744" cy="259045"/>
    <xdr:sp macro="" textlink="">
      <xdr:nvSpPr>
        <xdr:cNvPr id="510" name="n_4mainValue【認定こども園・幼稚園・保育所】&#10;一人当たり面積"/>
        <xdr:cNvSpPr txBox="1"/>
      </xdr:nvSpPr>
      <xdr:spPr>
        <a:xfrm>
          <a:off x="18421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533" name="直線コネクタ 532"/>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534"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535" name="直線コネクタ 534"/>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6"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7" name="直線コネクタ 536"/>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38371</xdr:rowOff>
    </xdr:from>
    <xdr:ext cx="405111" cy="259045"/>
    <xdr:sp macro="" textlink="">
      <xdr:nvSpPr>
        <xdr:cNvPr id="538" name="【学校施設】&#10;有形固定資産減価償却率平均値テキスト"/>
        <xdr:cNvSpPr txBox="1"/>
      </xdr:nvSpPr>
      <xdr:spPr>
        <a:xfrm>
          <a:off x="16357600" y="998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39" name="フローチャート: 判断 538"/>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540" name="フローチャート: 判断 539"/>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41" name="フローチャート: 判断 540"/>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542" name="フローチャート: 判断 541"/>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3" name="フローチャート: 判断 542"/>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38354</xdr:rowOff>
    </xdr:from>
    <xdr:to>
      <xdr:col>85</xdr:col>
      <xdr:colOff>177800</xdr:colOff>
      <xdr:row>59</xdr:row>
      <xdr:rowOff>139954</xdr:rowOff>
    </xdr:to>
    <xdr:sp macro="" textlink="">
      <xdr:nvSpPr>
        <xdr:cNvPr id="549" name="楕円 548"/>
        <xdr:cNvSpPr/>
      </xdr:nvSpPr>
      <xdr:spPr>
        <a:xfrm>
          <a:off x="16268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16781</xdr:rowOff>
    </xdr:from>
    <xdr:ext cx="405111" cy="259045"/>
    <xdr:sp macro="" textlink="">
      <xdr:nvSpPr>
        <xdr:cNvPr id="550" name="【学校施設】&#10;有形固定資産減価償却率該当値テキスト"/>
        <xdr:cNvSpPr txBox="1"/>
      </xdr:nvSpPr>
      <xdr:spPr>
        <a:xfrm>
          <a:off x="16357600"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145796</xdr:rowOff>
    </xdr:from>
    <xdr:to>
      <xdr:col>81</xdr:col>
      <xdr:colOff>101600</xdr:colOff>
      <xdr:row>59</xdr:row>
      <xdr:rowOff>75946</xdr:rowOff>
    </xdr:to>
    <xdr:sp macro="" textlink="">
      <xdr:nvSpPr>
        <xdr:cNvPr id="551" name="楕円 550"/>
        <xdr:cNvSpPr/>
      </xdr:nvSpPr>
      <xdr:spPr>
        <a:xfrm>
          <a:off x="15430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25146</xdr:rowOff>
    </xdr:from>
    <xdr:to>
      <xdr:col>85</xdr:col>
      <xdr:colOff>127000</xdr:colOff>
      <xdr:row>59</xdr:row>
      <xdr:rowOff>89154</xdr:rowOff>
    </xdr:to>
    <xdr:cxnSp macro="">
      <xdr:nvCxnSpPr>
        <xdr:cNvPr id="552" name="直線コネクタ 551"/>
        <xdr:cNvCxnSpPr/>
      </xdr:nvCxnSpPr>
      <xdr:spPr>
        <a:xfrm>
          <a:off x="15481300" y="101406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65786</xdr:rowOff>
    </xdr:from>
    <xdr:to>
      <xdr:col>76</xdr:col>
      <xdr:colOff>165100</xdr:colOff>
      <xdr:row>59</xdr:row>
      <xdr:rowOff>167386</xdr:rowOff>
    </xdr:to>
    <xdr:sp macro="" textlink="">
      <xdr:nvSpPr>
        <xdr:cNvPr id="553" name="楕円 552"/>
        <xdr:cNvSpPr/>
      </xdr:nvSpPr>
      <xdr:spPr>
        <a:xfrm>
          <a:off x="14541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25146</xdr:rowOff>
    </xdr:from>
    <xdr:to>
      <xdr:col>81</xdr:col>
      <xdr:colOff>50800</xdr:colOff>
      <xdr:row>59</xdr:row>
      <xdr:rowOff>116586</xdr:rowOff>
    </xdr:to>
    <xdr:cxnSp macro="">
      <xdr:nvCxnSpPr>
        <xdr:cNvPr id="554" name="直線コネクタ 553"/>
        <xdr:cNvCxnSpPr/>
      </xdr:nvCxnSpPr>
      <xdr:spPr>
        <a:xfrm flipV="1">
          <a:off x="14592300" y="101406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555" name="楕円 554"/>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116586</xdr:rowOff>
    </xdr:to>
    <xdr:cxnSp macro="">
      <xdr:nvCxnSpPr>
        <xdr:cNvPr id="556" name="直線コネクタ 555"/>
        <xdr:cNvCxnSpPr/>
      </xdr:nvCxnSpPr>
      <xdr:spPr>
        <a:xfrm>
          <a:off x="13703300" y="100812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57" name="楕円 556"/>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148590</xdr:rowOff>
    </xdr:to>
    <xdr:cxnSp macro="">
      <xdr:nvCxnSpPr>
        <xdr:cNvPr id="558" name="直線コネクタ 557"/>
        <xdr:cNvCxnSpPr/>
      </xdr:nvCxnSpPr>
      <xdr:spPr>
        <a:xfrm flipV="1">
          <a:off x="12814300" y="10081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559" name="n_1aveValue【学校施設】&#10;有形固定資産減価償却率"/>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560" name="n_2aveValue【学校施設】&#10;有形固定資産減価償却率"/>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23893</xdr:rowOff>
    </xdr:from>
    <xdr:ext cx="405111" cy="259045"/>
    <xdr:sp macro="" textlink="">
      <xdr:nvSpPr>
        <xdr:cNvPr id="561" name="n_3aveValue【学校施設】&#10;有形固定資産減価償却率"/>
        <xdr:cNvSpPr txBox="1"/>
      </xdr:nvSpPr>
      <xdr:spPr>
        <a:xfrm>
          <a:off x="13500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23893</xdr:rowOff>
    </xdr:from>
    <xdr:ext cx="405111" cy="259045"/>
    <xdr:sp macro="" textlink="">
      <xdr:nvSpPr>
        <xdr:cNvPr id="562" name="n_4aveValue【学校施設】&#10;有形固定資産減価償却率"/>
        <xdr:cNvSpPr txBox="1"/>
      </xdr:nvSpPr>
      <xdr:spPr>
        <a:xfrm>
          <a:off x="12611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92473</xdr:rowOff>
    </xdr:from>
    <xdr:ext cx="405111" cy="259045"/>
    <xdr:sp macro="" textlink="">
      <xdr:nvSpPr>
        <xdr:cNvPr id="563" name="n_1mainValue【学校施設】&#10;有形固定資産減価償却率"/>
        <xdr:cNvSpPr txBox="1"/>
      </xdr:nvSpPr>
      <xdr:spPr>
        <a:xfrm>
          <a:off x="152660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158513</xdr:rowOff>
    </xdr:from>
    <xdr:ext cx="405111" cy="259045"/>
    <xdr:sp macro="" textlink="">
      <xdr:nvSpPr>
        <xdr:cNvPr id="564" name="n_2mainValue【学校施設】&#10;有形固定資産減価償却率"/>
        <xdr:cNvSpPr txBox="1"/>
      </xdr:nvSpPr>
      <xdr:spPr>
        <a:xfrm>
          <a:off x="14389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7637</xdr:rowOff>
    </xdr:from>
    <xdr:ext cx="405111" cy="259045"/>
    <xdr:sp macro="" textlink="">
      <xdr:nvSpPr>
        <xdr:cNvPr id="565" name="n_3mainValue【学校施設】&#10;有形固定資産減価償却率"/>
        <xdr:cNvSpPr txBox="1"/>
      </xdr:nvSpPr>
      <xdr:spPr>
        <a:xfrm>
          <a:off x="13500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mainValue【学校施設】&#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8" name="直線コネクタ 57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9" name="テキスト ボックス 57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0" name="直線コネクタ 57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1" name="テキスト ボックス 58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2" name="直線コネクタ 58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3" name="テキスト ボックス 58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6" name="直線コネクタ 58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7" name="テキスト ボックス 58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0" name="直線コネクタ 58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1" name="テキスト ボックス 59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595" name="直線コネクタ 594"/>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596"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597" name="直線コネクタ 596"/>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8"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9" name="直線コネクタ 598"/>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116381</xdr:rowOff>
    </xdr:from>
    <xdr:ext cx="469744" cy="259045"/>
    <xdr:sp macro="" textlink="">
      <xdr:nvSpPr>
        <xdr:cNvPr id="600" name="【学校施設】&#10;一人当たり面積平均値テキスト"/>
        <xdr:cNvSpPr txBox="1"/>
      </xdr:nvSpPr>
      <xdr:spPr>
        <a:xfrm>
          <a:off x="22199600" y="10231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601" name="フローチャート: 判断 600"/>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602" name="フローチャート: 判断 601"/>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603" name="フローチャート: 判断 602"/>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04" name="フローチャート: 判断 603"/>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05" name="フローチャート: 判断 604"/>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611" name="楕円 610"/>
        <xdr:cNvSpPr/>
      </xdr:nvSpPr>
      <xdr:spPr>
        <a:xfrm>
          <a:off x="22110700" y="10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96220</xdr:rowOff>
    </xdr:from>
    <xdr:ext cx="469744" cy="259045"/>
    <xdr:sp macro="" textlink="">
      <xdr:nvSpPr>
        <xdr:cNvPr id="612" name="【学校施設】&#10;一人当たり面積該当値テキスト"/>
        <xdr:cNvSpPr txBox="1"/>
      </xdr:nvSpPr>
      <xdr:spPr>
        <a:xfrm>
          <a:off x="22199600" y="103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152082</xdr:rowOff>
    </xdr:from>
    <xdr:to>
      <xdr:col>112</xdr:col>
      <xdr:colOff>38100</xdr:colOff>
      <xdr:row>61</xdr:row>
      <xdr:rowOff>82232</xdr:rowOff>
    </xdr:to>
    <xdr:sp macro="" textlink="">
      <xdr:nvSpPr>
        <xdr:cNvPr id="613" name="楕円 612"/>
        <xdr:cNvSpPr/>
      </xdr:nvSpPr>
      <xdr:spPr>
        <a:xfrm>
          <a:off x="212725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168593</xdr:rowOff>
    </xdr:from>
    <xdr:to>
      <xdr:col>116</xdr:col>
      <xdr:colOff>63500</xdr:colOff>
      <xdr:row>61</xdr:row>
      <xdr:rowOff>31432</xdr:rowOff>
    </xdr:to>
    <xdr:cxnSp macro="">
      <xdr:nvCxnSpPr>
        <xdr:cNvPr id="614" name="直線コネクタ 613"/>
        <xdr:cNvCxnSpPr/>
      </xdr:nvCxnSpPr>
      <xdr:spPr>
        <a:xfrm flipV="1">
          <a:off x="21323300" y="104555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164941</xdr:rowOff>
    </xdr:from>
    <xdr:to>
      <xdr:col>107</xdr:col>
      <xdr:colOff>101600</xdr:colOff>
      <xdr:row>61</xdr:row>
      <xdr:rowOff>95091</xdr:rowOff>
    </xdr:to>
    <xdr:sp macro="" textlink="">
      <xdr:nvSpPr>
        <xdr:cNvPr id="615" name="楕円 614"/>
        <xdr:cNvSpPr/>
      </xdr:nvSpPr>
      <xdr:spPr>
        <a:xfrm>
          <a:off x="20383500" y="104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31432</xdr:rowOff>
    </xdr:from>
    <xdr:to>
      <xdr:col>111</xdr:col>
      <xdr:colOff>177800</xdr:colOff>
      <xdr:row>61</xdr:row>
      <xdr:rowOff>44291</xdr:rowOff>
    </xdr:to>
    <xdr:cxnSp macro="">
      <xdr:nvCxnSpPr>
        <xdr:cNvPr id="616" name="直線コネクタ 615"/>
        <xdr:cNvCxnSpPr/>
      </xdr:nvCxnSpPr>
      <xdr:spPr>
        <a:xfrm flipV="1">
          <a:off x="20434300" y="10489882"/>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170656</xdr:rowOff>
    </xdr:from>
    <xdr:to>
      <xdr:col>102</xdr:col>
      <xdr:colOff>165100</xdr:colOff>
      <xdr:row>61</xdr:row>
      <xdr:rowOff>100806</xdr:rowOff>
    </xdr:to>
    <xdr:sp macro="" textlink="">
      <xdr:nvSpPr>
        <xdr:cNvPr id="617" name="楕円 616"/>
        <xdr:cNvSpPr/>
      </xdr:nvSpPr>
      <xdr:spPr>
        <a:xfrm>
          <a:off x="19494500" y="10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44291</xdr:rowOff>
    </xdr:from>
    <xdr:to>
      <xdr:col>107</xdr:col>
      <xdr:colOff>50800</xdr:colOff>
      <xdr:row>61</xdr:row>
      <xdr:rowOff>50006</xdr:rowOff>
    </xdr:to>
    <xdr:cxnSp macro="">
      <xdr:nvCxnSpPr>
        <xdr:cNvPr id="618" name="直線コネクタ 617"/>
        <xdr:cNvCxnSpPr/>
      </xdr:nvCxnSpPr>
      <xdr:spPr>
        <a:xfrm flipV="1">
          <a:off x="19545300" y="105027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16351</xdr:rowOff>
    </xdr:from>
    <xdr:to>
      <xdr:col>98</xdr:col>
      <xdr:colOff>38100</xdr:colOff>
      <xdr:row>61</xdr:row>
      <xdr:rowOff>117951</xdr:rowOff>
    </xdr:to>
    <xdr:sp macro="" textlink="">
      <xdr:nvSpPr>
        <xdr:cNvPr id="619" name="楕円 618"/>
        <xdr:cNvSpPr/>
      </xdr:nvSpPr>
      <xdr:spPr>
        <a:xfrm>
          <a:off x="18605500" y="10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50006</xdr:rowOff>
    </xdr:from>
    <xdr:to>
      <xdr:col>102</xdr:col>
      <xdr:colOff>114300</xdr:colOff>
      <xdr:row>61</xdr:row>
      <xdr:rowOff>67151</xdr:rowOff>
    </xdr:to>
    <xdr:cxnSp macro="">
      <xdr:nvCxnSpPr>
        <xdr:cNvPr id="620" name="直線コネクタ 619"/>
        <xdr:cNvCxnSpPr/>
      </xdr:nvCxnSpPr>
      <xdr:spPr>
        <a:xfrm flipV="1">
          <a:off x="18656300" y="1050845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54468</xdr:rowOff>
    </xdr:from>
    <xdr:ext cx="469744" cy="259045"/>
    <xdr:sp macro="" textlink="">
      <xdr:nvSpPr>
        <xdr:cNvPr id="621" name="n_1aveValue【学校施設】&#10;一人当たり面積"/>
        <xdr:cNvSpPr txBox="1"/>
      </xdr:nvSpPr>
      <xdr:spPr>
        <a:xfrm>
          <a:off x="21075727" y="101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91615</xdr:rowOff>
    </xdr:from>
    <xdr:ext cx="469744" cy="259045"/>
    <xdr:sp macro="" textlink="">
      <xdr:nvSpPr>
        <xdr:cNvPr id="622" name="n_2aveValue【学校施設】&#10;一人当たり面積"/>
        <xdr:cNvSpPr txBox="1"/>
      </xdr:nvSpPr>
      <xdr:spPr>
        <a:xfrm>
          <a:off x="20199427" y="1020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23" name="n_3aveValue【学校施設】&#10;一人当たり面積"/>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624" name="n_4aveValue【学校施設】&#10;一人当たり面積"/>
        <xdr:cNvSpPr txBox="1"/>
      </xdr:nvSpPr>
      <xdr:spPr>
        <a:xfrm>
          <a:off x="18421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73359</xdr:rowOff>
    </xdr:from>
    <xdr:ext cx="469744" cy="259045"/>
    <xdr:sp macro="" textlink="">
      <xdr:nvSpPr>
        <xdr:cNvPr id="625" name="n_1mainValue【学校施設】&#10;一人当たり面積"/>
        <xdr:cNvSpPr txBox="1"/>
      </xdr:nvSpPr>
      <xdr:spPr>
        <a:xfrm>
          <a:off x="21075727" y="105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626" name="n_2main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91933</xdr:rowOff>
    </xdr:from>
    <xdr:ext cx="469744" cy="259045"/>
    <xdr:sp macro="" textlink="">
      <xdr:nvSpPr>
        <xdr:cNvPr id="627" name="n_3mainValue【学校施設】&#10;一人当たり面積"/>
        <xdr:cNvSpPr txBox="1"/>
      </xdr:nvSpPr>
      <xdr:spPr>
        <a:xfrm>
          <a:off x="19310427" y="10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109078</xdr:rowOff>
    </xdr:from>
    <xdr:ext cx="469744" cy="259045"/>
    <xdr:sp macro="" textlink="">
      <xdr:nvSpPr>
        <xdr:cNvPr id="628" name="n_4mainValue【学校施設】&#10;一人当たり面積"/>
        <xdr:cNvSpPr txBox="1"/>
      </xdr:nvSpPr>
      <xdr:spPr>
        <a:xfrm>
          <a:off x="18421427" y="105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92963</xdr:rowOff>
    </xdr:from>
    <xdr:to>
      <xdr:col>85</xdr:col>
      <xdr:colOff>126364</xdr:colOff>
      <xdr:row>86</xdr:row>
      <xdr:rowOff>38100</xdr:rowOff>
    </xdr:to>
    <xdr:cxnSp macro="">
      <xdr:nvCxnSpPr>
        <xdr:cNvPr id="651" name="直線コネクタ 650"/>
        <xdr:cNvCxnSpPr/>
      </xdr:nvCxnSpPr>
      <xdr:spPr>
        <a:xfrm flipV="1">
          <a:off x="16318864" y="13294613"/>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2"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3" name="直線コネクタ 65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39640</xdr:rowOff>
    </xdr:from>
    <xdr:ext cx="405111" cy="259045"/>
    <xdr:sp macro="" textlink="">
      <xdr:nvSpPr>
        <xdr:cNvPr id="654" name="【児童館】&#10;有形固定資産減価償却率最大値テキスト"/>
        <xdr:cNvSpPr txBox="1"/>
      </xdr:nvSpPr>
      <xdr:spPr>
        <a:xfrm>
          <a:off x="16357600" y="1306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92963</xdr:rowOff>
    </xdr:from>
    <xdr:to>
      <xdr:col>86</xdr:col>
      <xdr:colOff>25400</xdr:colOff>
      <xdr:row>77</xdr:row>
      <xdr:rowOff>92963</xdr:rowOff>
    </xdr:to>
    <xdr:cxnSp macro="">
      <xdr:nvCxnSpPr>
        <xdr:cNvPr id="655" name="直線コネクタ 654"/>
        <xdr:cNvCxnSpPr/>
      </xdr:nvCxnSpPr>
      <xdr:spPr>
        <a:xfrm>
          <a:off x="16230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17035</xdr:rowOff>
    </xdr:from>
    <xdr:ext cx="405111" cy="259045"/>
    <xdr:sp macro="" textlink="">
      <xdr:nvSpPr>
        <xdr:cNvPr id="656" name="【児童館】&#10;有形固定資産減価償却率平均値テキスト"/>
        <xdr:cNvSpPr txBox="1"/>
      </xdr:nvSpPr>
      <xdr:spPr>
        <a:xfrm>
          <a:off x="16357600" y="1339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165608</xdr:rowOff>
    </xdr:from>
    <xdr:to>
      <xdr:col>85</xdr:col>
      <xdr:colOff>177800</xdr:colOff>
      <xdr:row>79</xdr:row>
      <xdr:rowOff>95758</xdr:rowOff>
    </xdr:to>
    <xdr:sp macro="" textlink="">
      <xdr:nvSpPr>
        <xdr:cNvPr id="657" name="フローチャート: 判断 656"/>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138176</xdr:rowOff>
    </xdr:from>
    <xdr:to>
      <xdr:col>81</xdr:col>
      <xdr:colOff>101600</xdr:colOff>
      <xdr:row>79</xdr:row>
      <xdr:rowOff>68326</xdr:rowOff>
    </xdr:to>
    <xdr:sp macro="" textlink="">
      <xdr:nvSpPr>
        <xdr:cNvPr id="658" name="フローチャート: 判断 657"/>
        <xdr:cNvSpPr/>
      </xdr:nvSpPr>
      <xdr:spPr>
        <a:xfrm>
          <a:off x="15430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117602</xdr:rowOff>
    </xdr:from>
    <xdr:to>
      <xdr:col>76</xdr:col>
      <xdr:colOff>165100</xdr:colOff>
      <xdr:row>79</xdr:row>
      <xdr:rowOff>47752</xdr:rowOff>
    </xdr:to>
    <xdr:sp macro="" textlink="">
      <xdr:nvSpPr>
        <xdr:cNvPr id="659" name="フローチャート: 判断 658"/>
        <xdr:cNvSpPr/>
      </xdr:nvSpPr>
      <xdr:spPr>
        <a:xfrm>
          <a:off x="14541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30735</xdr:rowOff>
    </xdr:from>
    <xdr:to>
      <xdr:col>72</xdr:col>
      <xdr:colOff>38100</xdr:colOff>
      <xdr:row>80</xdr:row>
      <xdr:rowOff>132335</xdr:rowOff>
    </xdr:to>
    <xdr:sp macro="" textlink="">
      <xdr:nvSpPr>
        <xdr:cNvPr id="660" name="フローチャート: 判断 659"/>
        <xdr:cNvSpPr/>
      </xdr:nvSpPr>
      <xdr:spPr>
        <a:xfrm>
          <a:off x="13652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126746</xdr:rowOff>
    </xdr:from>
    <xdr:to>
      <xdr:col>67</xdr:col>
      <xdr:colOff>101600</xdr:colOff>
      <xdr:row>81</xdr:row>
      <xdr:rowOff>56896</xdr:rowOff>
    </xdr:to>
    <xdr:sp macro="" textlink="">
      <xdr:nvSpPr>
        <xdr:cNvPr id="661" name="フローチャート: 判断 660"/>
        <xdr:cNvSpPr/>
      </xdr:nvSpPr>
      <xdr:spPr>
        <a:xfrm>
          <a:off x="12763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58165</xdr:rowOff>
    </xdr:from>
    <xdr:to>
      <xdr:col>85</xdr:col>
      <xdr:colOff>177800</xdr:colOff>
      <xdr:row>85</xdr:row>
      <xdr:rowOff>159765</xdr:rowOff>
    </xdr:to>
    <xdr:sp macro="" textlink="">
      <xdr:nvSpPr>
        <xdr:cNvPr id="667" name="楕円 666"/>
        <xdr:cNvSpPr/>
      </xdr:nvSpPr>
      <xdr:spPr>
        <a:xfrm>
          <a:off x="16268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144542</xdr:rowOff>
    </xdr:from>
    <xdr:ext cx="405111" cy="259045"/>
    <xdr:sp macro="" textlink="">
      <xdr:nvSpPr>
        <xdr:cNvPr id="668" name="【児童館】&#10;有形固定資産減価償却率該当値テキスト"/>
        <xdr:cNvSpPr txBox="1"/>
      </xdr:nvSpPr>
      <xdr:spPr>
        <a:xfrm>
          <a:off x="16357600" y="1454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53594</xdr:rowOff>
    </xdr:from>
    <xdr:to>
      <xdr:col>81</xdr:col>
      <xdr:colOff>101600</xdr:colOff>
      <xdr:row>85</xdr:row>
      <xdr:rowOff>155194</xdr:rowOff>
    </xdr:to>
    <xdr:sp macro="" textlink="">
      <xdr:nvSpPr>
        <xdr:cNvPr id="669" name="楕円 668"/>
        <xdr:cNvSpPr/>
      </xdr:nvSpPr>
      <xdr:spPr>
        <a:xfrm>
          <a:off x="15430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104394</xdr:rowOff>
    </xdr:from>
    <xdr:to>
      <xdr:col>85</xdr:col>
      <xdr:colOff>127000</xdr:colOff>
      <xdr:row>85</xdr:row>
      <xdr:rowOff>108965</xdr:rowOff>
    </xdr:to>
    <xdr:cxnSp macro="">
      <xdr:nvCxnSpPr>
        <xdr:cNvPr id="670" name="直線コネクタ 669"/>
        <xdr:cNvCxnSpPr/>
      </xdr:nvCxnSpPr>
      <xdr:spPr>
        <a:xfrm>
          <a:off x="15481300" y="14677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53594</xdr:rowOff>
    </xdr:from>
    <xdr:to>
      <xdr:col>76</xdr:col>
      <xdr:colOff>165100</xdr:colOff>
      <xdr:row>85</xdr:row>
      <xdr:rowOff>155194</xdr:rowOff>
    </xdr:to>
    <xdr:sp macro="" textlink="">
      <xdr:nvSpPr>
        <xdr:cNvPr id="671" name="楕円 670"/>
        <xdr:cNvSpPr/>
      </xdr:nvSpPr>
      <xdr:spPr>
        <a:xfrm>
          <a:off x="14541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104394</xdr:rowOff>
    </xdr:from>
    <xdr:to>
      <xdr:col>81</xdr:col>
      <xdr:colOff>50800</xdr:colOff>
      <xdr:row>85</xdr:row>
      <xdr:rowOff>104394</xdr:rowOff>
    </xdr:to>
    <xdr:cxnSp macro="">
      <xdr:nvCxnSpPr>
        <xdr:cNvPr id="672" name="直線コネクタ 671"/>
        <xdr:cNvCxnSpPr/>
      </xdr:nvCxnSpPr>
      <xdr:spPr>
        <a:xfrm>
          <a:off x="14592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42163</xdr:rowOff>
    </xdr:from>
    <xdr:to>
      <xdr:col>72</xdr:col>
      <xdr:colOff>38100</xdr:colOff>
      <xdr:row>85</xdr:row>
      <xdr:rowOff>143763</xdr:rowOff>
    </xdr:to>
    <xdr:sp macro="" textlink="">
      <xdr:nvSpPr>
        <xdr:cNvPr id="673" name="楕円 672"/>
        <xdr:cNvSpPr/>
      </xdr:nvSpPr>
      <xdr:spPr>
        <a:xfrm>
          <a:off x="13652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92963</xdr:rowOff>
    </xdr:from>
    <xdr:to>
      <xdr:col>76</xdr:col>
      <xdr:colOff>114300</xdr:colOff>
      <xdr:row>85</xdr:row>
      <xdr:rowOff>104394</xdr:rowOff>
    </xdr:to>
    <xdr:cxnSp macro="">
      <xdr:nvCxnSpPr>
        <xdr:cNvPr id="674" name="直線コネクタ 673"/>
        <xdr:cNvCxnSpPr/>
      </xdr:nvCxnSpPr>
      <xdr:spPr>
        <a:xfrm>
          <a:off x="13703300" y="1466621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5" name="楕円 674"/>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92963</xdr:rowOff>
    </xdr:from>
    <xdr:to>
      <xdr:col>71</xdr:col>
      <xdr:colOff>177800</xdr:colOff>
      <xdr:row>86</xdr:row>
      <xdr:rowOff>38100</xdr:rowOff>
    </xdr:to>
    <xdr:cxnSp macro="">
      <xdr:nvCxnSpPr>
        <xdr:cNvPr id="676" name="直線コネクタ 675"/>
        <xdr:cNvCxnSpPr/>
      </xdr:nvCxnSpPr>
      <xdr:spPr>
        <a:xfrm flipV="1">
          <a:off x="12814300" y="14666213"/>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84853</xdr:rowOff>
    </xdr:from>
    <xdr:ext cx="405111" cy="259045"/>
    <xdr:sp macro="" textlink="">
      <xdr:nvSpPr>
        <xdr:cNvPr id="677" name="n_1aveValue【児童館】&#10;有形固定資産減価償却率"/>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64279</xdr:rowOff>
    </xdr:from>
    <xdr:ext cx="405111" cy="259045"/>
    <xdr:sp macro="" textlink="">
      <xdr:nvSpPr>
        <xdr:cNvPr id="678" name="n_2aveValue【児童館】&#10;有形固定資産減価償却率"/>
        <xdr:cNvSpPr txBox="1"/>
      </xdr:nvSpPr>
      <xdr:spPr>
        <a:xfrm>
          <a:off x="14389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148862</xdr:rowOff>
    </xdr:from>
    <xdr:ext cx="405111" cy="259045"/>
    <xdr:sp macro="" textlink="">
      <xdr:nvSpPr>
        <xdr:cNvPr id="679" name="n_3aveValue【児童館】&#10;有形固定資産減価償却率"/>
        <xdr:cNvSpPr txBox="1"/>
      </xdr:nvSpPr>
      <xdr:spPr>
        <a:xfrm>
          <a:off x="13500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73423</xdr:rowOff>
    </xdr:from>
    <xdr:ext cx="405111" cy="259045"/>
    <xdr:sp macro="" textlink="">
      <xdr:nvSpPr>
        <xdr:cNvPr id="680" name="n_4aveValue【児童館】&#10;有形固定資産減価償却率"/>
        <xdr:cNvSpPr txBox="1"/>
      </xdr:nvSpPr>
      <xdr:spPr>
        <a:xfrm>
          <a:off x="12611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146321</xdr:rowOff>
    </xdr:from>
    <xdr:ext cx="405111" cy="259045"/>
    <xdr:sp macro="" textlink="">
      <xdr:nvSpPr>
        <xdr:cNvPr id="681" name="n_1mainValue【児童館】&#10;有形固定資産減価償却率"/>
        <xdr:cNvSpPr txBox="1"/>
      </xdr:nvSpPr>
      <xdr:spPr>
        <a:xfrm>
          <a:off x="152660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146321</xdr:rowOff>
    </xdr:from>
    <xdr:ext cx="405111" cy="259045"/>
    <xdr:sp macro="" textlink="">
      <xdr:nvSpPr>
        <xdr:cNvPr id="682" name="n_2mainValue【児童館】&#10;有形固定資産減価償却率"/>
        <xdr:cNvSpPr txBox="1"/>
      </xdr:nvSpPr>
      <xdr:spPr>
        <a:xfrm>
          <a:off x="14389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134890</xdr:rowOff>
    </xdr:from>
    <xdr:ext cx="405111" cy="259045"/>
    <xdr:sp macro="" textlink="">
      <xdr:nvSpPr>
        <xdr:cNvPr id="683" name="n_3mainValue【児童館】&#10;有形固定資産減価償却率"/>
        <xdr:cNvSpPr txBox="1"/>
      </xdr:nvSpPr>
      <xdr:spPr>
        <a:xfrm>
          <a:off x="13500744"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84"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85</xdr:row>
      <xdr:rowOff>78921</xdr:rowOff>
    </xdr:to>
    <xdr:cxnSp macro="">
      <xdr:nvCxnSpPr>
        <xdr:cNvPr id="710" name="直線コネクタ 709"/>
        <xdr:cNvCxnSpPr/>
      </xdr:nvCxnSpPr>
      <xdr:spPr>
        <a:xfrm flipV="1">
          <a:off x="22160864" y="13378543"/>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82748</xdr:rowOff>
    </xdr:from>
    <xdr:ext cx="469744" cy="259045"/>
    <xdr:sp macro="" textlink="">
      <xdr:nvSpPr>
        <xdr:cNvPr id="711" name="【児童館】&#10;一人当たり面積最小値テキスト"/>
        <xdr:cNvSpPr txBox="1"/>
      </xdr:nvSpPr>
      <xdr:spPr>
        <a:xfrm>
          <a:off x="221996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78921</xdr:rowOff>
    </xdr:from>
    <xdr:to>
      <xdr:col>116</xdr:col>
      <xdr:colOff>152400</xdr:colOff>
      <xdr:row>85</xdr:row>
      <xdr:rowOff>78921</xdr:rowOff>
    </xdr:to>
    <xdr:cxnSp macro="">
      <xdr:nvCxnSpPr>
        <xdr:cNvPr id="712" name="直線コネクタ 711"/>
        <xdr:cNvCxnSpPr/>
      </xdr:nvCxnSpPr>
      <xdr:spPr>
        <a:xfrm>
          <a:off x="22072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13"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14" name="直線コネクタ 71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715" name="【児童館】&#10;一人当たり面積平均値テキスト"/>
        <xdr:cNvSpPr txBox="1"/>
      </xdr:nvSpPr>
      <xdr:spPr>
        <a:xfrm>
          <a:off x="221996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16" name="フローチャート: 判断 715"/>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717" name="フローチャート: 判断 716"/>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150586</xdr:rowOff>
    </xdr:from>
    <xdr:to>
      <xdr:col>107</xdr:col>
      <xdr:colOff>101600</xdr:colOff>
      <xdr:row>83</xdr:row>
      <xdr:rowOff>80736</xdr:rowOff>
    </xdr:to>
    <xdr:sp macro="" textlink="">
      <xdr:nvSpPr>
        <xdr:cNvPr id="718" name="フローチャート: 判断 717"/>
        <xdr:cNvSpPr/>
      </xdr:nvSpPr>
      <xdr:spPr>
        <a:xfrm>
          <a:off x="20383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9" name="フローチャート: 判断 718"/>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142421</xdr:rowOff>
    </xdr:from>
    <xdr:to>
      <xdr:col>98</xdr:col>
      <xdr:colOff>38100</xdr:colOff>
      <xdr:row>84</xdr:row>
      <xdr:rowOff>72571</xdr:rowOff>
    </xdr:to>
    <xdr:sp macro="" textlink="">
      <xdr:nvSpPr>
        <xdr:cNvPr id="720" name="フローチャート: 判断 719"/>
        <xdr:cNvSpPr/>
      </xdr:nvSpPr>
      <xdr:spPr>
        <a:xfrm>
          <a:off x="18605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26" name="楕円 725"/>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114498</xdr:rowOff>
    </xdr:from>
    <xdr:ext cx="469744" cy="259045"/>
    <xdr:sp macro="" textlink="">
      <xdr:nvSpPr>
        <xdr:cNvPr id="727" name="【児童館】&#10;一人当たり面積該当値テキスト"/>
        <xdr:cNvSpPr txBox="1"/>
      </xdr:nvSpPr>
      <xdr:spPr>
        <a:xfrm>
          <a:off x="22199600" y="1451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728" name="楕円 727"/>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729" name="直線コネクタ 728"/>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730" name="楕円 729"/>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731" name="直線コネクタ 730"/>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732" name="楕円 731"/>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733" name="直線コネクタ 732"/>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734" name="楕円 733"/>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111579</xdr:rowOff>
    </xdr:to>
    <xdr:cxnSp macro="">
      <xdr:nvCxnSpPr>
        <xdr:cNvPr id="735" name="直線コネクタ 734"/>
        <xdr:cNvCxnSpPr/>
      </xdr:nvCxnSpPr>
      <xdr:spPr>
        <a:xfrm flipV="1">
          <a:off x="18656300" y="1465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736" name="n_1aveValue【児童館】&#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737" name="n_2aveValue【児童館】&#10;一人当たり面積"/>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8"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89098</xdr:rowOff>
    </xdr:from>
    <xdr:ext cx="469744" cy="259045"/>
    <xdr:sp macro="" textlink="">
      <xdr:nvSpPr>
        <xdr:cNvPr id="739" name="n_4aveValue【児童館】&#10;一人当たり面積"/>
        <xdr:cNvSpPr txBox="1"/>
      </xdr:nvSpPr>
      <xdr:spPr>
        <a:xfrm>
          <a:off x="18421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40"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41"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742"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743" name="n_4mainValue【児童館】&#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6" name="テキスト ボックス 7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767" name="直線コネクタ 766"/>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768" name="【公民館】&#10;有形固定資産減価償却率最小値テキスト"/>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769" name="直線コネクタ 768"/>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770" name="【公民館】&#10;有形固定資産減価償却率最大値テキスト"/>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71" name="直線コネクタ 770"/>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772" name="【公民館】&#10;有形固定資産減価償却率平均値テキスト"/>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773" name="フローチャート: 判断 772"/>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774" name="フローチャート: 判断 773"/>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775" name="フローチャート: 判断 774"/>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776" name="フローチャート: 判断 775"/>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777" name="フローチャート: 判断 776"/>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57786</xdr:rowOff>
    </xdr:from>
    <xdr:to>
      <xdr:col>85</xdr:col>
      <xdr:colOff>177800</xdr:colOff>
      <xdr:row>107</xdr:row>
      <xdr:rowOff>159386</xdr:rowOff>
    </xdr:to>
    <xdr:sp macro="" textlink="">
      <xdr:nvSpPr>
        <xdr:cNvPr id="783" name="楕円 782"/>
        <xdr:cNvSpPr/>
      </xdr:nvSpPr>
      <xdr:spPr>
        <a:xfrm>
          <a:off x="16268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144163</xdr:rowOff>
    </xdr:from>
    <xdr:ext cx="405111" cy="259045"/>
    <xdr:sp macro="" textlink="">
      <xdr:nvSpPr>
        <xdr:cNvPr id="784" name="【公民館】&#10;有形固定資産減価償却率該当値テキスト"/>
        <xdr:cNvSpPr txBox="1"/>
      </xdr:nvSpPr>
      <xdr:spPr>
        <a:xfrm>
          <a:off x="16357600" y="1831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42545</xdr:rowOff>
    </xdr:from>
    <xdr:to>
      <xdr:col>81</xdr:col>
      <xdr:colOff>101600</xdr:colOff>
      <xdr:row>107</xdr:row>
      <xdr:rowOff>144145</xdr:rowOff>
    </xdr:to>
    <xdr:sp macro="" textlink="">
      <xdr:nvSpPr>
        <xdr:cNvPr id="785" name="楕円 784"/>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93345</xdr:rowOff>
    </xdr:from>
    <xdr:to>
      <xdr:col>85</xdr:col>
      <xdr:colOff>127000</xdr:colOff>
      <xdr:row>107</xdr:row>
      <xdr:rowOff>108586</xdr:rowOff>
    </xdr:to>
    <xdr:cxnSp macro="">
      <xdr:nvCxnSpPr>
        <xdr:cNvPr id="786" name="直線コネクタ 785"/>
        <xdr:cNvCxnSpPr/>
      </xdr:nvCxnSpPr>
      <xdr:spPr>
        <a:xfrm>
          <a:off x="15481300" y="184384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42545</xdr:rowOff>
    </xdr:from>
    <xdr:to>
      <xdr:col>76</xdr:col>
      <xdr:colOff>165100</xdr:colOff>
      <xdr:row>107</xdr:row>
      <xdr:rowOff>144145</xdr:rowOff>
    </xdr:to>
    <xdr:sp macro="" textlink="">
      <xdr:nvSpPr>
        <xdr:cNvPr id="787" name="楕円 786"/>
        <xdr:cNvSpPr/>
      </xdr:nvSpPr>
      <xdr:spPr>
        <a:xfrm>
          <a:off x="14541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93345</xdr:rowOff>
    </xdr:from>
    <xdr:to>
      <xdr:col>81</xdr:col>
      <xdr:colOff>50800</xdr:colOff>
      <xdr:row>107</xdr:row>
      <xdr:rowOff>93345</xdr:rowOff>
    </xdr:to>
    <xdr:cxnSp macro="">
      <xdr:nvCxnSpPr>
        <xdr:cNvPr id="788" name="直線コネクタ 787"/>
        <xdr:cNvCxnSpPr/>
      </xdr:nvCxnSpPr>
      <xdr:spPr>
        <a:xfrm>
          <a:off x="14592300" y="1843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158750</xdr:rowOff>
    </xdr:from>
    <xdr:to>
      <xdr:col>72</xdr:col>
      <xdr:colOff>38100</xdr:colOff>
      <xdr:row>107</xdr:row>
      <xdr:rowOff>88900</xdr:rowOff>
    </xdr:to>
    <xdr:sp macro="" textlink="">
      <xdr:nvSpPr>
        <xdr:cNvPr id="789" name="楕円 788"/>
        <xdr:cNvSpPr/>
      </xdr:nvSpPr>
      <xdr:spPr>
        <a:xfrm>
          <a:off x="1365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38100</xdr:rowOff>
    </xdr:from>
    <xdr:to>
      <xdr:col>76</xdr:col>
      <xdr:colOff>114300</xdr:colOff>
      <xdr:row>107</xdr:row>
      <xdr:rowOff>93345</xdr:rowOff>
    </xdr:to>
    <xdr:cxnSp macro="">
      <xdr:nvCxnSpPr>
        <xdr:cNvPr id="790" name="直線コネクタ 789"/>
        <xdr:cNvCxnSpPr/>
      </xdr:nvCxnSpPr>
      <xdr:spPr>
        <a:xfrm>
          <a:off x="13703300" y="183832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122555</xdr:rowOff>
    </xdr:from>
    <xdr:to>
      <xdr:col>67</xdr:col>
      <xdr:colOff>101600</xdr:colOff>
      <xdr:row>107</xdr:row>
      <xdr:rowOff>52705</xdr:rowOff>
    </xdr:to>
    <xdr:sp macro="" textlink="">
      <xdr:nvSpPr>
        <xdr:cNvPr id="791" name="楕円 790"/>
        <xdr:cNvSpPr/>
      </xdr:nvSpPr>
      <xdr:spPr>
        <a:xfrm>
          <a:off x="1276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xdr:rowOff>
    </xdr:from>
    <xdr:to>
      <xdr:col>71</xdr:col>
      <xdr:colOff>177800</xdr:colOff>
      <xdr:row>107</xdr:row>
      <xdr:rowOff>38100</xdr:rowOff>
    </xdr:to>
    <xdr:cxnSp macro="">
      <xdr:nvCxnSpPr>
        <xdr:cNvPr id="792" name="直線コネクタ 791"/>
        <xdr:cNvCxnSpPr/>
      </xdr:nvCxnSpPr>
      <xdr:spPr>
        <a:xfrm>
          <a:off x="12814300" y="18347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27322</xdr:rowOff>
    </xdr:from>
    <xdr:ext cx="405111" cy="259045"/>
    <xdr:sp macro="" textlink="">
      <xdr:nvSpPr>
        <xdr:cNvPr id="793" name="n_1aveValue【公民館】&#10;有形固定資産減価償却率"/>
        <xdr:cNvSpPr txBox="1"/>
      </xdr:nvSpPr>
      <xdr:spPr>
        <a:xfrm>
          <a:off x="15266044" y="180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794" name="n_2aveValue【公民館】&#10;有形固定資産減価償却率"/>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795" name="n_3aveValue【公民館】&#10;有形固定資産減価償却率"/>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796" name="n_4aveValue【公民館】&#10;有形固定資産減価償却率"/>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135272</xdr:rowOff>
    </xdr:from>
    <xdr:ext cx="405111" cy="259045"/>
    <xdr:sp macro="" textlink="">
      <xdr:nvSpPr>
        <xdr:cNvPr id="797" name="n_1mainValue【公民館】&#10;有形固定資産減価償却率"/>
        <xdr:cNvSpPr txBox="1"/>
      </xdr:nvSpPr>
      <xdr:spPr>
        <a:xfrm>
          <a:off x="152660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135272</xdr:rowOff>
    </xdr:from>
    <xdr:ext cx="405111" cy="259045"/>
    <xdr:sp macro="" textlink="">
      <xdr:nvSpPr>
        <xdr:cNvPr id="798" name="n_2mainValue【公民館】&#10;有形固定資産減価償却率"/>
        <xdr:cNvSpPr txBox="1"/>
      </xdr:nvSpPr>
      <xdr:spPr>
        <a:xfrm>
          <a:off x="143897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80027</xdr:rowOff>
    </xdr:from>
    <xdr:ext cx="405111" cy="259045"/>
    <xdr:sp macro="" textlink="">
      <xdr:nvSpPr>
        <xdr:cNvPr id="799" name="n_3mainValue【公民館】&#10;有形固定資産減価償却率"/>
        <xdr:cNvSpPr txBox="1"/>
      </xdr:nvSpPr>
      <xdr:spPr>
        <a:xfrm>
          <a:off x="13500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43832</xdr:rowOff>
    </xdr:from>
    <xdr:ext cx="405111" cy="259045"/>
    <xdr:sp macro="" textlink="">
      <xdr:nvSpPr>
        <xdr:cNvPr id="800" name="n_4mainValue【公民館】&#10;有形固定資産減価償却率"/>
        <xdr:cNvSpPr txBox="1"/>
      </xdr:nvSpPr>
      <xdr:spPr>
        <a:xfrm>
          <a:off x="12611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822" name="直線コネクタ 821"/>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823"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824" name="直線コネクタ 823"/>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825" name="【公民館】&#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826" name="直線コネクタ 825"/>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827" name="【公民館】&#10;一人当たり面積平均値テキスト"/>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28" name="フローチャート: 判断 827"/>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829" name="フローチャート: 判断 828"/>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830" name="フローチャート: 判断 829"/>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31" name="フローチャート: 判断 830"/>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32" name="フローチャート: 判断 831"/>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38" name="楕円 837"/>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39" name="【公民館】&#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40" name="楕円 839"/>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39624</xdr:rowOff>
    </xdr:to>
    <xdr:cxnSp macro="">
      <xdr:nvCxnSpPr>
        <xdr:cNvPr id="841" name="直線コネクタ 840"/>
        <xdr:cNvCxnSpPr/>
      </xdr:nvCxnSpPr>
      <xdr:spPr>
        <a:xfrm>
          <a:off x="21323300" y="1821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164846</xdr:rowOff>
    </xdr:from>
    <xdr:to>
      <xdr:col>107</xdr:col>
      <xdr:colOff>101600</xdr:colOff>
      <xdr:row>106</xdr:row>
      <xdr:rowOff>94996</xdr:rowOff>
    </xdr:to>
    <xdr:sp macro="" textlink="">
      <xdr:nvSpPr>
        <xdr:cNvPr id="842" name="楕円 841"/>
        <xdr:cNvSpPr/>
      </xdr:nvSpPr>
      <xdr:spPr>
        <a:xfrm>
          <a:off x="20383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44196</xdr:rowOff>
    </xdr:to>
    <xdr:cxnSp macro="">
      <xdr:nvCxnSpPr>
        <xdr:cNvPr id="843" name="直線コネクタ 842"/>
        <xdr:cNvCxnSpPr/>
      </xdr:nvCxnSpPr>
      <xdr:spPr>
        <a:xfrm flipV="1">
          <a:off x="20434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844" name="楕円 843"/>
        <xdr:cNvSpPr/>
      </xdr:nvSpPr>
      <xdr:spPr>
        <a:xfrm>
          <a:off x="19494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106</xdr:row>
      <xdr:rowOff>44196</xdr:rowOff>
    </xdr:to>
    <xdr:cxnSp macro="">
      <xdr:nvCxnSpPr>
        <xdr:cNvPr id="845" name="直線コネクタ 844"/>
        <xdr:cNvCxnSpPr/>
      </xdr:nvCxnSpPr>
      <xdr:spPr>
        <a:xfrm>
          <a:off x="19545300" y="1821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164846</xdr:rowOff>
    </xdr:from>
    <xdr:to>
      <xdr:col>98</xdr:col>
      <xdr:colOff>38100</xdr:colOff>
      <xdr:row>106</xdr:row>
      <xdr:rowOff>94996</xdr:rowOff>
    </xdr:to>
    <xdr:sp macro="" textlink="">
      <xdr:nvSpPr>
        <xdr:cNvPr id="846" name="楕円 845"/>
        <xdr:cNvSpPr/>
      </xdr:nvSpPr>
      <xdr:spPr>
        <a:xfrm>
          <a:off x="18605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44196</xdr:rowOff>
    </xdr:from>
    <xdr:to>
      <xdr:col>102</xdr:col>
      <xdr:colOff>114300</xdr:colOff>
      <xdr:row>106</xdr:row>
      <xdr:rowOff>44196</xdr:rowOff>
    </xdr:to>
    <xdr:cxnSp macro="">
      <xdr:nvCxnSpPr>
        <xdr:cNvPr id="847" name="直線コネクタ 846"/>
        <xdr:cNvCxnSpPr/>
      </xdr:nvCxnSpPr>
      <xdr:spPr>
        <a:xfrm>
          <a:off x="18656300" y="1821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65803</xdr:rowOff>
    </xdr:from>
    <xdr:ext cx="469744" cy="259045"/>
    <xdr:sp macro="" textlink="">
      <xdr:nvSpPr>
        <xdr:cNvPr id="848" name="n_1aveValue【公民館】&#10;一人当たり面積"/>
        <xdr:cNvSpPr txBox="1"/>
      </xdr:nvSpPr>
      <xdr:spPr>
        <a:xfrm>
          <a:off x="210757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79519</xdr:rowOff>
    </xdr:from>
    <xdr:ext cx="469744" cy="259045"/>
    <xdr:sp macro="" textlink="">
      <xdr:nvSpPr>
        <xdr:cNvPr id="849" name="n_2aveValue【公民館】&#10;一人当たり面積"/>
        <xdr:cNvSpPr txBox="1"/>
      </xdr:nvSpPr>
      <xdr:spPr>
        <a:xfrm>
          <a:off x="20199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850" name="n_3ave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851" name="n_4ave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52" name="n_1mainValue【公民館】&#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86123</xdr:rowOff>
    </xdr:from>
    <xdr:ext cx="469744" cy="259045"/>
    <xdr:sp macro="" textlink="">
      <xdr:nvSpPr>
        <xdr:cNvPr id="853" name="n_2mainValue【公民館】&#10;一人当たり面積"/>
        <xdr:cNvSpPr txBox="1"/>
      </xdr:nvSpPr>
      <xdr:spPr>
        <a:xfrm>
          <a:off x="20199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86123</xdr:rowOff>
    </xdr:from>
    <xdr:ext cx="469744" cy="259045"/>
    <xdr:sp macro="" textlink="">
      <xdr:nvSpPr>
        <xdr:cNvPr id="854" name="n_3mainValue【公民館】&#10;一人当たり面積"/>
        <xdr:cNvSpPr txBox="1"/>
      </xdr:nvSpPr>
      <xdr:spPr>
        <a:xfrm>
          <a:off x="19310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86123</xdr:rowOff>
    </xdr:from>
    <xdr:ext cx="469744" cy="259045"/>
    <xdr:sp macro="" textlink="">
      <xdr:nvSpPr>
        <xdr:cNvPr id="855" name="n_4mainValue【公民館】&#10;一人当たり面積"/>
        <xdr:cNvSpPr txBox="1"/>
      </xdr:nvSpPr>
      <xdr:spPr>
        <a:xfrm>
          <a:off x="18421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道路・橋りょうについては、有形固定資産減価償却率が全国平均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よりも高い水準となっているため</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、長寿命化計画に基づき、計画的に改良工事を進めていく。</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公営住宅の有形固定資産減価償却率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は、東郷市営住宅における改修工事など、計画的に更新工事を進めていることから全国平均と同水準、県平均及び類似団体平均のいずれの数値よりも低い水準に改善している。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認定こども園・幼稚園・保育所、児童館</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、公民館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全国平均、県平均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よりも高い水準にあり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、施設の老朽化が進んでいる状況である。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また、一人</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当たりの面積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全国平均、県平均を下回っているが、今後の人口減少、少子化の傾向などを鑑みながら、更新・整備を進めていく。</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学校施設については、計画的に更新・整備を行っていることから数値には改善が見られるものの、類似団体の平均値より高い水準にある。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なお、施設の修繕、更新にあたっては、緊急性・優先性を考慮し、公共施設等総合管理計画に基づき、効率的・効果的な施設の長寿命化、更新等を計画的に実施していく。</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79,871
76,448
167.34
51,824,620
49,050,676
2,409,589
18,233,466
31,528,941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84853</xdr:rowOff>
    </xdr:from>
    <xdr:ext cx="405111" cy="259045"/>
    <xdr:sp macro="" textlink="">
      <xdr:nvSpPr>
        <xdr:cNvPr id="60" name="【図書館】&#10;有形固定資産減価償却率平均値テキスト"/>
        <xdr:cNvSpPr txBox="1"/>
      </xdr:nvSpPr>
      <xdr:spPr>
        <a:xfrm>
          <a:off x="4673600" y="625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125984</xdr:rowOff>
    </xdr:from>
    <xdr:to>
      <xdr:col>24</xdr:col>
      <xdr:colOff>114300</xdr:colOff>
      <xdr:row>41</xdr:row>
      <xdr:rowOff>56134</xdr:rowOff>
    </xdr:to>
    <xdr:sp macro="" textlink="">
      <xdr:nvSpPr>
        <xdr:cNvPr id="71" name="楕円 70"/>
        <xdr:cNvSpPr/>
      </xdr:nvSpPr>
      <xdr:spPr>
        <a:xfrm>
          <a:off x="4584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104411</xdr:rowOff>
    </xdr:from>
    <xdr:ext cx="405111" cy="259045"/>
    <xdr:sp macro="" textlink="">
      <xdr:nvSpPr>
        <xdr:cNvPr id="72" name="【図書館】&#10;有形固定資産減価償却率該当値テキスト"/>
        <xdr:cNvSpPr txBox="1"/>
      </xdr:nvSpPr>
      <xdr:spPr>
        <a:xfrm>
          <a:off x="467360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75692</xdr:rowOff>
    </xdr:from>
    <xdr:to>
      <xdr:col>20</xdr:col>
      <xdr:colOff>38100</xdr:colOff>
      <xdr:row>41</xdr:row>
      <xdr:rowOff>5842</xdr:rowOff>
    </xdr:to>
    <xdr:sp macro="" textlink="">
      <xdr:nvSpPr>
        <xdr:cNvPr id="73" name="楕円 72"/>
        <xdr:cNvSpPr/>
      </xdr:nvSpPr>
      <xdr:spPr>
        <a:xfrm>
          <a:off x="3746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126492</xdr:rowOff>
    </xdr:from>
    <xdr:to>
      <xdr:col>24</xdr:col>
      <xdr:colOff>63500</xdr:colOff>
      <xdr:row>41</xdr:row>
      <xdr:rowOff>5334</xdr:rowOff>
    </xdr:to>
    <xdr:cxnSp macro="">
      <xdr:nvCxnSpPr>
        <xdr:cNvPr id="74" name="直線コネクタ 73"/>
        <xdr:cNvCxnSpPr/>
      </xdr:nvCxnSpPr>
      <xdr:spPr>
        <a:xfrm>
          <a:off x="3797300" y="69844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77978</xdr:rowOff>
    </xdr:from>
    <xdr:to>
      <xdr:col>15</xdr:col>
      <xdr:colOff>101600</xdr:colOff>
      <xdr:row>41</xdr:row>
      <xdr:rowOff>8128</xdr:rowOff>
    </xdr:to>
    <xdr:sp macro="" textlink="">
      <xdr:nvSpPr>
        <xdr:cNvPr id="75" name="楕円 74"/>
        <xdr:cNvSpPr/>
      </xdr:nvSpPr>
      <xdr:spPr>
        <a:xfrm>
          <a:off x="2857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126492</xdr:rowOff>
    </xdr:from>
    <xdr:to>
      <xdr:col>19</xdr:col>
      <xdr:colOff>177800</xdr:colOff>
      <xdr:row>40</xdr:row>
      <xdr:rowOff>128778</xdr:rowOff>
    </xdr:to>
    <xdr:cxnSp macro="">
      <xdr:nvCxnSpPr>
        <xdr:cNvPr id="76" name="直線コネクタ 75"/>
        <xdr:cNvCxnSpPr/>
      </xdr:nvCxnSpPr>
      <xdr:spPr>
        <a:xfrm flipV="1">
          <a:off x="2908300" y="698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148844</xdr:rowOff>
    </xdr:from>
    <xdr:to>
      <xdr:col>10</xdr:col>
      <xdr:colOff>165100</xdr:colOff>
      <xdr:row>40</xdr:row>
      <xdr:rowOff>78994</xdr:rowOff>
    </xdr:to>
    <xdr:sp macro="" textlink="">
      <xdr:nvSpPr>
        <xdr:cNvPr id="77" name="楕円 76"/>
        <xdr:cNvSpPr/>
      </xdr:nvSpPr>
      <xdr:spPr>
        <a:xfrm>
          <a:off x="1968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28194</xdr:rowOff>
    </xdr:from>
    <xdr:to>
      <xdr:col>15</xdr:col>
      <xdr:colOff>50800</xdr:colOff>
      <xdr:row>40</xdr:row>
      <xdr:rowOff>128778</xdr:rowOff>
    </xdr:to>
    <xdr:cxnSp macro="">
      <xdr:nvCxnSpPr>
        <xdr:cNvPr id="78" name="直線コネクタ 77"/>
        <xdr:cNvCxnSpPr/>
      </xdr:nvCxnSpPr>
      <xdr:spPr>
        <a:xfrm>
          <a:off x="2019300" y="688619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119126</xdr:rowOff>
    </xdr:from>
    <xdr:to>
      <xdr:col>6</xdr:col>
      <xdr:colOff>38100</xdr:colOff>
      <xdr:row>40</xdr:row>
      <xdr:rowOff>49276</xdr:rowOff>
    </xdr:to>
    <xdr:sp macro="" textlink="">
      <xdr:nvSpPr>
        <xdr:cNvPr id="79" name="楕円 78"/>
        <xdr:cNvSpPr/>
      </xdr:nvSpPr>
      <xdr:spPr>
        <a:xfrm>
          <a:off x="107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169926</xdr:rowOff>
    </xdr:from>
    <xdr:to>
      <xdr:col>10</xdr:col>
      <xdr:colOff>114300</xdr:colOff>
      <xdr:row>40</xdr:row>
      <xdr:rowOff>28194</xdr:rowOff>
    </xdr:to>
    <xdr:cxnSp macro="">
      <xdr:nvCxnSpPr>
        <xdr:cNvPr id="80" name="直線コネクタ 79"/>
        <xdr:cNvCxnSpPr/>
      </xdr:nvCxnSpPr>
      <xdr:spPr>
        <a:xfrm>
          <a:off x="1130300" y="68564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1"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111523</xdr:rowOff>
    </xdr:from>
    <xdr:ext cx="405111" cy="259045"/>
    <xdr:sp macro="" textlink="">
      <xdr:nvSpPr>
        <xdr:cNvPr id="82" name="n_2aveValue【図書館】&#10;有形固定資産減価償却率"/>
        <xdr:cNvSpPr txBox="1"/>
      </xdr:nvSpPr>
      <xdr:spPr>
        <a:xfrm>
          <a:off x="2705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4" name="n_4aveValue【図書館】&#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168419</xdr:rowOff>
    </xdr:from>
    <xdr:ext cx="405111" cy="259045"/>
    <xdr:sp macro="" textlink="">
      <xdr:nvSpPr>
        <xdr:cNvPr id="85" name="n_1mainValue【図書館】&#10;有形固定資産減価償却率"/>
        <xdr:cNvSpPr txBox="1"/>
      </xdr:nvSpPr>
      <xdr:spPr>
        <a:xfrm>
          <a:off x="35820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170705</xdr:rowOff>
    </xdr:from>
    <xdr:ext cx="405111" cy="259045"/>
    <xdr:sp macro="" textlink="">
      <xdr:nvSpPr>
        <xdr:cNvPr id="86" name="n_2mainValue【図書館】&#10;有形固定資産減価償却率"/>
        <xdr:cNvSpPr txBox="1"/>
      </xdr:nvSpPr>
      <xdr:spPr>
        <a:xfrm>
          <a:off x="2705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70121</xdr:rowOff>
    </xdr:from>
    <xdr:ext cx="405111" cy="259045"/>
    <xdr:sp macro="" textlink="">
      <xdr:nvSpPr>
        <xdr:cNvPr id="87" name="n_3mainValue【図書館】&#10;有形固定資産減価償却率"/>
        <xdr:cNvSpPr txBox="1"/>
      </xdr:nvSpPr>
      <xdr:spPr>
        <a:xfrm>
          <a:off x="1816744"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40403</xdr:rowOff>
    </xdr:from>
    <xdr:ext cx="405111" cy="259045"/>
    <xdr:sp macro="" textlink="">
      <xdr:nvSpPr>
        <xdr:cNvPr id="88" name="n_4mainValue【図書館】&#10;有形固定資産減価償却率"/>
        <xdr:cNvSpPr txBox="1"/>
      </xdr:nvSpPr>
      <xdr:spPr>
        <a:xfrm>
          <a:off x="927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89099</xdr:rowOff>
    </xdr:from>
    <xdr:ext cx="469744" cy="259045"/>
    <xdr:sp macro="" textlink="">
      <xdr:nvSpPr>
        <xdr:cNvPr id="119" name="【図書館】&#10;一人当たり面積平均値テキスト"/>
        <xdr:cNvSpPr txBox="1"/>
      </xdr:nvSpPr>
      <xdr:spPr>
        <a:xfrm>
          <a:off x="10515600" y="626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3" name="フローチャート: 判断 122"/>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4" name="フローチャート: 判断 123"/>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58057</xdr:rowOff>
    </xdr:from>
    <xdr:to>
      <xdr:col>55</xdr:col>
      <xdr:colOff>50800</xdr:colOff>
      <xdr:row>38</xdr:row>
      <xdr:rowOff>159657</xdr:rowOff>
    </xdr:to>
    <xdr:sp macro="" textlink="">
      <xdr:nvSpPr>
        <xdr:cNvPr id="130" name="楕円 129"/>
        <xdr:cNvSpPr/>
      </xdr:nvSpPr>
      <xdr:spPr>
        <a:xfrm>
          <a:off x="10426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36484</xdr:rowOff>
    </xdr:from>
    <xdr:ext cx="469744" cy="259045"/>
    <xdr:sp macro="" textlink="">
      <xdr:nvSpPr>
        <xdr:cNvPr id="131" name="【図書館】&#10;一人当たり面積該当値テキスト"/>
        <xdr:cNvSpPr txBox="1"/>
      </xdr:nvSpPr>
      <xdr:spPr>
        <a:xfrm>
          <a:off x="10515600"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58057</xdr:rowOff>
    </xdr:from>
    <xdr:to>
      <xdr:col>50</xdr:col>
      <xdr:colOff>165100</xdr:colOff>
      <xdr:row>38</xdr:row>
      <xdr:rowOff>159657</xdr:rowOff>
    </xdr:to>
    <xdr:sp macro="" textlink="">
      <xdr:nvSpPr>
        <xdr:cNvPr id="132" name="楕円 131"/>
        <xdr:cNvSpPr/>
      </xdr:nvSpPr>
      <xdr:spPr>
        <a:xfrm>
          <a:off x="958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108857</xdr:rowOff>
    </xdr:from>
    <xdr:to>
      <xdr:col>55</xdr:col>
      <xdr:colOff>0</xdr:colOff>
      <xdr:row>38</xdr:row>
      <xdr:rowOff>108857</xdr:rowOff>
    </xdr:to>
    <xdr:cxnSp macro="">
      <xdr:nvCxnSpPr>
        <xdr:cNvPr id="133" name="直線コネクタ 132"/>
        <xdr:cNvCxnSpPr/>
      </xdr:nvCxnSpPr>
      <xdr:spPr>
        <a:xfrm>
          <a:off x="9639300" y="662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74385</xdr:rowOff>
    </xdr:from>
    <xdr:to>
      <xdr:col>46</xdr:col>
      <xdr:colOff>38100</xdr:colOff>
      <xdr:row>39</xdr:row>
      <xdr:rowOff>4535</xdr:rowOff>
    </xdr:to>
    <xdr:sp macro="" textlink="">
      <xdr:nvSpPr>
        <xdr:cNvPr id="134" name="楕円 133"/>
        <xdr:cNvSpPr/>
      </xdr:nvSpPr>
      <xdr:spPr>
        <a:xfrm>
          <a:off x="869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108857</xdr:rowOff>
    </xdr:from>
    <xdr:to>
      <xdr:col>50</xdr:col>
      <xdr:colOff>114300</xdr:colOff>
      <xdr:row>38</xdr:row>
      <xdr:rowOff>125185</xdr:rowOff>
    </xdr:to>
    <xdr:cxnSp macro="">
      <xdr:nvCxnSpPr>
        <xdr:cNvPr id="135" name="直線コネクタ 134"/>
        <xdr:cNvCxnSpPr/>
      </xdr:nvCxnSpPr>
      <xdr:spPr>
        <a:xfrm flipV="1">
          <a:off x="8750300" y="6623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74385</xdr:rowOff>
    </xdr:from>
    <xdr:to>
      <xdr:col>41</xdr:col>
      <xdr:colOff>101600</xdr:colOff>
      <xdr:row>39</xdr:row>
      <xdr:rowOff>4535</xdr:rowOff>
    </xdr:to>
    <xdr:sp macro="" textlink="">
      <xdr:nvSpPr>
        <xdr:cNvPr id="136" name="楕円 135"/>
        <xdr:cNvSpPr/>
      </xdr:nvSpPr>
      <xdr:spPr>
        <a:xfrm>
          <a:off x="781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125185</xdr:rowOff>
    </xdr:from>
    <xdr:to>
      <xdr:col>45</xdr:col>
      <xdr:colOff>177800</xdr:colOff>
      <xdr:row>38</xdr:row>
      <xdr:rowOff>125185</xdr:rowOff>
    </xdr:to>
    <xdr:cxnSp macro="">
      <xdr:nvCxnSpPr>
        <xdr:cNvPr id="137" name="直線コネクタ 136"/>
        <xdr:cNvCxnSpPr/>
      </xdr:nvCxnSpPr>
      <xdr:spPr>
        <a:xfrm>
          <a:off x="7861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74385</xdr:rowOff>
    </xdr:from>
    <xdr:to>
      <xdr:col>36</xdr:col>
      <xdr:colOff>165100</xdr:colOff>
      <xdr:row>39</xdr:row>
      <xdr:rowOff>4535</xdr:rowOff>
    </xdr:to>
    <xdr:sp macro="" textlink="">
      <xdr:nvSpPr>
        <xdr:cNvPr id="138" name="楕円 137"/>
        <xdr:cNvSpPr/>
      </xdr:nvSpPr>
      <xdr:spPr>
        <a:xfrm>
          <a:off x="6921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125185</xdr:rowOff>
    </xdr:from>
    <xdr:to>
      <xdr:col>41</xdr:col>
      <xdr:colOff>50800</xdr:colOff>
      <xdr:row>38</xdr:row>
      <xdr:rowOff>125185</xdr:rowOff>
    </xdr:to>
    <xdr:cxnSp macro="">
      <xdr:nvCxnSpPr>
        <xdr:cNvPr id="139" name="直線コネクタ 138"/>
        <xdr:cNvCxnSpPr/>
      </xdr:nvCxnSpPr>
      <xdr:spPr>
        <a:xfrm>
          <a:off x="6972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0"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41"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12899</xdr:rowOff>
    </xdr:from>
    <xdr:ext cx="469744" cy="259045"/>
    <xdr:sp macro="" textlink="">
      <xdr:nvSpPr>
        <xdr:cNvPr id="142" name="n_3aveValue【図書館】&#10;一人当たり面積"/>
        <xdr:cNvSpPr txBox="1"/>
      </xdr:nvSpPr>
      <xdr:spPr>
        <a:xfrm>
          <a:off x="7626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43"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150784</xdr:rowOff>
    </xdr:from>
    <xdr:ext cx="469744" cy="259045"/>
    <xdr:sp macro="" textlink="">
      <xdr:nvSpPr>
        <xdr:cNvPr id="144" name="n_1mainValue【図書館】&#10;一人当たり面積"/>
        <xdr:cNvSpPr txBox="1"/>
      </xdr:nvSpPr>
      <xdr:spPr>
        <a:xfrm>
          <a:off x="93917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167112</xdr:rowOff>
    </xdr:from>
    <xdr:ext cx="469744" cy="259045"/>
    <xdr:sp macro="" textlink="">
      <xdr:nvSpPr>
        <xdr:cNvPr id="145" name="n_2mainValue【図書館】&#10;一人当たり面積"/>
        <xdr:cNvSpPr txBox="1"/>
      </xdr:nvSpPr>
      <xdr:spPr>
        <a:xfrm>
          <a:off x="8515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167112</xdr:rowOff>
    </xdr:from>
    <xdr:ext cx="469744" cy="259045"/>
    <xdr:sp macro="" textlink="">
      <xdr:nvSpPr>
        <xdr:cNvPr id="146" name="n_3mainValue【図書館】&#10;一人当たり面積"/>
        <xdr:cNvSpPr txBox="1"/>
      </xdr:nvSpPr>
      <xdr:spPr>
        <a:xfrm>
          <a:off x="7626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7" name="n_4mainValue【図書館】&#10;一人当たり面積"/>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153052</xdr:rowOff>
    </xdr:from>
    <xdr:ext cx="405111" cy="259045"/>
    <xdr:sp macro="" textlink="">
      <xdr:nvSpPr>
        <xdr:cNvPr id="177" name="【体育館・プール】&#10;有形固定資産減価償却率平均値テキスト"/>
        <xdr:cNvSpPr txBox="1"/>
      </xdr:nvSpPr>
      <xdr:spPr>
        <a:xfrm>
          <a:off x="4673600" y="1009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8" name="楕円 187"/>
        <xdr:cNvSpPr/>
      </xdr:nvSpPr>
      <xdr:spPr>
        <a:xfrm>
          <a:off x="4584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90822</xdr:rowOff>
    </xdr:from>
    <xdr:ext cx="405111" cy="259045"/>
    <xdr:sp macro="" textlink="">
      <xdr:nvSpPr>
        <xdr:cNvPr id="189" name="【体育館・プール】&#10;有形固定資産減価償却率該当値テキスト"/>
        <xdr:cNvSpPr txBox="1"/>
      </xdr:nvSpPr>
      <xdr:spPr>
        <a:xfrm>
          <a:off x="4673600" y="107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137795</xdr:rowOff>
    </xdr:from>
    <xdr:to>
      <xdr:col>20</xdr:col>
      <xdr:colOff>38100</xdr:colOff>
      <xdr:row>63</xdr:row>
      <xdr:rowOff>67945</xdr:rowOff>
    </xdr:to>
    <xdr:sp macro="" textlink="">
      <xdr:nvSpPr>
        <xdr:cNvPr id="190" name="楕円 189"/>
        <xdr:cNvSpPr/>
      </xdr:nvSpPr>
      <xdr:spPr>
        <a:xfrm>
          <a:off x="3746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17145</xdr:rowOff>
    </xdr:from>
    <xdr:to>
      <xdr:col>24</xdr:col>
      <xdr:colOff>63500</xdr:colOff>
      <xdr:row>63</xdr:row>
      <xdr:rowOff>55245</xdr:rowOff>
    </xdr:to>
    <xdr:cxnSp macro="">
      <xdr:nvCxnSpPr>
        <xdr:cNvPr id="191" name="直線コネクタ 190"/>
        <xdr:cNvCxnSpPr/>
      </xdr:nvCxnSpPr>
      <xdr:spPr>
        <a:xfrm>
          <a:off x="3797300" y="10818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137795</xdr:rowOff>
    </xdr:from>
    <xdr:to>
      <xdr:col>15</xdr:col>
      <xdr:colOff>101600</xdr:colOff>
      <xdr:row>63</xdr:row>
      <xdr:rowOff>67945</xdr:rowOff>
    </xdr:to>
    <xdr:sp macro="" textlink="">
      <xdr:nvSpPr>
        <xdr:cNvPr id="192" name="楕円 191"/>
        <xdr:cNvSpPr/>
      </xdr:nvSpPr>
      <xdr:spPr>
        <a:xfrm>
          <a:off x="2857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17145</xdr:rowOff>
    </xdr:from>
    <xdr:to>
      <xdr:col>19</xdr:col>
      <xdr:colOff>177800</xdr:colOff>
      <xdr:row>63</xdr:row>
      <xdr:rowOff>17145</xdr:rowOff>
    </xdr:to>
    <xdr:cxnSp macro="">
      <xdr:nvCxnSpPr>
        <xdr:cNvPr id="193" name="直線コネクタ 192"/>
        <xdr:cNvCxnSpPr/>
      </xdr:nvCxnSpPr>
      <xdr:spPr>
        <a:xfrm>
          <a:off x="2908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82550</xdr:rowOff>
    </xdr:from>
    <xdr:to>
      <xdr:col>10</xdr:col>
      <xdr:colOff>165100</xdr:colOff>
      <xdr:row>63</xdr:row>
      <xdr:rowOff>12700</xdr:rowOff>
    </xdr:to>
    <xdr:sp macro="" textlink="">
      <xdr:nvSpPr>
        <xdr:cNvPr id="194" name="楕円 193"/>
        <xdr:cNvSpPr/>
      </xdr:nvSpPr>
      <xdr:spPr>
        <a:xfrm>
          <a:off x="196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133350</xdr:rowOff>
    </xdr:from>
    <xdr:to>
      <xdr:col>15</xdr:col>
      <xdr:colOff>50800</xdr:colOff>
      <xdr:row>63</xdr:row>
      <xdr:rowOff>17145</xdr:rowOff>
    </xdr:to>
    <xdr:cxnSp macro="">
      <xdr:nvCxnSpPr>
        <xdr:cNvPr id="195" name="直線コネクタ 194"/>
        <xdr:cNvCxnSpPr/>
      </xdr:nvCxnSpPr>
      <xdr:spPr>
        <a:xfrm>
          <a:off x="2019300" y="107632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6" name="楕円 195"/>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133350</xdr:rowOff>
    </xdr:to>
    <xdr:cxnSp macro="">
      <xdr:nvCxnSpPr>
        <xdr:cNvPr id="197" name="直線コネクタ 196"/>
        <xdr:cNvCxnSpPr/>
      </xdr:nvCxnSpPr>
      <xdr:spPr>
        <a:xfrm>
          <a:off x="1130300" y="10721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98" name="n_1aveValue【体育館・プー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99" name="n_2ave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0"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201" name="n_4aveValue【体育館・プール】&#10;有形固定資産減価償却率"/>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59072</xdr:rowOff>
    </xdr:from>
    <xdr:ext cx="405111" cy="259045"/>
    <xdr:sp macro="" textlink="">
      <xdr:nvSpPr>
        <xdr:cNvPr id="202" name="n_1mainValue【体育館・プール】&#10;有形固定資産減価償却率"/>
        <xdr:cNvSpPr txBox="1"/>
      </xdr:nvSpPr>
      <xdr:spPr>
        <a:xfrm>
          <a:off x="35820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59072</xdr:rowOff>
    </xdr:from>
    <xdr:ext cx="405111" cy="259045"/>
    <xdr:sp macro="" textlink="">
      <xdr:nvSpPr>
        <xdr:cNvPr id="203" name="n_2mainValue【体育館・プール】&#10;有形固定資産減価償却率"/>
        <xdr:cNvSpPr txBox="1"/>
      </xdr:nvSpPr>
      <xdr:spPr>
        <a:xfrm>
          <a:off x="2705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3827</xdr:rowOff>
    </xdr:from>
    <xdr:ext cx="405111" cy="259045"/>
    <xdr:sp macro="" textlink="">
      <xdr:nvSpPr>
        <xdr:cNvPr id="204" name="n_3mainValue【体育館・プール】&#10;有形固定資産減価償却率"/>
        <xdr:cNvSpPr txBox="1"/>
      </xdr:nvSpPr>
      <xdr:spPr>
        <a:xfrm>
          <a:off x="1816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5"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168673</xdr:rowOff>
    </xdr:from>
    <xdr:ext cx="469744" cy="259045"/>
    <xdr:sp macro="" textlink="">
      <xdr:nvSpPr>
        <xdr:cNvPr id="232" name="【体育館・プール】&#10;一人当たり面積平均値テキスト"/>
        <xdr:cNvSpPr txBox="1"/>
      </xdr:nvSpPr>
      <xdr:spPr>
        <a:xfrm>
          <a:off x="105156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6" name="フローチャート: 判断 23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7" name="フローチャート: 判断 236"/>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81788</xdr:rowOff>
    </xdr:from>
    <xdr:to>
      <xdr:col>55</xdr:col>
      <xdr:colOff>50800</xdr:colOff>
      <xdr:row>61</xdr:row>
      <xdr:rowOff>11938</xdr:rowOff>
    </xdr:to>
    <xdr:sp macro="" textlink="">
      <xdr:nvSpPr>
        <xdr:cNvPr id="243" name="楕円 242"/>
        <xdr:cNvSpPr/>
      </xdr:nvSpPr>
      <xdr:spPr>
        <a:xfrm>
          <a:off x="104267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60215</xdr:rowOff>
    </xdr:from>
    <xdr:ext cx="469744" cy="259045"/>
    <xdr:sp macro="" textlink="">
      <xdr:nvSpPr>
        <xdr:cNvPr id="244" name="【体育館・プール】&#10;一人当たり面積該当値テキスト"/>
        <xdr:cNvSpPr txBox="1"/>
      </xdr:nvSpPr>
      <xdr:spPr>
        <a:xfrm>
          <a:off x="10515600" y="1034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26924</xdr:rowOff>
    </xdr:from>
    <xdr:to>
      <xdr:col>50</xdr:col>
      <xdr:colOff>165100</xdr:colOff>
      <xdr:row>60</xdr:row>
      <xdr:rowOff>128524</xdr:rowOff>
    </xdr:to>
    <xdr:sp macro="" textlink="">
      <xdr:nvSpPr>
        <xdr:cNvPr id="245" name="楕円 244"/>
        <xdr:cNvSpPr/>
      </xdr:nvSpPr>
      <xdr:spPr>
        <a:xfrm>
          <a:off x="9588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77724</xdr:rowOff>
    </xdr:from>
    <xdr:to>
      <xdr:col>55</xdr:col>
      <xdr:colOff>0</xdr:colOff>
      <xdr:row>60</xdr:row>
      <xdr:rowOff>132588</xdr:rowOff>
    </xdr:to>
    <xdr:cxnSp macro="">
      <xdr:nvCxnSpPr>
        <xdr:cNvPr id="246" name="直線コネクタ 245"/>
        <xdr:cNvCxnSpPr/>
      </xdr:nvCxnSpPr>
      <xdr:spPr>
        <a:xfrm>
          <a:off x="9639300" y="103647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31496</xdr:rowOff>
    </xdr:from>
    <xdr:to>
      <xdr:col>46</xdr:col>
      <xdr:colOff>38100</xdr:colOff>
      <xdr:row>60</xdr:row>
      <xdr:rowOff>133096</xdr:rowOff>
    </xdr:to>
    <xdr:sp macro="" textlink="">
      <xdr:nvSpPr>
        <xdr:cNvPr id="247" name="楕円 246"/>
        <xdr:cNvSpPr/>
      </xdr:nvSpPr>
      <xdr:spPr>
        <a:xfrm>
          <a:off x="8699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77724</xdr:rowOff>
    </xdr:from>
    <xdr:to>
      <xdr:col>50</xdr:col>
      <xdr:colOff>114300</xdr:colOff>
      <xdr:row>60</xdr:row>
      <xdr:rowOff>82296</xdr:rowOff>
    </xdr:to>
    <xdr:cxnSp macro="">
      <xdr:nvCxnSpPr>
        <xdr:cNvPr id="248" name="直線コネクタ 247"/>
        <xdr:cNvCxnSpPr/>
      </xdr:nvCxnSpPr>
      <xdr:spPr>
        <a:xfrm flipV="1">
          <a:off x="8750300" y="10364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31496</xdr:rowOff>
    </xdr:from>
    <xdr:to>
      <xdr:col>41</xdr:col>
      <xdr:colOff>101600</xdr:colOff>
      <xdr:row>60</xdr:row>
      <xdr:rowOff>133096</xdr:rowOff>
    </xdr:to>
    <xdr:sp macro="" textlink="">
      <xdr:nvSpPr>
        <xdr:cNvPr id="249" name="楕円 248"/>
        <xdr:cNvSpPr/>
      </xdr:nvSpPr>
      <xdr:spPr>
        <a:xfrm>
          <a:off x="7810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82296</xdr:rowOff>
    </xdr:from>
    <xdr:to>
      <xdr:col>45</xdr:col>
      <xdr:colOff>177800</xdr:colOff>
      <xdr:row>60</xdr:row>
      <xdr:rowOff>82296</xdr:rowOff>
    </xdr:to>
    <xdr:cxnSp macro="">
      <xdr:nvCxnSpPr>
        <xdr:cNvPr id="250" name="直線コネクタ 249"/>
        <xdr:cNvCxnSpPr/>
      </xdr:nvCxnSpPr>
      <xdr:spPr>
        <a:xfrm>
          <a:off x="7861300" y="1036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31496</xdr:rowOff>
    </xdr:from>
    <xdr:to>
      <xdr:col>36</xdr:col>
      <xdr:colOff>165100</xdr:colOff>
      <xdr:row>60</xdr:row>
      <xdr:rowOff>133096</xdr:rowOff>
    </xdr:to>
    <xdr:sp macro="" textlink="">
      <xdr:nvSpPr>
        <xdr:cNvPr id="251" name="楕円 250"/>
        <xdr:cNvSpPr/>
      </xdr:nvSpPr>
      <xdr:spPr>
        <a:xfrm>
          <a:off x="6921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82296</xdr:rowOff>
    </xdr:from>
    <xdr:to>
      <xdr:col>41</xdr:col>
      <xdr:colOff>50800</xdr:colOff>
      <xdr:row>60</xdr:row>
      <xdr:rowOff>82296</xdr:rowOff>
    </xdr:to>
    <xdr:cxnSp macro="">
      <xdr:nvCxnSpPr>
        <xdr:cNvPr id="252" name="直線コネクタ 251"/>
        <xdr:cNvCxnSpPr/>
      </xdr:nvCxnSpPr>
      <xdr:spPr>
        <a:xfrm>
          <a:off x="6972300" y="1036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37609</xdr:rowOff>
    </xdr:from>
    <xdr:ext cx="469744" cy="259045"/>
    <xdr:sp macro="" textlink="">
      <xdr:nvSpPr>
        <xdr:cNvPr id="253" name="n_1aveValue【体育館・プール】&#10;一人当たり面積"/>
        <xdr:cNvSpPr txBox="1"/>
      </xdr:nvSpPr>
      <xdr:spPr>
        <a:xfrm>
          <a:off x="93917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33037</xdr:rowOff>
    </xdr:from>
    <xdr:ext cx="469744" cy="259045"/>
    <xdr:sp macro="" textlink="">
      <xdr:nvSpPr>
        <xdr:cNvPr id="254" name="n_2aveValue【体育館・プール】&#10;一人当たり面積"/>
        <xdr:cNvSpPr txBox="1"/>
      </xdr:nvSpPr>
      <xdr:spPr>
        <a:xfrm>
          <a:off x="8515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5"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149623</xdr:rowOff>
    </xdr:from>
    <xdr:ext cx="469744" cy="259045"/>
    <xdr:sp macro="" textlink="">
      <xdr:nvSpPr>
        <xdr:cNvPr id="256" name="n_4aveValue【体育館・プール】&#10;一人当たり面積"/>
        <xdr:cNvSpPr txBox="1"/>
      </xdr:nvSpPr>
      <xdr:spPr>
        <a:xfrm>
          <a:off x="6737427" y="975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119651</xdr:rowOff>
    </xdr:from>
    <xdr:ext cx="469744" cy="259045"/>
    <xdr:sp macro="" textlink="">
      <xdr:nvSpPr>
        <xdr:cNvPr id="257" name="n_1mainValue【体育館・プール】&#10;一人当たり面積"/>
        <xdr:cNvSpPr txBox="1"/>
      </xdr:nvSpPr>
      <xdr:spPr>
        <a:xfrm>
          <a:off x="939172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124223</xdr:rowOff>
    </xdr:from>
    <xdr:ext cx="469744" cy="259045"/>
    <xdr:sp macro="" textlink="">
      <xdr:nvSpPr>
        <xdr:cNvPr id="258" name="n_2mainValue【体育館・プール】&#10;一人当たり面積"/>
        <xdr:cNvSpPr txBox="1"/>
      </xdr:nvSpPr>
      <xdr:spPr>
        <a:xfrm>
          <a:off x="85154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124223</xdr:rowOff>
    </xdr:from>
    <xdr:ext cx="469744" cy="259045"/>
    <xdr:sp macro="" textlink="">
      <xdr:nvSpPr>
        <xdr:cNvPr id="259" name="n_3mainValue【体育館・プール】&#10;一人当たり面積"/>
        <xdr:cNvSpPr txBox="1"/>
      </xdr:nvSpPr>
      <xdr:spPr>
        <a:xfrm>
          <a:off x="76264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124223</xdr:rowOff>
    </xdr:from>
    <xdr:ext cx="469744" cy="259045"/>
    <xdr:sp macro="" textlink="">
      <xdr:nvSpPr>
        <xdr:cNvPr id="260" name="n_4mainValue【体育館・プール】&#10;一人当たり面積"/>
        <xdr:cNvSpPr txBox="1"/>
      </xdr:nvSpPr>
      <xdr:spPr>
        <a:xfrm>
          <a:off x="67374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3" name="テキスト ボックス 272"/>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9" name="直線コネクタ 288"/>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福祉施設】&#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2"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133050</xdr:rowOff>
    </xdr:from>
    <xdr:ext cx="405111" cy="259045"/>
    <xdr:sp macro="" textlink="">
      <xdr:nvSpPr>
        <xdr:cNvPr id="294" name="【福祉施設】&#10;有形固定資産減価償却率平均値テキスト"/>
        <xdr:cNvSpPr txBox="1"/>
      </xdr:nvSpPr>
      <xdr:spPr>
        <a:xfrm>
          <a:off x="4673600" y="13677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5" name="フローチャート: 判断 294"/>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6" name="フローチャート: 判断 295"/>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97" name="フローチャート: 判断 296"/>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138748</xdr:rowOff>
    </xdr:from>
    <xdr:to>
      <xdr:col>10</xdr:col>
      <xdr:colOff>165100</xdr:colOff>
      <xdr:row>81</xdr:row>
      <xdr:rowOff>68898</xdr:rowOff>
    </xdr:to>
    <xdr:sp macro="" textlink="">
      <xdr:nvSpPr>
        <xdr:cNvPr id="298" name="フローチャート: 判断 297"/>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104457</xdr:rowOff>
    </xdr:from>
    <xdr:to>
      <xdr:col>6</xdr:col>
      <xdr:colOff>38100</xdr:colOff>
      <xdr:row>81</xdr:row>
      <xdr:rowOff>34607</xdr:rowOff>
    </xdr:to>
    <xdr:sp macro="" textlink="">
      <xdr:nvSpPr>
        <xdr:cNvPr id="299" name="フローチャート: 判断 298"/>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155893</xdr:rowOff>
    </xdr:from>
    <xdr:to>
      <xdr:col>24</xdr:col>
      <xdr:colOff>114300</xdr:colOff>
      <xdr:row>81</xdr:row>
      <xdr:rowOff>86043</xdr:rowOff>
    </xdr:to>
    <xdr:sp macro="" textlink="">
      <xdr:nvSpPr>
        <xdr:cNvPr id="305" name="楕円 304"/>
        <xdr:cNvSpPr/>
      </xdr:nvSpPr>
      <xdr:spPr>
        <a:xfrm>
          <a:off x="4584700" y="138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134320</xdr:rowOff>
    </xdr:from>
    <xdr:ext cx="405111" cy="259045"/>
    <xdr:sp macro="" textlink="">
      <xdr:nvSpPr>
        <xdr:cNvPr id="306" name="【福祉施設】&#10;有形固定資産減価償却率該当値テキスト"/>
        <xdr:cNvSpPr txBox="1"/>
      </xdr:nvSpPr>
      <xdr:spPr>
        <a:xfrm>
          <a:off x="4673600" y="13850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95886</xdr:rowOff>
    </xdr:from>
    <xdr:to>
      <xdr:col>20</xdr:col>
      <xdr:colOff>38100</xdr:colOff>
      <xdr:row>81</xdr:row>
      <xdr:rowOff>26036</xdr:rowOff>
    </xdr:to>
    <xdr:sp macro="" textlink="">
      <xdr:nvSpPr>
        <xdr:cNvPr id="307" name="楕円 306"/>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35243</xdr:rowOff>
    </xdr:to>
    <xdr:cxnSp macro="">
      <xdr:nvCxnSpPr>
        <xdr:cNvPr id="308" name="直線コネクタ 307"/>
        <xdr:cNvCxnSpPr/>
      </xdr:nvCxnSpPr>
      <xdr:spPr>
        <a:xfrm>
          <a:off x="3797300" y="13862686"/>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41593</xdr:rowOff>
    </xdr:from>
    <xdr:to>
      <xdr:col>15</xdr:col>
      <xdr:colOff>101600</xdr:colOff>
      <xdr:row>81</xdr:row>
      <xdr:rowOff>143193</xdr:rowOff>
    </xdr:to>
    <xdr:sp macro="" textlink="">
      <xdr:nvSpPr>
        <xdr:cNvPr id="309" name="楕円 308"/>
        <xdr:cNvSpPr/>
      </xdr:nvSpPr>
      <xdr:spPr>
        <a:xfrm>
          <a:off x="2857500" y="139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146686</xdr:rowOff>
    </xdr:from>
    <xdr:to>
      <xdr:col>19</xdr:col>
      <xdr:colOff>177800</xdr:colOff>
      <xdr:row>81</xdr:row>
      <xdr:rowOff>92393</xdr:rowOff>
    </xdr:to>
    <xdr:cxnSp macro="">
      <xdr:nvCxnSpPr>
        <xdr:cNvPr id="310" name="直線コネクタ 309"/>
        <xdr:cNvCxnSpPr/>
      </xdr:nvCxnSpPr>
      <xdr:spPr>
        <a:xfrm flipV="1">
          <a:off x="2908300" y="13862686"/>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11" name="楕円 310"/>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92393</xdr:rowOff>
    </xdr:to>
    <xdr:cxnSp macro="">
      <xdr:nvCxnSpPr>
        <xdr:cNvPr id="312" name="直線コネクタ 311"/>
        <xdr:cNvCxnSpPr/>
      </xdr:nvCxnSpPr>
      <xdr:spPr>
        <a:xfrm>
          <a:off x="2019300" y="13868400"/>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3" name="楕円 312"/>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152400</xdr:rowOff>
    </xdr:to>
    <xdr:cxnSp macro="">
      <xdr:nvCxnSpPr>
        <xdr:cNvPr id="314" name="直線コネクタ 313"/>
        <xdr:cNvCxnSpPr/>
      </xdr:nvCxnSpPr>
      <xdr:spPr>
        <a:xfrm>
          <a:off x="1130300" y="1382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315" name="n_1aveValue【福祉施設】&#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16" name="n_2aveValue【福祉施設】&#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60025</xdr:rowOff>
    </xdr:from>
    <xdr:ext cx="405111" cy="259045"/>
    <xdr:sp macro="" textlink="">
      <xdr:nvSpPr>
        <xdr:cNvPr id="317" name="n_3aveValue【福祉施設】&#10;有形固定資産減価償却率"/>
        <xdr:cNvSpPr txBox="1"/>
      </xdr:nvSpPr>
      <xdr:spPr>
        <a:xfrm>
          <a:off x="1816744" y="1394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25734</xdr:rowOff>
    </xdr:from>
    <xdr:ext cx="405111" cy="259045"/>
    <xdr:sp macro="" textlink="">
      <xdr:nvSpPr>
        <xdr:cNvPr id="318" name="n_4aveValue【福祉施設】&#10;有形固定資産減価償却率"/>
        <xdr:cNvSpPr txBox="1"/>
      </xdr:nvSpPr>
      <xdr:spPr>
        <a:xfrm>
          <a:off x="927744" y="1391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42563</xdr:rowOff>
    </xdr:from>
    <xdr:ext cx="405111" cy="259045"/>
    <xdr:sp macro="" textlink="">
      <xdr:nvSpPr>
        <xdr:cNvPr id="319" name="n_1mainValue【福祉施設】&#10;有形固定資産減価償却率"/>
        <xdr:cNvSpPr txBox="1"/>
      </xdr:nvSpPr>
      <xdr:spPr>
        <a:xfrm>
          <a:off x="3582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134320</xdr:rowOff>
    </xdr:from>
    <xdr:ext cx="405111" cy="259045"/>
    <xdr:sp macro="" textlink="">
      <xdr:nvSpPr>
        <xdr:cNvPr id="320" name="n_2mainValue【福祉施設】&#10;有形固定資産減価償却率"/>
        <xdr:cNvSpPr txBox="1"/>
      </xdr:nvSpPr>
      <xdr:spPr>
        <a:xfrm>
          <a:off x="2705744"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21" name="n_3mainValue【福祉施設】&#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2" name="n_4mainValue【福祉施設】&#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4" name="直線コネクタ 343"/>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5"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6" name="直線コネクタ 345"/>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7"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8" name="直線コネクタ 347"/>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21607</xdr:rowOff>
    </xdr:from>
    <xdr:ext cx="469744" cy="259045"/>
    <xdr:sp macro="" textlink="">
      <xdr:nvSpPr>
        <xdr:cNvPr id="349" name="【福祉施設】&#10;一人当たり面積平均値テキスト"/>
        <xdr:cNvSpPr txBox="1"/>
      </xdr:nvSpPr>
      <xdr:spPr>
        <a:xfrm>
          <a:off x="105156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51" name="フローチャート: 判断 350"/>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52" name="フローチャート: 判断 351"/>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53" name="フローチャート: 判断 352"/>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4" name="フローチャート: 判断 353"/>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60" name="楕円 359"/>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61" name="【福祉施設】&#10;一人当たり面積該当値テキスト"/>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62" name="楕円 361"/>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363" name="直線コネクタ 362"/>
        <xdr:cNvCxnSpPr/>
      </xdr:nvCxnSpPr>
      <xdr:spPr>
        <a:xfrm>
          <a:off x="9639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126746</xdr:rowOff>
    </xdr:from>
    <xdr:to>
      <xdr:col>46</xdr:col>
      <xdr:colOff>38100</xdr:colOff>
      <xdr:row>84</xdr:row>
      <xdr:rowOff>56896</xdr:rowOff>
    </xdr:to>
    <xdr:sp macro="" textlink="">
      <xdr:nvSpPr>
        <xdr:cNvPr id="364" name="楕円 363"/>
        <xdr:cNvSpPr/>
      </xdr:nvSpPr>
      <xdr:spPr>
        <a:xfrm>
          <a:off x="869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60961</xdr:rowOff>
    </xdr:to>
    <xdr:cxnSp macro="">
      <xdr:nvCxnSpPr>
        <xdr:cNvPr id="365" name="直線コネクタ 364"/>
        <xdr:cNvCxnSpPr/>
      </xdr:nvCxnSpPr>
      <xdr:spPr>
        <a:xfrm>
          <a:off x="8750300" y="144078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117602</xdr:rowOff>
    </xdr:from>
    <xdr:to>
      <xdr:col>41</xdr:col>
      <xdr:colOff>101600</xdr:colOff>
      <xdr:row>84</xdr:row>
      <xdr:rowOff>47752</xdr:rowOff>
    </xdr:to>
    <xdr:sp macro="" textlink="">
      <xdr:nvSpPr>
        <xdr:cNvPr id="366" name="楕円 365"/>
        <xdr:cNvSpPr/>
      </xdr:nvSpPr>
      <xdr:spPr>
        <a:xfrm>
          <a:off x="781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84</xdr:row>
      <xdr:rowOff>6096</xdr:rowOff>
    </xdr:to>
    <xdr:cxnSp macro="">
      <xdr:nvCxnSpPr>
        <xdr:cNvPr id="367" name="直線コネクタ 366"/>
        <xdr:cNvCxnSpPr/>
      </xdr:nvCxnSpPr>
      <xdr:spPr>
        <a:xfrm>
          <a:off x="7861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68" name="楕円 367"/>
        <xdr:cNvSpPr/>
      </xdr:nvSpPr>
      <xdr:spPr>
        <a:xfrm>
          <a:off x="6921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168402</xdr:rowOff>
    </xdr:from>
    <xdr:to>
      <xdr:col>41</xdr:col>
      <xdr:colOff>50800</xdr:colOff>
      <xdr:row>83</xdr:row>
      <xdr:rowOff>168402</xdr:rowOff>
    </xdr:to>
    <xdr:cxnSp macro="">
      <xdr:nvCxnSpPr>
        <xdr:cNvPr id="369" name="直線コネクタ 368"/>
        <xdr:cNvCxnSpPr/>
      </xdr:nvCxnSpPr>
      <xdr:spPr>
        <a:xfrm>
          <a:off x="6972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61992</xdr:rowOff>
    </xdr:from>
    <xdr:ext cx="469744" cy="259045"/>
    <xdr:sp macro="" textlink="">
      <xdr:nvSpPr>
        <xdr:cNvPr id="370" name="n_1ave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107714</xdr:rowOff>
    </xdr:from>
    <xdr:ext cx="469744" cy="259045"/>
    <xdr:sp macro="" textlink="">
      <xdr:nvSpPr>
        <xdr:cNvPr id="371" name="n_2aveValue【福祉施設】&#10;一人当たり面積"/>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98569</xdr:rowOff>
    </xdr:from>
    <xdr:ext cx="469744" cy="259045"/>
    <xdr:sp macro="" textlink="">
      <xdr:nvSpPr>
        <xdr:cNvPr id="372" name="n_3aveValue【福祉施設】&#10;一人当たり面積"/>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73" name="n_4aveValue【福祉施設】&#10;一人当たり面積"/>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74" name="n_1main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48023</xdr:rowOff>
    </xdr:from>
    <xdr:ext cx="469744" cy="259045"/>
    <xdr:sp macro="" textlink="">
      <xdr:nvSpPr>
        <xdr:cNvPr id="375" name="n_2mainValue【福祉施設】&#10;一人当たり面積"/>
        <xdr:cNvSpPr txBox="1"/>
      </xdr:nvSpPr>
      <xdr:spPr>
        <a:xfrm>
          <a:off x="8515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6" name="n_3main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7" name="n_4main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402" name="直線コネクタ 401"/>
        <xdr:cNvCxnSpPr/>
      </xdr:nvCxnSpPr>
      <xdr:spPr>
        <a:xfrm flipV="1">
          <a:off x="4634865" y="171145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403" name="【市民会館】&#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404" name="直線コネクタ 403"/>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5"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40657</xdr:rowOff>
    </xdr:from>
    <xdr:ext cx="405111" cy="259045"/>
    <xdr:sp macro="" textlink="">
      <xdr:nvSpPr>
        <xdr:cNvPr id="407" name="【市民会館】&#10;有形固定資産減価償却率平均値テキスト"/>
        <xdr:cNvSpPr txBox="1"/>
      </xdr:nvSpPr>
      <xdr:spPr>
        <a:xfrm>
          <a:off x="46736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8" name="フローチャート: 判断 407"/>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409" name="フローチャート: 判断 408"/>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122555</xdr:rowOff>
    </xdr:from>
    <xdr:to>
      <xdr:col>15</xdr:col>
      <xdr:colOff>101600</xdr:colOff>
      <xdr:row>103</xdr:row>
      <xdr:rowOff>52705</xdr:rowOff>
    </xdr:to>
    <xdr:sp macro="" textlink="">
      <xdr:nvSpPr>
        <xdr:cNvPr id="410" name="フローチャート: 判断 409"/>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411" name="フローチャート: 判断 410"/>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53975</xdr:rowOff>
    </xdr:from>
    <xdr:to>
      <xdr:col>6</xdr:col>
      <xdr:colOff>38100</xdr:colOff>
      <xdr:row>102</xdr:row>
      <xdr:rowOff>155575</xdr:rowOff>
    </xdr:to>
    <xdr:sp macro="" textlink="">
      <xdr:nvSpPr>
        <xdr:cNvPr id="412" name="フローチャート: 判断 411"/>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18" name="楕円 417"/>
        <xdr:cNvSpPr/>
      </xdr:nvSpPr>
      <xdr:spPr>
        <a:xfrm>
          <a:off x="4584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132732</xdr:rowOff>
    </xdr:from>
    <xdr:ext cx="405111" cy="259045"/>
    <xdr:sp macro="" textlink="">
      <xdr:nvSpPr>
        <xdr:cNvPr id="419" name="【市民会館】&#10;有形固定資産減価償却率該当値テキスト"/>
        <xdr:cNvSpPr txBox="1"/>
      </xdr:nvSpPr>
      <xdr:spPr>
        <a:xfrm>
          <a:off x="4673600" y="183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27305</xdr:rowOff>
    </xdr:from>
    <xdr:to>
      <xdr:col>20</xdr:col>
      <xdr:colOff>38100</xdr:colOff>
      <xdr:row>107</xdr:row>
      <xdr:rowOff>128905</xdr:rowOff>
    </xdr:to>
    <xdr:sp macro="" textlink="">
      <xdr:nvSpPr>
        <xdr:cNvPr id="420" name="楕円 419"/>
        <xdr:cNvSpPr/>
      </xdr:nvSpPr>
      <xdr:spPr>
        <a:xfrm>
          <a:off x="3746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78105</xdr:rowOff>
    </xdr:from>
    <xdr:to>
      <xdr:col>24</xdr:col>
      <xdr:colOff>63500</xdr:colOff>
      <xdr:row>107</xdr:row>
      <xdr:rowOff>97155</xdr:rowOff>
    </xdr:to>
    <xdr:cxnSp macro="">
      <xdr:nvCxnSpPr>
        <xdr:cNvPr id="421" name="直線コネクタ 420"/>
        <xdr:cNvCxnSpPr/>
      </xdr:nvCxnSpPr>
      <xdr:spPr>
        <a:xfrm>
          <a:off x="3797300" y="184232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27305</xdr:rowOff>
    </xdr:from>
    <xdr:to>
      <xdr:col>15</xdr:col>
      <xdr:colOff>101600</xdr:colOff>
      <xdr:row>107</xdr:row>
      <xdr:rowOff>128905</xdr:rowOff>
    </xdr:to>
    <xdr:sp macro="" textlink="">
      <xdr:nvSpPr>
        <xdr:cNvPr id="422" name="楕円 421"/>
        <xdr:cNvSpPr/>
      </xdr:nvSpPr>
      <xdr:spPr>
        <a:xfrm>
          <a:off x="2857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78105</xdr:rowOff>
    </xdr:from>
    <xdr:to>
      <xdr:col>19</xdr:col>
      <xdr:colOff>177800</xdr:colOff>
      <xdr:row>107</xdr:row>
      <xdr:rowOff>78105</xdr:rowOff>
    </xdr:to>
    <xdr:cxnSp macro="">
      <xdr:nvCxnSpPr>
        <xdr:cNvPr id="423" name="直線コネクタ 422"/>
        <xdr:cNvCxnSpPr/>
      </xdr:nvCxnSpPr>
      <xdr:spPr>
        <a:xfrm>
          <a:off x="2908300" y="18423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113030</xdr:rowOff>
    </xdr:from>
    <xdr:to>
      <xdr:col>10</xdr:col>
      <xdr:colOff>165100</xdr:colOff>
      <xdr:row>107</xdr:row>
      <xdr:rowOff>43180</xdr:rowOff>
    </xdr:to>
    <xdr:sp macro="" textlink="">
      <xdr:nvSpPr>
        <xdr:cNvPr id="424" name="楕円 423"/>
        <xdr:cNvSpPr/>
      </xdr:nvSpPr>
      <xdr:spPr>
        <a:xfrm>
          <a:off x="196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163830</xdr:rowOff>
    </xdr:from>
    <xdr:to>
      <xdr:col>15</xdr:col>
      <xdr:colOff>50800</xdr:colOff>
      <xdr:row>107</xdr:row>
      <xdr:rowOff>78105</xdr:rowOff>
    </xdr:to>
    <xdr:cxnSp macro="">
      <xdr:nvCxnSpPr>
        <xdr:cNvPr id="425" name="直線コネクタ 424"/>
        <xdr:cNvCxnSpPr/>
      </xdr:nvCxnSpPr>
      <xdr:spPr>
        <a:xfrm>
          <a:off x="2019300" y="183375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71120</xdr:rowOff>
    </xdr:from>
    <xdr:to>
      <xdr:col>6</xdr:col>
      <xdr:colOff>38100</xdr:colOff>
      <xdr:row>107</xdr:row>
      <xdr:rowOff>1270</xdr:rowOff>
    </xdr:to>
    <xdr:sp macro="" textlink="">
      <xdr:nvSpPr>
        <xdr:cNvPr id="426" name="楕円 425"/>
        <xdr:cNvSpPr/>
      </xdr:nvSpPr>
      <xdr:spPr>
        <a:xfrm>
          <a:off x="107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121920</xdr:rowOff>
    </xdr:from>
    <xdr:to>
      <xdr:col>10</xdr:col>
      <xdr:colOff>114300</xdr:colOff>
      <xdr:row>106</xdr:row>
      <xdr:rowOff>163830</xdr:rowOff>
    </xdr:to>
    <xdr:cxnSp macro="">
      <xdr:nvCxnSpPr>
        <xdr:cNvPr id="427" name="直線コネクタ 426"/>
        <xdr:cNvCxnSpPr/>
      </xdr:nvCxnSpPr>
      <xdr:spPr>
        <a:xfrm>
          <a:off x="1130300" y="1829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113047</xdr:rowOff>
    </xdr:from>
    <xdr:ext cx="405111" cy="259045"/>
    <xdr:sp macro="" textlink="">
      <xdr:nvSpPr>
        <xdr:cNvPr id="428" name="n_1aveValue【市民会館】&#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429" name="n_2aveValue【市民会館】&#10;有形固定資産減価償却率"/>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38752</xdr:rowOff>
    </xdr:from>
    <xdr:ext cx="405111" cy="259045"/>
    <xdr:sp macro="" textlink="">
      <xdr:nvSpPr>
        <xdr:cNvPr id="430" name="n_3aveValue【市民会館】&#10;有形固定資産減価償却率"/>
        <xdr:cNvSpPr txBox="1"/>
      </xdr:nvSpPr>
      <xdr:spPr>
        <a:xfrm>
          <a:off x="1816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431" name="n_4aveValue【市民会館】&#10;有形固定資産減価償却率"/>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120032</xdr:rowOff>
    </xdr:from>
    <xdr:ext cx="405111" cy="259045"/>
    <xdr:sp macro="" textlink="">
      <xdr:nvSpPr>
        <xdr:cNvPr id="432" name="n_1mainValue【市民会館】&#10;有形固定資産減価償却率"/>
        <xdr:cNvSpPr txBox="1"/>
      </xdr:nvSpPr>
      <xdr:spPr>
        <a:xfrm>
          <a:off x="35820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120032</xdr:rowOff>
    </xdr:from>
    <xdr:ext cx="405111" cy="259045"/>
    <xdr:sp macro="" textlink="">
      <xdr:nvSpPr>
        <xdr:cNvPr id="433" name="n_2mainValue【市民会館】&#10;有形固定資産減価償却率"/>
        <xdr:cNvSpPr txBox="1"/>
      </xdr:nvSpPr>
      <xdr:spPr>
        <a:xfrm>
          <a:off x="2705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34307</xdr:rowOff>
    </xdr:from>
    <xdr:ext cx="405111" cy="259045"/>
    <xdr:sp macro="" textlink="">
      <xdr:nvSpPr>
        <xdr:cNvPr id="434" name="n_3mainValue【市民会館】&#10;有形固定資産減価償却率"/>
        <xdr:cNvSpPr txBox="1"/>
      </xdr:nvSpPr>
      <xdr:spPr>
        <a:xfrm>
          <a:off x="1816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163847</xdr:rowOff>
    </xdr:from>
    <xdr:ext cx="405111" cy="259045"/>
    <xdr:sp macro="" textlink="">
      <xdr:nvSpPr>
        <xdr:cNvPr id="435" name="n_4mainValue【市民会館】&#10;有形固定資産減価償却率"/>
        <xdr:cNvSpPr txBox="1"/>
      </xdr:nvSpPr>
      <xdr:spPr>
        <a:xfrm>
          <a:off x="927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7" name="直線コネクタ 456"/>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8"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59" name="直線コネクタ 458"/>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60"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61" name="直線コネクタ 460"/>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2"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3" name="フローチャート: 判断 462"/>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4" name="フローチャート: 判断 463"/>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65" name="フローチャート: 判断 464"/>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467" name="フローチャート: 判断 466"/>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11685</xdr:rowOff>
    </xdr:from>
    <xdr:to>
      <xdr:col>55</xdr:col>
      <xdr:colOff>50800</xdr:colOff>
      <xdr:row>106</xdr:row>
      <xdr:rowOff>113285</xdr:rowOff>
    </xdr:to>
    <xdr:sp macro="" textlink="">
      <xdr:nvSpPr>
        <xdr:cNvPr id="473" name="楕円 472"/>
        <xdr:cNvSpPr/>
      </xdr:nvSpPr>
      <xdr:spPr>
        <a:xfrm>
          <a:off x="10426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161562</xdr:rowOff>
    </xdr:from>
    <xdr:ext cx="469744" cy="259045"/>
    <xdr:sp macro="" textlink="">
      <xdr:nvSpPr>
        <xdr:cNvPr id="474" name="【市民会館】&#10;一人当たり面積該当値テキスト"/>
        <xdr:cNvSpPr txBox="1"/>
      </xdr:nvSpPr>
      <xdr:spPr>
        <a:xfrm>
          <a:off x="10515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11685</xdr:rowOff>
    </xdr:from>
    <xdr:to>
      <xdr:col>50</xdr:col>
      <xdr:colOff>165100</xdr:colOff>
      <xdr:row>106</xdr:row>
      <xdr:rowOff>113285</xdr:rowOff>
    </xdr:to>
    <xdr:sp macro="" textlink="">
      <xdr:nvSpPr>
        <xdr:cNvPr id="475" name="楕円 474"/>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62485</xdr:rowOff>
    </xdr:to>
    <xdr:cxnSp macro="">
      <xdr:nvCxnSpPr>
        <xdr:cNvPr id="476" name="直線コネクタ 475"/>
        <xdr:cNvCxnSpPr/>
      </xdr:nvCxnSpPr>
      <xdr:spPr>
        <a:xfrm>
          <a:off x="9639300" y="1823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77" name="楕円 476"/>
        <xdr:cNvSpPr/>
      </xdr:nvSpPr>
      <xdr:spPr>
        <a:xfrm>
          <a:off x="8699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62485</xdr:rowOff>
    </xdr:from>
    <xdr:to>
      <xdr:col>50</xdr:col>
      <xdr:colOff>114300</xdr:colOff>
      <xdr:row>106</xdr:row>
      <xdr:rowOff>67056</xdr:rowOff>
    </xdr:to>
    <xdr:cxnSp macro="">
      <xdr:nvCxnSpPr>
        <xdr:cNvPr id="478" name="直線コネクタ 477"/>
        <xdr:cNvCxnSpPr/>
      </xdr:nvCxnSpPr>
      <xdr:spPr>
        <a:xfrm flipV="1">
          <a:off x="8750300" y="1823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xdr:rowOff>
    </xdr:from>
    <xdr:to>
      <xdr:col>41</xdr:col>
      <xdr:colOff>101600</xdr:colOff>
      <xdr:row>106</xdr:row>
      <xdr:rowOff>117856</xdr:rowOff>
    </xdr:to>
    <xdr:sp macro="" textlink="">
      <xdr:nvSpPr>
        <xdr:cNvPr id="479" name="楕円 478"/>
        <xdr:cNvSpPr/>
      </xdr:nvSpPr>
      <xdr:spPr>
        <a:xfrm>
          <a:off x="781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67056</xdr:rowOff>
    </xdr:from>
    <xdr:to>
      <xdr:col>45</xdr:col>
      <xdr:colOff>177800</xdr:colOff>
      <xdr:row>106</xdr:row>
      <xdr:rowOff>67056</xdr:rowOff>
    </xdr:to>
    <xdr:cxnSp macro="">
      <xdr:nvCxnSpPr>
        <xdr:cNvPr id="480" name="直線コネクタ 479"/>
        <xdr:cNvCxnSpPr/>
      </xdr:nvCxnSpPr>
      <xdr:spPr>
        <a:xfrm>
          <a:off x="7861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xdr:rowOff>
    </xdr:from>
    <xdr:to>
      <xdr:col>36</xdr:col>
      <xdr:colOff>165100</xdr:colOff>
      <xdr:row>106</xdr:row>
      <xdr:rowOff>117856</xdr:rowOff>
    </xdr:to>
    <xdr:sp macro="" textlink="">
      <xdr:nvSpPr>
        <xdr:cNvPr id="481" name="楕円 480"/>
        <xdr:cNvSpPr/>
      </xdr:nvSpPr>
      <xdr:spPr>
        <a:xfrm>
          <a:off x="6921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67056</xdr:rowOff>
    </xdr:from>
    <xdr:to>
      <xdr:col>41</xdr:col>
      <xdr:colOff>50800</xdr:colOff>
      <xdr:row>106</xdr:row>
      <xdr:rowOff>67056</xdr:rowOff>
    </xdr:to>
    <xdr:cxnSp macro="">
      <xdr:nvCxnSpPr>
        <xdr:cNvPr id="482" name="直線コネクタ 481"/>
        <xdr:cNvCxnSpPr/>
      </xdr:nvCxnSpPr>
      <xdr:spPr>
        <a:xfrm>
          <a:off x="6972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83" name="n_1ave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84"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10940</xdr:rowOff>
    </xdr:from>
    <xdr:ext cx="469744" cy="259045"/>
    <xdr:sp macro="" textlink="">
      <xdr:nvSpPr>
        <xdr:cNvPr id="486" name="n_4aveValue【市民会館】&#10;一人当たり面積"/>
        <xdr:cNvSpPr txBox="1"/>
      </xdr:nvSpPr>
      <xdr:spPr>
        <a:xfrm>
          <a:off x="6737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104412</xdr:rowOff>
    </xdr:from>
    <xdr:ext cx="469744" cy="259045"/>
    <xdr:sp macro="" textlink="">
      <xdr:nvSpPr>
        <xdr:cNvPr id="487" name="n_1mainValue【市民会館】&#10;一人当たり面積"/>
        <xdr:cNvSpPr txBox="1"/>
      </xdr:nvSpPr>
      <xdr:spPr>
        <a:xfrm>
          <a:off x="9391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8" name="n_2main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108983</xdr:rowOff>
    </xdr:from>
    <xdr:ext cx="469744" cy="259045"/>
    <xdr:sp macro="" textlink="">
      <xdr:nvSpPr>
        <xdr:cNvPr id="489" name="n_3mainValue【市民会館】&#10;一人当たり面積"/>
        <xdr:cNvSpPr txBox="1"/>
      </xdr:nvSpPr>
      <xdr:spPr>
        <a:xfrm>
          <a:off x="7626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108983</xdr:rowOff>
    </xdr:from>
    <xdr:ext cx="469744" cy="259045"/>
    <xdr:sp macro="" textlink="">
      <xdr:nvSpPr>
        <xdr:cNvPr id="490" name="n_4mainValue【市民会館】&#10;一人当たり面積"/>
        <xdr:cNvSpPr txBox="1"/>
      </xdr:nvSpPr>
      <xdr:spPr>
        <a:xfrm>
          <a:off x="6737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5" name="直線コネクタ 514"/>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6" name="【一般廃棄物処理施設】&#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7" name="直線コネクタ 516"/>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8"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19" name="直線コネクタ 518"/>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40657</xdr:rowOff>
    </xdr:from>
    <xdr:ext cx="405111" cy="259045"/>
    <xdr:sp macro="" textlink="">
      <xdr:nvSpPr>
        <xdr:cNvPr id="520" name="【一般廃棄物処理施設】&#10;有形固定資産減価償却率平均値テキスト"/>
        <xdr:cNvSpPr txBox="1"/>
      </xdr:nvSpPr>
      <xdr:spPr>
        <a:xfrm>
          <a:off x="16357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1" name="フローチャート: 判断 52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2" name="フローチャート: 判断 521"/>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523" name="フローチャート: 判断 522"/>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4" name="フローチャート: 判断 523"/>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25" name="フローチャート: 判断 524"/>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531" name="楕円 530"/>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30497</xdr:rowOff>
    </xdr:from>
    <xdr:ext cx="405111" cy="259045"/>
    <xdr:sp macro="" textlink="">
      <xdr:nvSpPr>
        <xdr:cNvPr id="532" name="【一般廃棄物処理施設】&#10;有形固定資産減価償却率該当値テキスト"/>
        <xdr:cNvSpPr txBox="1"/>
      </xdr:nvSpPr>
      <xdr:spPr>
        <a:xfrm>
          <a:off x="1635760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145415</xdr:rowOff>
    </xdr:from>
    <xdr:to>
      <xdr:col>81</xdr:col>
      <xdr:colOff>101600</xdr:colOff>
      <xdr:row>37</xdr:row>
      <xdr:rowOff>75565</xdr:rowOff>
    </xdr:to>
    <xdr:sp macro="" textlink="">
      <xdr:nvSpPr>
        <xdr:cNvPr id="533" name="楕円 532"/>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24765</xdr:rowOff>
    </xdr:from>
    <xdr:to>
      <xdr:col>85</xdr:col>
      <xdr:colOff>127000</xdr:colOff>
      <xdr:row>37</xdr:row>
      <xdr:rowOff>102870</xdr:rowOff>
    </xdr:to>
    <xdr:cxnSp macro="">
      <xdr:nvCxnSpPr>
        <xdr:cNvPr id="534" name="直線コネクタ 533"/>
        <xdr:cNvCxnSpPr/>
      </xdr:nvCxnSpPr>
      <xdr:spPr>
        <a:xfrm>
          <a:off x="15481300" y="636841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535" name="楕円 534"/>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37</xdr:row>
      <xdr:rowOff>24765</xdr:rowOff>
    </xdr:to>
    <xdr:cxnSp macro="">
      <xdr:nvCxnSpPr>
        <xdr:cNvPr id="536" name="直線コネクタ 535"/>
        <xdr:cNvCxnSpPr/>
      </xdr:nvCxnSpPr>
      <xdr:spPr>
        <a:xfrm>
          <a:off x="14592300" y="608076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xdr:rowOff>
    </xdr:from>
    <xdr:to>
      <xdr:col>72</xdr:col>
      <xdr:colOff>38100</xdr:colOff>
      <xdr:row>36</xdr:row>
      <xdr:rowOff>102235</xdr:rowOff>
    </xdr:to>
    <xdr:sp macro="" textlink="">
      <xdr:nvSpPr>
        <xdr:cNvPr id="537" name="楕円 536"/>
        <xdr:cNvSpPr/>
      </xdr:nvSpPr>
      <xdr:spPr>
        <a:xfrm>
          <a:off x="13652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36</xdr:row>
      <xdr:rowOff>51435</xdr:rowOff>
    </xdr:to>
    <xdr:cxnSp macro="">
      <xdr:nvCxnSpPr>
        <xdr:cNvPr id="538" name="直線コネクタ 537"/>
        <xdr:cNvCxnSpPr/>
      </xdr:nvCxnSpPr>
      <xdr:spPr>
        <a:xfrm flipV="1">
          <a:off x="13703300" y="608076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53975</xdr:rowOff>
    </xdr:from>
    <xdr:to>
      <xdr:col>67</xdr:col>
      <xdr:colOff>101600</xdr:colOff>
      <xdr:row>34</xdr:row>
      <xdr:rowOff>155575</xdr:rowOff>
    </xdr:to>
    <xdr:sp macro="" textlink="">
      <xdr:nvSpPr>
        <xdr:cNvPr id="539" name="楕円 538"/>
        <xdr:cNvSpPr/>
      </xdr:nvSpPr>
      <xdr:spPr>
        <a:xfrm>
          <a:off x="12763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104775</xdr:rowOff>
    </xdr:from>
    <xdr:to>
      <xdr:col>71</xdr:col>
      <xdr:colOff>177800</xdr:colOff>
      <xdr:row>36</xdr:row>
      <xdr:rowOff>51435</xdr:rowOff>
    </xdr:to>
    <xdr:cxnSp macro="">
      <xdr:nvCxnSpPr>
        <xdr:cNvPr id="540" name="直線コネクタ 539"/>
        <xdr:cNvCxnSpPr/>
      </xdr:nvCxnSpPr>
      <xdr:spPr>
        <a:xfrm>
          <a:off x="12814300" y="593407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41" name="n_1ave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42"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543" name="n_3aveValue【一般廃棄物処理施設】&#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38117</xdr:rowOff>
    </xdr:from>
    <xdr:ext cx="405111" cy="259045"/>
    <xdr:sp macro="" textlink="">
      <xdr:nvSpPr>
        <xdr:cNvPr id="544" name="n_4aveValue【一般廃棄物処理施設】&#10;有形固定資産減価償却率"/>
        <xdr:cNvSpPr txBox="1"/>
      </xdr:nvSpPr>
      <xdr:spPr>
        <a:xfrm>
          <a:off x="12611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66692</xdr:rowOff>
    </xdr:from>
    <xdr:ext cx="405111" cy="259045"/>
    <xdr:sp macro="" textlink="">
      <xdr:nvSpPr>
        <xdr:cNvPr id="545" name="n_1mainValue【一般廃棄物処理施設】&#10;有形固定資産減価償却率"/>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546" name="n_2mainValue【一般廃棄物処理施設】&#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118762</xdr:rowOff>
    </xdr:from>
    <xdr:ext cx="405111" cy="259045"/>
    <xdr:sp macro="" textlink="">
      <xdr:nvSpPr>
        <xdr:cNvPr id="547" name="n_3mainValue【一般廃棄物処理施設】&#10;有形固定資産減価償却率"/>
        <xdr:cNvSpPr txBox="1"/>
      </xdr:nvSpPr>
      <xdr:spPr>
        <a:xfrm>
          <a:off x="13500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652</xdr:rowOff>
    </xdr:from>
    <xdr:ext cx="405111" cy="259045"/>
    <xdr:sp macro="" textlink="">
      <xdr:nvSpPr>
        <xdr:cNvPr id="548" name="n_4mainValue【一般廃棄物処理施設】&#10;有形固定資産減価償却率"/>
        <xdr:cNvSpPr txBox="1"/>
      </xdr:nvSpPr>
      <xdr:spPr>
        <a:xfrm>
          <a:off x="12611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2" name="テキスト ボックス 5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72" name="直線コネクタ 571"/>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73" name="【一般廃棄物処理施設】&#10;一人当たり有形固定資産（償却資産）額最小値テキスト"/>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4" name="直線コネクタ 573"/>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5" name="【一般廃棄物処理施設】&#10;一人当たり有形固定資産（償却資産）額最大値テキスト"/>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6" name="直線コネクタ 575"/>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109760</xdr:rowOff>
    </xdr:from>
    <xdr:ext cx="534377" cy="259045"/>
    <xdr:sp macro="" textlink="">
      <xdr:nvSpPr>
        <xdr:cNvPr id="577" name="【一般廃棄物処理施設】&#10;一人当たり有形固定資産（償却資産）額平均値テキスト"/>
        <xdr:cNvSpPr txBox="1"/>
      </xdr:nvSpPr>
      <xdr:spPr>
        <a:xfrm>
          <a:off x="22199600" y="645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8" name="フローチャート: 判断 577"/>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79" name="フローチャート: 判断 578"/>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580" name="フローチャート: 判断 579"/>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581" name="フローチャート: 判断 580"/>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582" name="フローチャート: 判断 581"/>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78252</xdr:rowOff>
    </xdr:from>
    <xdr:to>
      <xdr:col>116</xdr:col>
      <xdr:colOff>114300</xdr:colOff>
      <xdr:row>36</xdr:row>
      <xdr:rowOff>8402</xdr:rowOff>
    </xdr:to>
    <xdr:sp macro="" textlink="">
      <xdr:nvSpPr>
        <xdr:cNvPr id="588" name="楕円 587"/>
        <xdr:cNvSpPr/>
      </xdr:nvSpPr>
      <xdr:spPr>
        <a:xfrm>
          <a:off x="22110700" y="60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101129</xdr:rowOff>
    </xdr:from>
    <xdr:ext cx="599010" cy="259045"/>
    <xdr:sp macro="" textlink="">
      <xdr:nvSpPr>
        <xdr:cNvPr id="589" name="【一般廃棄物処理施設】&#10;一人当たり有形固定資産（償却資産）額該当値テキスト"/>
        <xdr:cNvSpPr txBox="1"/>
      </xdr:nvSpPr>
      <xdr:spPr>
        <a:xfrm>
          <a:off x="22199600" y="593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58974</xdr:rowOff>
    </xdr:from>
    <xdr:to>
      <xdr:col>112</xdr:col>
      <xdr:colOff>38100</xdr:colOff>
      <xdr:row>35</xdr:row>
      <xdr:rowOff>160574</xdr:rowOff>
    </xdr:to>
    <xdr:sp macro="" textlink="">
      <xdr:nvSpPr>
        <xdr:cNvPr id="590" name="楕円 589"/>
        <xdr:cNvSpPr/>
      </xdr:nvSpPr>
      <xdr:spPr>
        <a:xfrm>
          <a:off x="21272500" y="60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109774</xdr:rowOff>
    </xdr:from>
    <xdr:to>
      <xdr:col>116</xdr:col>
      <xdr:colOff>63500</xdr:colOff>
      <xdr:row>35</xdr:row>
      <xdr:rowOff>129052</xdr:rowOff>
    </xdr:to>
    <xdr:cxnSp macro="">
      <xdr:nvCxnSpPr>
        <xdr:cNvPr id="591" name="直線コネクタ 590"/>
        <xdr:cNvCxnSpPr/>
      </xdr:nvCxnSpPr>
      <xdr:spPr>
        <a:xfrm>
          <a:off x="21323300" y="6110524"/>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79837</xdr:rowOff>
    </xdr:from>
    <xdr:to>
      <xdr:col>107</xdr:col>
      <xdr:colOff>101600</xdr:colOff>
      <xdr:row>38</xdr:row>
      <xdr:rowOff>9987</xdr:rowOff>
    </xdr:to>
    <xdr:sp macro="" textlink="">
      <xdr:nvSpPr>
        <xdr:cNvPr id="592" name="楕円 591"/>
        <xdr:cNvSpPr/>
      </xdr:nvSpPr>
      <xdr:spPr>
        <a:xfrm>
          <a:off x="20383500" y="64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109774</xdr:rowOff>
    </xdr:from>
    <xdr:to>
      <xdr:col>111</xdr:col>
      <xdr:colOff>177800</xdr:colOff>
      <xdr:row>37</xdr:row>
      <xdr:rowOff>130637</xdr:rowOff>
    </xdr:to>
    <xdr:cxnSp macro="">
      <xdr:nvCxnSpPr>
        <xdr:cNvPr id="593" name="直線コネクタ 592"/>
        <xdr:cNvCxnSpPr/>
      </xdr:nvCxnSpPr>
      <xdr:spPr>
        <a:xfrm flipV="1">
          <a:off x="20434300" y="6110524"/>
          <a:ext cx="889000" cy="36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49075</xdr:rowOff>
    </xdr:from>
    <xdr:to>
      <xdr:col>102</xdr:col>
      <xdr:colOff>165100</xdr:colOff>
      <xdr:row>35</xdr:row>
      <xdr:rowOff>150675</xdr:rowOff>
    </xdr:to>
    <xdr:sp macro="" textlink="">
      <xdr:nvSpPr>
        <xdr:cNvPr id="594" name="楕円 593"/>
        <xdr:cNvSpPr/>
      </xdr:nvSpPr>
      <xdr:spPr>
        <a:xfrm>
          <a:off x="19494500" y="60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99875</xdr:rowOff>
    </xdr:from>
    <xdr:to>
      <xdr:col>107</xdr:col>
      <xdr:colOff>50800</xdr:colOff>
      <xdr:row>37</xdr:row>
      <xdr:rowOff>130637</xdr:rowOff>
    </xdr:to>
    <xdr:cxnSp macro="">
      <xdr:nvCxnSpPr>
        <xdr:cNvPr id="595" name="直線コネクタ 594"/>
        <xdr:cNvCxnSpPr/>
      </xdr:nvCxnSpPr>
      <xdr:spPr>
        <a:xfrm>
          <a:off x="19545300" y="6100625"/>
          <a:ext cx="889000" cy="37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122883</xdr:rowOff>
    </xdr:from>
    <xdr:to>
      <xdr:col>98</xdr:col>
      <xdr:colOff>38100</xdr:colOff>
      <xdr:row>37</xdr:row>
      <xdr:rowOff>53033</xdr:rowOff>
    </xdr:to>
    <xdr:sp macro="" textlink="">
      <xdr:nvSpPr>
        <xdr:cNvPr id="596" name="楕円 595"/>
        <xdr:cNvSpPr/>
      </xdr:nvSpPr>
      <xdr:spPr>
        <a:xfrm>
          <a:off x="18605500" y="62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99875</xdr:rowOff>
    </xdr:from>
    <xdr:to>
      <xdr:col>102</xdr:col>
      <xdr:colOff>114300</xdr:colOff>
      <xdr:row>37</xdr:row>
      <xdr:rowOff>2233</xdr:rowOff>
    </xdr:to>
    <xdr:cxnSp macro="">
      <xdr:nvCxnSpPr>
        <xdr:cNvPr id="597" name="直線コネクタ 596"/>
        <xdr:cNvCxnSpPr/>
      </xdr:nvCxnSpPr>
      <xdr:spPr>
        <a:xfrm flipV="1">
          <a:off x="18656300" y="6100625"/>
          <a:ext cx="889000" cy="2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77451</xdr:rowOff>
    </xdr:from>
    <xdr:ext cx="534377" cy="259045"/>
    <xdr:sp macro="" textlink="">
      <xdr:nvSpPr>
        <xdr:cNvPr id="598" name="n_1aveValue【一般廃棄物処理施設】&#10;一人当たり有形固定資産（償却資産）額"/>
        <xdr:cNvSpPr txBox="1"/>
      </xdr:nvSpPr>
      <xdr:spPr>
        <a:xfrm>
          <a:off x="21043411" y="65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64284</xdr:rowOff>
    </xdr:from>
    <xdr:ext cx="534377" cy="259045"/>
    <xdr:sp macro="" textlink="">
      <xdr:nvSpPr>
        <xdr:cNvPr id="599" name="n_2aveValue【一般廃棄物処理施設】&#10;一人当たり有形固定資産（償却資産）額"/>
        <xdr:cNvSpPr txBox="1"/>
      </xdr:nvSpPr>
      <xdr:spPr>
        <a:xfrm>
          <a:off x="20167111" y="67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31252</xdr:rowOff>
    </xdr:from>
    <xdr:ext cx="534377" cy="259045"/>
    <xdr:sp macro="" textlink="">
      <xdr:nvSpPr>
        <xdr:cNvPr id="600" name="n_3aveValue【一般廃棄物処理施設】&#10;一人当たり有形固定資産（償却資産）額"/>
        <xdr:cNvSpPr txBox="1"/>
      </xdr:nvSpPr>
      <xdr:spPr>
        <a:xfrm>
          <a:off x="19278111"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62851</xdr:rowOff>
    </xdr:from>
    <xdr:ext cx="534377" cy="259045"/>
    <xdr:sp macro="" textlink="">
      <xdr:nvSpPr>
        <xdr:cNvPr id="601" name="n_4aveValue【一般廃棄物処理施設】&#10;一人当たり有形固定資産（償却資産）額"/>
        <xdr:cNvSpPr txBox="1"/>
      </xdr:nvSpPr>
      <xdr:spPr>
        <a:xfrm>
          <a:off x="18389111" y="67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5651</xdr:rowOff>
    </xdr:from>
    <xdr:ext cx="599010" cy="259045"/>
    <xdr:sp macro="" textlink="">
      <xdr:nvSpPr>
        <xdr:cNvPr id="602" name="n_1mainValue【一般廃棄物処理施設】&#10;一人当たり有形固定資産（償却資産）額"/>
        <xdr:cNvSpPr txBox="1"/>
      </xdr:nvSpPr>
      <xdr:spPr>
        <a:xfrm>
          <a:off x="21011095" y="58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26514</xdr:rowOff>
    </xdr:from>
    <xdr:ext cx="599010" cy="259045"/>
    <xdr:sp macro="" textlink="">
      <xdr:nvSpPr>
        <xdr:cNvPr id="603" name="n_2mainValue【一般廃棄物処理施設】&#10;一人当たり有形固定資産（償却資産）額"/>
        <xdr:cNvSpPr txBox="1"/>
      </xdr:nvSpPr>
      <xdr:spPr>
        <a:xfrm>
          <a:off x="20134795" y="619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167202</xdr:rowOff>
    </xdr:from>
    <xdr:ext cx="599010" cy="259045"/>
    <xdr:sp macro="" textlink="">
      <xdr:nvSpPr>
        <xdr:cNvPr id="604" name="n_3mainValue【一般廃棄物処理施設】&#10;一人当たり有形固定資産（償却資産）額"/>
        <xdr:cNvSpPr txBox="1"/>
      </xdr:nvSpPr>
      <xdr:spPr>
        <a:xfrm>
          <a:off x="19245795" y="58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69560</xdr:rowOff>
    </xdr:from>
    <xdr:ext cx="599010" cy="259045"/>
    <xdr:sp macro="" textlink="">
      <xdr:nvSpPr>
        <xdr:cNvPr id="605" name="n_4mainValue【一般廃棄物処理施設】&#10;一人当たり有形固定資産（償却資産）額"/>
        <xdr:cNvSpPr txBox="1"/>
      </xdr:nvSpPr>
      <xdr:spPr>
        <a:xfrm>
          <a:off x="18356795" y="6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8" name="テキスト ボックス 6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8" name="テキスト ボックス 6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632" name="直線コネクタ 631"/>
        <xdr:cNvCxnSpPr/>
      </xdr:nvCxnSpPr>
      <xdr:spPr>
        <a:xfrm flipV="1">
          <a:off x="16318864" y="9454243"/>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3" name="【保健センター・保健所】&#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4" name="直線コネクタ 633"/>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635" name="【保健センター・保健所】&#10;有形固定資産減価償却率最大値テキスト"/>
        <xdr:cNvSpPr txBox="1"/>
      </xdr:nvSpPr>
      <xdr:spPr>
        <a:xfrm>
          <a:off x="163576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636" name="直線コネクタ 635"/>
        <xdr:cNvCxnSpPr/>
      </xdr:nvCxnSpPr>
      <xdr:spPr>
        <a:xfrm>
          <a:off x="16230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637"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638" name="フローチャート: 判断 637"/>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639" name="フローチャート: 判断 638"/>
        <xdr:cNvSpPr/>
      </xdr:nvSpPr>
      <xdr:spPr>
        <a:xfrm>
          <a:off x="15430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19413</xdr:rowOff>
    </xdr:from>
    <xdr:to>
      <xdr:col>76</xdr:col>
      <xdr:colOff>165100</xdr:colOff>
      <xdr:row>57</xdr:row>
      <xdr:rowOff>121013</xdr:rowOff>
    </xdr:to>
    <xdr:sp macro="" textlink="">
      <xdr:nvSpPr>
        <xdr:cNvPr id="640" name="フローチャート: 判断 639"/>
        <xdr:cNvSpPr/>
      </xdr:nvSpPr>
      <xdr:spPr>
        <a:xfrm>
          <a:off x="14541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86360</xdr:rowOff>
    </xdr:from>
    <xdr:to>
      <xdr:col>72</xdr:col>
      <xdr:colOff>38100</xdr:colOff>
      <xdr:row>57</xdr:row>
      <xdr:rowOff>16510</xdr:rowOff>
    </xdr:to>
    <xdr:sp macro="" textlink="">
      <xdr:nvSpPr>
        <xdr:cNvPr id="641" name="フローチャート: 判断 640"/>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56969</xdr:rowOff>
    </xdr:from>
    <xdr:to>
      <xdr:col>67</xdr:col>
      <xdr:colOff>101600</xdr:colOff>
      <xdr:row>56</xdr:row>
      <xdr:rowOff>158569</xdr:rowOff>
    </xdr:to>
    <xdr:sp macro="" textlink="">
      <xdr:nvSpPr>
        <xdr:cNvPr id="642" name="フローチャート: 判断 641"/>
        <xdr:cNvSpPr/>
      </xdr:nvSpPr>
      <xdr:spPr>
        <a:xfrm>
          <a:off x="12763500" y="96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xdr:rowOff>
    </xdr:from>
    <xdr:to>
      <xdr:col>85</xdr:col>
      <xdr:colOff>177800</xdr:colOff>
      <xdr:row>63</xdr:row>
      <xdr:rowOff>117747</xdr:rowOff>
    </xdr:to>
    <xdr:sp macro="" textlink="">
      <xdr:nvSpPr>
        <xdr:cNvPr id="648" name="楕円 647"/>
        <xdr:cNvSpPr/>
      </xdr:nvSpPr>
      <xdr:spPr>
        <a:xfrm>
          <a:off x="16268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102524</xdr:rowOff>
    </xdr:from>
    <xdr:ext cx="405111" cy="259045"/>
    <xdr:sp macro="" textlink="">
      <xdr:nvSpPr>
        <xdr:cNvPr id="649" name="【保健センター・保健所】&#10;有形固定資産減価償却率該当値テキスト"/>
        <xdr:cNvSpPr txBox="1"/>
      </xdr:nvSpPr>
      <xdr:spPr>
        <a:xfrm>
          <a:off x="16357600" y="1073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650" name="楕円 649"/>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66947</xdr:rowOff>
    </xdr:to>
    <xdr:cxnSp macro="">
      <xdr:nvCxnSpPr>
        <xdr:cNvPr id="651" name="直線コネクタ 650"/>
        <xdr:cNvCxnSpPr/>
      </xdr:nvCxnSpPr>
      <xdr:spPr>
        <a:xfrm>
          <a:off x="15481300" y="1079645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652" name="楕円 651"/>
        <xdr:cNvSpPr/>
      </xdr:nvSpPr>
      <xdr:spPr>
        <a:xfrm>
          <a:off x="1454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62</xdr:row>
      <xdr:rowOff>166551</xdr:rowOff>
    </xdr:to>
    <xdr:cxnSp macro="">
      <xdr:nvCxnSpPr>
        <xdr:cNvPr id="653" name="直線コネクタ 652"/>
        <xdr:cNvCxnSpPr/>
      </xdr:nvCxnSpPr>
      <xdr:spPr>
        <a:xfrm>
          <a:off x="14592300" y="1079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654" name="楕円 653"/>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19594</xdr:rowOff>
    </xdr:from>
    <xdr:to>
      <xdr:col>76</xdr:col>
      <xdr:colOff>114300</xdr:colOff>
      <xdr:row>62</xdr:row>
      <xdr:rowOff>166551</xdr:rowOff>
    </xdr:to>
    <xdr:cxnSp macro="">
      <xdr:nvCxnSpPr>
        <xdr:cNvPr id="655" name="直線コネクタ 654"/>
        <xdr:cNvCxnSpPr/>
      </xdr:nvCxnSpPr>
      <xdr:spPr>
        <a:xfrm>
          <a:off x="13703300" y="1064949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110853</xdr:rowOff>
    </xdr:from>
    <xdr:to>
      <xdr:col>67</xdr:col>
      <xdr:colOff>101600</xdr:colOff>
      <xdr:row>62</xdr:row>
      <xdr:rowOff>41003</xdr:rowOff>
    </xdr:to>
    <xdr:sp macro="" textlink="">
      <xdr:nvSpPr>
        <xdr:cNvPr id="656" name="楕円 655"/>
        <xdr:cNvSpPr/>
      </xdr:nvSpPr>
      <xdr:spPr>
        <a:xfrm>
          <a:off x="12763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161653</xdr:rowOff>
    </xdr:from>
    <xdr:to>
      <xdr:col>71</xdr:col>
      <xdr:colOff>177800</xdr:colOff>
      <xdr:row>62</xdr:row>
      <xdr:rowOff>19594</xdr:rowOff>
    </xdr:to>
    <xdr:cxnSp macro="">
      <xdr:nvCxnSpPr>
        <xdr:cNvPr id="657" name="直線コネクタ 656"/>
        <xdr:cNvCxnSpPr/>
      </xdr:nvCxnSpPr>
      <xdr:spPr>
        <a:xfrm>
          <a:off x="12814300" y="106201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24873</xdr:rowOff>
    </xdr:from>
    <xdr:ext cx="405111" cy="259045"/>
    <xdr:sp macro="" textlink="">
      <xdr:nvSpPr>
        <xdr:cNvPr id="658" name="n_1aveValue【保健センター・保健所】&#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659" name="n_2aveValue【保健センター・保健所】&#10;有形固定資産減価償却率"/>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60" name="n_3ave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661" name="n_4aveValue【保健センター・保健所】&#10;有形固定資産減価償却率"/>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662" name="n_1mainValue【保健センター・保健所】&#10;有形固定資産減価償却率"/>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663" name="n_2mainValue【保健センター・保健所】&#10;有形固定資産減価償却率"/>
        <xdr:cNvSpPr txBox="1"/>
      </xdr:nvSpPr>
      <xdr:spPr>
        <a:xfrm>
          <a:off x="14389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664" name="n_3mainValue【保健センター・保健所】&#10;有形固定資産減価償却率"/>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32130</xdr:rowOff>
    </xdr:from>
    <xdr:ext cx="405111" cy="259045"/>
    <xdr:sp macro="" textlink="">
      <xdr:nvSpPr>
        <xdr:cNvPr id="665" name="n_4mainValue【保健センター・保健所】&#10;有形固定資産減価償却率"/>
        <xdr:cNvSpPr txBox="1"/>
      </xdr:nvSpPr>
      <xdr:spPr>
        <a:xfrm>
          <a:off x="12611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9" name="直線コネクタ 688"/>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90"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91" name="直線コネクタ 690"/>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92"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93" name="直線コネクタ 692"/>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4"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5" name="フローチャート: 判断 69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6" name="フローチャート: 判断 695"/>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7" name="フローチャート: 判断 696"/>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8" name="フローチャート: 判断 697"/>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99" name="フローチャート: 判断 698"/>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705" name="楕円 704"/>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16527</xdr:rowOff>
    </xdr:from>
    <xdr:ext cx="469744" cy="259045"/>
    <xdr:sp macro="" textlink="">
      <xdr:nvSpPr>
        <xdr:cNvPr id="706" name="【保健センター・保健所】&#10;一人当たり面積該当値テキスト"/>
        <xdr:cNvSpPr txBox="1"/>
      </xdr:nvSpPr>
      <xdr:spPr>
        <a:xfrm>
          <a:off x="22199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707" name="楕円 706"/>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708" name="直線コネクタ 707"/>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09" name="楕円 708"/>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710" name="直線コネクタ 709"/>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1" name="楕円 710"/>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12" name="直線コネクタ 711"/>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3" name="楕円 712"/>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14" name="直線コネクタ 713"/>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15"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6"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111777</xdr:rowOff>
    </xdr:from>
    <xdr:ext cx="469744" cy="259045"/>
    <xdr:sp macro="" textlink="">
      <xdr:nvSpPr>
        <xdr:cNvPr id="717" name="n_3ave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718" name="n_4ave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719"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20"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1"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2"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7" name="直線コネクタ 746"/>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8"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9" name="直線コネクタ 748"/>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50"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51" name="直線コネクタ 750"/>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165752</xdr:rowOff>
    </xdr:from>
    <xdr:ext cx="405111" cy="259045"/>
    <xdr:sp macro="" textlink="">
      <xdr:nvSpPr>
        <xdr:cNvPr id="752" name="【消防施設】&#10;有形固定資産減価償却率平均値テキスト"/>
        <xdr:cNvSpPr txBox="1"/>
      </xdr:nvSpPr>
      <xdr:spPr>
        <a:xfrm>
          <a:off x="163576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3" name="フローチャート: 判断 752"/>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4" name="フローチャート: 判断 753"/>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755" name="フローチャート: 判断 754"/>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6" name="フローチャート: 判断 755"/>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757" name="フローチャート: 判断 756"/>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59689</xdr:rowOff>
    </xdr:from>
    <xdr:to>
      <xdr:col>85</xdr:col>
      <xdr:colOff>177800</xdr:colOff>
      <xdr:row>79</xdr:row>
      <xdr:rowOff>161289</xdr:rowOff>
    </xdr:to>
    <xdr:sp macro="" textlink="">
      <xdr:nvSpPr>
        <xdr:cNvPr id="763" name="楕円 762"/>
        <xdr:cNvSpPr/>
      </xdr:nvSpPr>
      <xdr:spPr>
        <a:xfrm>
          <a:off x="16268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82566</xdr:rowOff>
    </xdr:from>
    <xdr:ext cx="405111" cy="259045"/>
    <xdr:sp macro="" textlink="">
      <xdr:nvSpPr>
        <xdr:cNvPr id="764" name="【消防施設】&#10;有形固定資産減価償却率該当値テキスト"/>
        <xdr:cNvSpPr txBox="1"/>
      </xdr:nvSpPr>
      <xdr:spPr>
        <a:xfrm>
          <a:off x="16357600"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765" name="楕円 764"/>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79</xdr:row>
      <xdr:rowOff>161925</xdr:rowOff>
    </xdr:to>
    <xdr:cxnSp macro="">
      <xdr:nvCxnSpPr>
        <xdr:cNvPr id="766" name="直線コネクタ 765"/>
        <xdr:cNvCxnSpPr/>
      </xdr:nvCxnSpPr>
      <xdr:spPr>
        <a:xfrm flipV="1">
          <a:off x="15481300" y="136550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767" name="楕円 766"/>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80</xdr:row>
      <xdr:rowOff>3811</xdr:rowOff>
    </xdr:to>
    <xdr:cxnSp macro="">
      <xdr:nvCxnSpPr>
        <xdr:cNvPr id="768" name="直線コネクタ 767"/>
        <xdr:cNvCxnSpPr/>
      </xdr:nvCxnSpPr>
      <xdr:spPr>
        <a:xfrm flipV="1">
          <a:off x="14592300" y="137064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166370</xdr:rowOff>
    </xdr:from>
    <xdr:to>
      <xdr:col>72</xdr:col>
      <xdr:colOff>38100</xdr:colOff>
      <xdr:row>80</xdr:row>
      <xdr:rowOff>96520</xdr:rowOff>
    </xdr:to>
    <xdr:sp macro="" textlink="">
      <xdr:nvSpPr>
        <xdr:cNvPr id="769" name="楕円 768"/>
        <xdr:cNvSpPr/>
      </xdr:nvSpPr>
      <xdr:spPr>
        <a:xfrm>
          <a:off x="13652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3811</xdr:rowOff>
    </xdr:from>
    <xdr:to>
      <xdr:col>76</xdr:col>
      <xdr:colOff>114300</xdr:colOff>
      <xdr:row>80</xdr:row>
      <xdr:rowOff>45720</xdr:rowOff>
    </xdr:to>
    <xdr:cxnSp macro="">
      <xdr:nvCxnSpPr>
        <xdr:cNvPr id="770" name="直線コネクタ 769"/>
        <xdr:cNvCxnSpPr/>
      </xdr:nvCxnSpPr>
      <xdr:spPr>
        <a:xfrm flipV="1">
          <a:off x="13703300" y="13719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46355</xdr:rowOff>
    </xdr:from>
    <xdr:to>
      <xdr:col>67</xdr:col>
      <xdr:colOff>101600</xdr:colOff>
      <xdr:row>81</xdr:row>
      <xdr:rowOff>147955</xdr:rowOff>
    </xdr:to>
    <xdr:sp macro="" textlink="">
      <xdr:nvSpPr>
        <xdr:cNvPr id="771" name="楕円 770"/>
        <xdr:cNvSpPr/>
      </xdr:nvSpPr>
      <xdr:spPr>
        <a:xfrm>
          <a:off x="12763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45720</xdr:rowOff>
    </xdr:from>
    <xdr:to>
      <xdr:col>71</xdr:col>
      <xdr:colOff>177800</xdr:colOff>
      <xdr:row>81</xdr:row>
      <xdr:rowOff>97155</xdr:rowOff>
    </xdr:to>
    <xdr:cxnSp macro="">
      <xdr:nvCxnSpPr>
        <xdr:cNvPr id="772" name="直線コネクタ 771"/>
        <xdr:cNvCxnSpPr/>
      </xdr:nvCxnSpPr>
      <xdr:spPr>
        <a:xfrm flipV="1">
          <a:off x="12814300" y="1376172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70502</xdr:rowOff>
    </xdr:from>
    <xdr:ext cx="405111" cy="259045"/>
    <xdr:sp macro="" textlink="">
      <xdr:nvSpPr>
        <xdr:cNvPr id="773" name="n_1aveValue【消防施設】&#10;有形固定資産減価償却率"/>
        <xdr:cNvSpPr txBox="1"/>
      </xdr:nvSpPr>
      <xdr:spPr>
        <a:xfrm>
          <a:off x="152660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85741</xdr:rowOff>
    </xdr:from>
    <xdr:ext cx="405111" cy="259045"/>
    <xdr:sp macro="" textlink="">
      <xdr:nvSpPr>
        <xdr:cNvPr id="774" name="n_2aveValue【消防施設】&#10;有形固定資産減価償却率"/>
        <xdr:cNvSpPr txBox="1"/>
      </xdr:nvSpPr>
      <xdr:spPr>
        <a:xfrm>
          <a:off x="14389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5"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776" name="n_4ave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57802</xdr:rowOff>
    </xdr:from>
    <xdr:ext cx="405111" cy="259045"/>
    <xdr:sp macro="" textlink="">
      <xdr:nvSpPr>
        <xdr:cNvPr id="777" name="n_1mainValue【消防施設】&#10;有形固定資産減価償却率"/>
        <xdr:cNvSpPr txBox="1"/>
      </xdr:nvSpPr>
      <xdr:spPr>
        <a:xfrm>
          <a:off x="15266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778"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113047</xdr:rowOff>
    </xdr:from>
    <xdr:ext cx="405111" cy="259045"/>
    <xdr:sp macro="" textlink="">
      <xdr:nvSpPr>
        <xdr:cNvPr id="779" name="n_3mainValue【消防施設】&#10;有形固定資産減価償却率"/>
        <xdr:cNvSpPr txBox="1"/>
      </xdr:nvSpPr>
      <xdr:spPr>
        <a:xfrm>
          <a:off x="13500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780" name="n_4main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84</xdr:row>
      <xdr:rowOff>91439</xdr:rowOff>
    </xdr:to>
    <xdr:cxnSp macro="">
      <xdr:nvCxnSpPr>
        <xdr:cNvPr id="804" name="直線コネクタ 803"/>
        <xdr:cNvCxnSpPr/>
      </xdr:nvCxnSpPr>
      <xdr:spPr>
        <a:xfrm flipV="1">
          <a:off x="22160864" y="13502639"/>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95266</xdr:rowOff>
    </xdr:from>
    <xdr:ext cx="469744" cy="259045"/>
    <xdr:sp macro="" textlink="">
      <xdr:nvSpPr>
        <xdr:cNvPr id="805" name="【消防施設】&#10;一人当たり面積最小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91439</xdr:rowOff>
    </xdr:from>
    <xdr:to>
      <xdr:col>116</xdr:col>
      <xdr:colOff>152400</xdr:colOff>
      <xdr:row>84</xdr:row>
      <xdr:rowOff>91439</xdr:rowOff>
    </xdr:to>
    <xdr:cxnSp macro="">
      <xdr:nvCxnSpPr>
        <xdr:cNvPr id="806" name="直線コネクタ 805"/>
        <xdr:cNvCxnSpPr/>
      </xdr:nvCxnSpPr>
      <xdr:spPr>
        <a:xfrm>
          <a:off x="22072600" y="1449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7"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8" name="直線コネクタ 80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809" name="【消防施設】&#10;一人当たり面積平均値テキスト"/>
        <xdr:cNvSpPr txBox="1"/>
      </xdr:nvSpPr>
      <xdr:spPr>
        <a:xfrm>
          <a:off x="2219960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810" name="フローチャート: 判断 809"/>
        <xdr:cNvSpPr/>
      </xdr:nvSpPr>
      <xdr:spPr>
        <a:xfrm>
          <a:off x="22110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1" name="フローチャート: 判断 8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151130</xdr:rowOff>
    </xdr:from>
    <xdr:to>
      <xdr:col>107</xdr:col>
      <xdr:colOff>101600</xdr:colOff>
      <xdr:row>82</xdr:row>
      <xdr:rowOff>81280</xdr:rowOff>
    </xdr:to>
    <xdr:sp macro="" textlink="">
      <xdr:nvSpPr>
        <xdr:cNvPr id="812" name="フローチャート: 判断 811"/>
        <xdr:cNvSpPr/>
      </xdr:nvSpPr>
      <xdr:spPr>
        <a:xfrm>
          <a:off x="20383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813" name="フローチャート: 判断 812"/>
        <xdr:cNvSpPr/>
      </xdr:nvSpPr>
      <xdr:spPr>
        <a:xfrm>
          <a:off x="19494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17780</xdr:rowOff>
    </xdr:from>
    <xdr:to>
      <xdr:col>98</xdr:col>
      <xdr:colOff>38100</xdr:colOff>
      <xdr:row>82</xdr:row>
      <xdr:rowOff>119380</xdr:rowOff>
    </xdr:to>
    <xdr:sp macro="" textlink="">
      <xdr:nvSpPr>
        <xdr:cNvPr id="814" name="フローチャート: 判断 813"/>
        <xdr:cNvSpPr/>
      </xdr:nvSpPr>
      <xdr:spPr>
        <a:xfrm>
          <a:off x="18605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820" name="楕円 819"/>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148607</xdr:rowOff>
    </xdr:from>
    <xdr:ext cx="469744" cy="259045"/>
    <xdr:sp macro="" textlink="">
      <xdr:nvSpPr>
        <xdr:cNvPr id="821" name="【消防施設】&#10;一人当たり面積該当値テキスト"/>
        <xdr:cNvSpPr txBox="1"/>
      </xdr:nvSpPr>
      <xdr:spPr>
        <a:xfrm>
          <a:off x="22199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822" name="楕円 821"/>
        <xdr:cNvSpPr/>
      </xdr:nvSpPr>
      <xdr:spPr>
        <a:xfrm>
          <a:off x="2127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64770</xdr:rowOff>
    </xdr:to>
    <xdr:cxnSp macro="">
      <xdr:nvCxnSpPr>
        <xdr:cNvPr id="823" name="直線コネクタ 822"/>
        <xdr:cNvCxnSpPr/>
      </xdr:nvCxnSpPr>
      <xdr:spPr>
        <a:xfrm flipV="1">
          <a:off x="21323300" y="14279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24" name="楕円 823"/>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64770</xdr:rowOff>
    </xdr:to>
    <xdr:cxnSp macro="">
      <xdr:nvCxnSpPr>
        <xdr:cNvPr id="825" name="直線コネクタ 824"/>
        <xdr:cNvCxnSpPr/>
      </xdr:nvCxnSpPr>
      <xdr:spPr>
        <a:xfrm>
          <a:off x="20434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26" name="楕円 825"/>
        <xdr:cNvSpPr/>
      </xdr:nvSpPr>
      <xdr:spPr>
        <a:xfrm>
          <a:off x="19494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84</xdr:row>
      <xdr:rowOff>68580</xdr:rowOff>
    </xdr:to>
    <xdr:cxnSp macro="">
      <xdr:nvCxnSpPr>
        <xdr:cNvPr id="827" name="直線コネクタ 826"/>
        <xdr:cNvCxnSpPr/>
      </xdr:nvCxnSpPr>
      <xdr:spPr>
        <a:xfrm flipV="1">
          <a:off x="19545300" y="14287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28" name="楕円 827"/>
        <xdr:cNvSpPr/>
      </xdr:nvSpPr>
      <xdr:spPr>
        <a:xfrm>
          <a:off x="18605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68580</xdr:rowOff>
    </xdr:from>
    <xdr:to>
      <xdr:col>102</xdr:col>
      <xdr:colOff>114300</xdr:colOff>
      <xdr:row>85</xdr:row>
      <xdr:rowOff>102870</xdr:rowOff>
    </xdr:to>
    <xdr:cxnSp macro="">
      <xdr:nvCxnSpPr>
        <xdr:cNvPr id="829" name="直線コネクタ 828"/>
        <xdr:cNvCxnSpPr/>
      </xdr:nvCxnSpPr>
      <xdr:spPr>
        <a:xfrm flipV="1">
          <a:off x="18656300" y="14470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830"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97807</xdr:rowOff>
    </xdr:from>
    <xdr:ext cx="469744" cy="259045"/>
    <xdr:sp macro="" textlink="">
      <xdr:nvSpPr>
        <xdr:cNvPr id="831" name="n_2aveValue【消防施設】&#10;一人当たり面積"/>
        <xdr:cNvSpPr txBox="1"/>
      </xdr:nvSpPr>
      <xdr:spPr>
        <a:xfrm>
          <a:off x="20199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832" name="n_3aveValue【消防施設】&#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135907</xdr:rowOff>
    </xdr:from>
    <xdr:ext cx="469744" cy="259045"/>
    <xdr:sp macro="" textlink="">
      <xdr:nvSpPr>
        <xdr:cNvPr id="833" name="n_4aveValue【消防施設】&#10;一人当たり面積"/>
        <xdr:cNvSpPr txBox="1"/>
      </xdr:nvSpPr>
      <xdr:spPr>
        <a:xfrm>
          <a:off x="18421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106697</xdr:rowOff>
    </xdr:from>
    <xdr:ext cx="469744" cy="259045"/>
    <xdr:sp macro="" textlink="">
      <xdr:nvSpPr>
        <xdr:cNvPr id="834" name="n_1mainValue【消防施設】&#10;一人当たり面積"/>
        <xdr:cNvSpPr txBox="1"/>
      </xdr:nvSpPr>
      <xdr:spPr>
        <a:xfrm>
          <a:off x="21075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35" name="n_2mainValue【消防施設】&#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836" name="n_3mainValue【消防施設】&#10;一人当たり面積"/>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37" name="n_4main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115388</xdr:rowOff>
    </xdr:from>
    <xdr:to>
      <xdr:col>85</xdr:col>
      <xdr:colOff>126364</xdr:colOff>
      <xdr:row>106</xdr:row>
      <xdr:rowOff>90895</xdr:rowOff>
    </xdr:to>
    <xdr:cxnSp macro="">
      <xdr:nvCxnSpPr>
        <xdr:cNvPr id="863" name="直線コネクタ 862"/>
        <xdr:cNvCxnSpPr/>
      </xdr:nvCxnSpPr>
      <xdr:spPr>
        <a:xfrm flipV="1">
          <a:off x="16318864" y="17260388"/>
          <a:ext cx="0" cy="100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94722</xdr:rowOff>
    </xdr:from>
    <xdr:ext cx="405111" cy="259045"/>
    <xdr:sp macro="" textlink="">
      <xdr:nvSpPr>
        <xdr:cNvPr id="864" name="【庁舎】&#10;有形固定資産減価償却率最小値テキスト"/>
        <xdr:cNvSpPr txBox="1"/>
      </xdr:nvSpPr>
      <xdr:spPr>
        <a:xfrm>
          <a:off x="16357600" y="1826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90895</xdr:rowOff>
    </xdr:from>
    <xdr:to>
      <xdr:col>86</xdr:col>
      <xdr:colOff>25400</xdr:colOff>
      <xdr:row>106</xdr:row>
      <xdr:rowOff>90895</xdr:rowOff>
    </xdr:to>
    <xdr:cxnSp macro="">
      <xdr:nvCxnSpPr>
        <xdr:cNvPr id="865" name="直線コネクタ 864"/>
        <xdr:cNvCxnSpPr/>
      </xdr:nvCxnSpPr>
      <xdr:spPr>
        <a:xfrm>
          <a:off x="16230600" y="1826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62065</xdr:rowOff>
    </xdr:from>
    <xdr:ext cx="405111" cy="259045"/>
    <xdr:sp macro="" textlink="">
      <xdr:nvSpPr>
        <xdr:cNvPr id="866" name="【庁舎】&#10;有形固定資産減価償却率最大値テキスト"/>
        <xdr:cNvSpPr txBox="1"/>
      </xdr:nvSpPr>
      <xdr:spPr>
        <a:xfrm>
          <a:off x="163576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115388</xdr:rowOff>
    </xdr:from>
    <xdr:to>
      <xdr:col>86</xdr:col>
      <xdr:colOff>25400</xdr:colOff>
      <xdr:row>100</xdr:row>
      <xdr:rowOff>115388</xdr:rowOff>
    </xdr:to>
    <xdr:cxnSp macro="">
      <xdr:nvCxnSpPr>
        <xdr:cNvPr id="867" name="直線コネクタ 866"/>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96900</xdr:rowOff>
    </xdr:from>
    <xdr:ext cx="405111" cy="259045"/>
    <xdr:sp macro="" textlink="">
      <xdr:nvSpPr>
        <xdr:cNvPr id="868" name="【庁舎】&#10;有形固定資産減価償却率平均値テキスト"/>
        <xdr:cNvSpPr txBox="1"/>
      </xdr:nvSpPr>
      <xdr:spPr>
        <a:xfrm>
          <a:off x="16357600" y="1758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869" name="フローチャート: 判断 868"/>
        <xdr:cNvSpPr/>
      </xdr:nvSpPr>
      <xdr:spPr>
        <a:xfrm>
          <a:off x="162687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0" name="フローチャート: 判断 869"/>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71" name="フローチャート: 判断 870"/>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120106</xdr:rowOff>
    </xdr:from>
    <xdr:to>
      <xdr:col>72</xdr:col>
      <xdr:colOff>38100</xdr:colOff>
      <xdr:row>104</xdr:row>
      <xdr:rowOff>50256</xdr:rowOff>
    </xdr:to>
    <xdr:sp macro="" textlink="">
      <xdr:nvSpPr>
        <xdr:cNvPr id="872" name="フローチャート: 判断 871"/>
        <xdr:cNvSpPr/>
      </xdr:nvSpPr>
      <xdr:spPr>
        <a:xfrm>
          <a:off x="136525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105411</xdr:rowOff>
    </xdr:from>
    <xdr:to>
      <xdr:col>67</xdr:col>
      <xdr:colOff>101600</xdr:colOff>
      <xdr:row>104</xdr:row>
      <xdr:rowOff>35561</xdr:rowOff>
    </xdr:to>
    <xdr:sp macro="" textlink="">
      <xdr:nvSpPr>
        <xdr:cNvPr id="873" name="フローチャート: 判断 872"/>
        <xdr:cNvSpPr/>
      </xdr:nvSpPr>
      <xdr:spPr>
        <a:xfrm>
          <a:off x="12763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64588</xdr:rowOff>
    </xdr:from>
    <xdr:to>
      <xdr:col>85</xdr:col>
      <xdr:colOff>177800</xdr:colOff>
      <xdr:row>100</xdr:row>
      <xdr:rowOff>166188</xdr:rowOff>
    </xdr:to>
    <xdr:sp macro="" textlink="">
      <xdr:nvSpPr>
        <xdr:cNvPr id="879" name="楕円 878"/>
        <xdr:cNvSpPr/>
      </xdr:nvSpPr>
      <xdr:spPr>
        <a:xfrm>
          <a:off x="162687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17615</xdr:rowOff>
    </xdr:from>
    <xdr:ext cx="405111" cy="259045"/>
    <xdr:sp macro="" textlink="">
      <xdr:nvSpPr>
        <xdr:cNvPr id="880" name="【庁舎】&#10;有形固定資産減価償却率該当値テキスト"/>
        <xdr:cNvSpPr txBox="1"/>
      </xdr:nvSpPr>
      <xdr:spPr>
        <a:xfrm>
          <a:off x="16357600" y="1716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881" name="楕円 880"/>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115388</xdr:rowOff>
    </xdr:from>
    <xdr:to>
      <xdr:col>85</xdr:col>
      <xdr:colOff>127000</xdr:colOff>
      <xdr:row>107</xdr:row>
      <xdr:rowOff>148045</xdr:rowOff>
    </xdr:to>
    <xdr:cxnSp macro="">
      <xdr:nvCxnSpPr>
        <xdr:cNvPr id="882" name="直線コネクタ 881"/>
        <xdr:cNvCxnSpPr/>
      </xdr:nvCxnSpPr>
      <xdr:spPr>
        <a:xfrm flipV="1">
          <a:off x="15481300" y="17260388"/>
          <a:ext cx="838200" cy="123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883" name="楕円 882"/>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107</xdr:row>
      <xdr:rowOff>149679</xdr:rowOff>
    </xdr:to>
    <xdr:cxnSp macro="">
      <xdr:nvCxnSpPr>
        <xdr:cNvPr id="884" name="直線コネクタ 883"/>
        <xdr:cNvCxnSpPr/>
      </xdr:nvCxnSpPr>
      <xdr:spPr>
        <a:xfrm flipV="1">
          <a:off x="14592300" y="184931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885" name="楕円 884"/>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149679</xdr:rowOff>
    </xdr:to>
    <xdr:cxnSp macro="">
      <xdr:nvCxnSpPr>
        <xdr:cNvPr id="886" name="直線コネクタ 885"/>
        <xdr:cNvCxnSpPr/>
      </xdr:nvCxnSpPr>
      <xdr:spPr>
        <a:xfrm>
          <a:off x="13703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87449</xdr:rowOff>
    </xdr:from>
    <xdr:to>
      <xdr:col>67</xdr:col>
      <xdr:colOff>101600</xdr:colOff>
      <xdr:row>108</xdr:row>
      <xdr:rowOff>17599</xdr:rowOff>
    </xdr:to>
    <xdr:sp macro="" textlink="">
      <xdr:nvSpPr>
        <xdr:cNvPr id="887" name="楕円 886"/>
        <xdr:cNvSpPr/>
      </xdr:nvSpPr>
      <xdr:spPr>
        <a:xfrm>
          <a:off x="12763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138249</xdr:rowOff>
    </xdr:from>
    <xdr:to>
      <xdr:col>71</xdr:col>
      <xdr:colOff>177800</xdr:colOff>
      <xdr:row>107</xdr:row>
      <xdr:rowOff>149679</xdr:rowOff>
    </xdr:to>
    <xdr:cxnSp macro="">
      <xdr:nvCxnSpPr>
        <xdr:cNvPr id="888" name="直線コネクタ 887"/>
        <xdr:cNvCxnSpPr/>
      </xdr:nvCxnSpPr>
      <xdr:spPr>
        <a:xfrm>
          <a:off x="12814300" y="184833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889" name="n_1aveValue【庁舎】&#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890"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66783</xdr:rowOff>
    </xdr:from>
    <xdr:ext cx="405111" cy="259045"/>
    <xdr:sp macro="" textlink="">
      <xdr:nvSpPr>
        <xdr:cNvPr id="891" name="n_3aveValue【庁舎】&#10;有形固定資産減価償却率"/>
        <xdr:cNvSpPr txBox="1"/>
      </xdr:nvSpPr>
      <xdr:spPr>
        <a:xfrm>
          <a:off x="13500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892" name="n_4aveValue【庁舎】&#10;有形固定資産減価償却率"/>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18522</xdr:rowOff>
    </xdr:from>
    <xdr:ext cx="405111" cy="259045"/>
    <xdr:sp macro="" textlink="">
      <xdr:nvSpPr>
        <xdr:cNvPr id="893" name="n_1mainValue【庁舎】&#10;有形固定資産減価償却率"/>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894"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895"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8726</xdr:rowOff>
    </xdr:from>
    <xdr:ext cx="405111" cy="259045"/>
    <xdr:sp macro="" textlink="">
      <xdr:nvSpPr>
        <xdr:cNvPr id="896" name="n_4mainValue【庁舎】&#10;有形固定資産減価償却率"/>
        <xdr:cNvSpPr txBox="1"/>
      </xdr:nvSpPr>
      <xdr:spPr>
        <a:xfrm>
          <a:off x="12611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19" name="直線コネクタ 918"/>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20"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21" name="直線コネクタ 920"/>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2"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3" name="直線コネクタ 922"/>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142003</xdr:rowOff>
    </xdr:from>
    <xdr:ext cx="469744" cy="259045"/>
    <xdr:sp macro="" textlink="">
      <xdr:nvSpPr>
        <xdr:cNvPr id="924" name="【庁舎】&#10;一人当たり面積平均値テキスト"/>
        <xdr:cNvSpPr txBox="1"/>
      </xdr:nvSpPr>
      <xdr:spPr>
        <a:xfrm>
          <a:off x="22199600" y="1762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5" name="フローチャート: 判断 924"/>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6" name="フローチャート: 判断 925"/>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27" name="フローチャート: 判断 926"/>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928" name="フローチャート: 判断 927"/>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29" name="フローチャート: 判断 928"/>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935" name="楕円 934"/>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44975</xdr:rowOff>
    </xdr:from>
    <xdr:ext cx="469744" cy="259045"/>
    <xdr:sp macro="" textlink="">
      <xdr:nvSpPr>
        <xdr:cNvPr id="936" name="【庁舎】&#10;一人当たり面積該当値テキスト"/>
        <xdr:cNvSpPr txBox="1"/>
      </xdr:nvSpPr>
      <xdr:spPr>
        <a:xfrm>
          <a:off x="22199600"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84837</xdr:rowOff>
    </xdr:from>
    <xdr:to>
      <xdr:col>112</xdr:col>
      <xdr:colOff>38100</xdr:colOff>
      <xdr:row>109</xdr:row>
      <xdr:rowOff>14987</xdr:rowOff>
    </xdr:to>
    <xdr:sp macro="" textlink="">
      <xdr:nvSpPr>
        <xdr:cNvPr id="937" name="楕円 936"/>
        <xdr:cNvSpPr/>
      </xdr:nvSpPr>
      <xdr:spPr>
        <a:xfrm>
          <a:off x="21272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108</xdr:row>
      <xdr:rowOff>135637</xdr:rowOff>
    </xdr:to>
    <xdr:cxnSp macro="">
      <xdr:nvCxnSpPr>
        <xdr:cNvPr id="938" name="直線コネクタ 937"/>
        <xdr:cNvCxnSpPr/>
      </xdr:nvCxnSpPr>
      <xdr:spPr>
        <a:xfrm flipV="1">
          <a:off x="21323300" y="17948148"/>
          <a:ext cx="838200" cy="7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84837</xdr:rowOff>
    </xdr:from>
    <xdr:to>
      <xdr:col>107</xdr:col>
      <xdr:colOff>101600</xdr:colOff>
      <xdr:row>109</xdr:row>
      <xdr:rowOff>14987</xdr:rowOff>
    </xdr:to>
    <xdr:sp macro="" textlink="">
      <xdr:nvSpPr>
        <xdr:cNvPr id="939" name="楕円 938"/>
        <xdr:cNvSpPr/>
      </xdr:nvSpPr>
      <xdr:spPr>
        <a:xfrm>
          <a:off x="20383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135637</xdr:rowOff>
    </xdr:from>
    <xdr:to>
      <xdr:col>111</xdr:col>
      <xdr:colOff>177800</xdr:colOff>
      <xdr:row>108</xdr:row>
      <xdr:rowOff>135637</xdr:rowOff>
    </xdr:to>
    <xdr:cxnSp macro="">
      <xdr:nvCxnSpPr>
        <xdr:cNvPr id="940" name="直線コネクタ 939"/>
        <xdr:cNvCxnSpPr/>
      </xdr:nvCxnSpPr>
      <xdr:spPr>
        <a:xfrm>
          <a:off x="20434300" y="18652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941" name="楕円 940"/>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135637</xdr:rowOff>
    </xdr:to>
    <xdr:cxnSp macro="">
      <xdr:nvCxnSpPr>
        <xdr:cNvPr id="942" name="直線コネクタ 941"/>
        <xdr:cNvCxnSpPr/>
      </xdr:nvCxnSpPr>
      <xdr:spPr>
        <a:xfrm>
          <a:off x="19545300" y="18638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943" name="楕円 942"/>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121920</xdr:rowOff>
    </xdr:from>
    <xdr:to>
      <xdr:col>102</xdr:col>
      <xdr:colOff>114300</xdr:colOff>
      <xdr:row>108</xdr:row>
      <xdr:rowOff>121920</xdr:rowOff>
    </xdr:to>
    <xdr:cxnSp macro="">
      <xdr:nvCxnSpPr>
        <xdr:cNvPr id="944" name="直線コネクタ 943"/>
        <xdr:cNvCxnSpPr/>
      </xdr:nvCxnSpPr>
      <xdr:spPr>
        <a:xfrm>
          <a:off x="18656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79519</xdr:rowOff>
    </xdr:from>
    <xdr:ext cx="469744" cy="259045"/>
    <xdr:sp macro="" textlink="">
      <xdr:nvSpPr>
        <xdr:cNvPr id="945" name="n_1aveValue【庁舎】&#10;一人当たり面積"/>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946" name="n_2aveValue【庁舎】&#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22369</xdr:rowOff>
    </xdr:from>
    <xdr:ext cx="469744" cy="259045"/>
    <xdr:sp macro="" textlink="">
      <xdr:nvSpPr>
        <xdr:cNvPr id="947" name="n_3aveValue【庁舎】&#10;一人当たり面積"/>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948" name="n_4aveValue【庁舎】&#10;一人当たり面積"/>
        <xdr:cNvSpPr txBox="1"/>
      </xdr:nvSpPr>
      <xdr:spPr>
        <a:xfrm>
          <a:off x="18421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6114</xdr:rowOff>
    </xdr:from>
    <xdr:ext cx="469744" cy="259045"/>
    <xdr:sp macro="" textlink="">
      <xdr:nvSpPr>
        <xdr:cNvPr id="949" name="n_1mainValue【庁舎】&#10;一人当たり面積"/>
        <xdr:cNvSpPr txBox="1"/>
      </xdr:nvSpPr>
      <xdr:spPr>
        <a:xfrm>
          <a:off x="21075727" y="18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6114</xdr:rowOff>
    </xdr:from>
    <xdr:ext cx="469744" cy="259045"/>
    <xdr:sp macro="" textlink="">
      <xdr:nvSpPr>
        <xdr:cNvPr id="950" name="n_2mainValue【庁舎】&#10;一人当たり面積"/>
        <xdr:cNvSpPr txBox="1"/>
      </xdr:nvSpPr>
      <xdr:spPr>
        <a:xfrm>
          <a:off x="20199427" y="18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951" name="n_3mainValue【庁舎】&#10;一人当たり面積"/>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952" name="n_4mainValue【庁舎】&#10;一人当たり面積"/>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福祉施設、市民会館及び保健センターの有形固定資産減価償却率は、全国平均、県平均よりも高い水準にあり、施設の老朽化が進んでいる。図書館については、今後、新庁舎周辺整備事業において整備される複合施設に機能が含まれていることから、有形固定資産減価償却率の数値は改善する見込みである。そのほかの施設についても、公共施設等総合管理計画に基づき、計画的な更新を行い、施設の長寿命化を推進していく。</a:t>
          </a:r>
        </a:p>
        <a:p>
          <a:r>
            <a:rPr kumimoji="1" lang="ja-JP" altLang="en-US" sz="1300">
              <a:latin typeface="ＭＳ Ｐゴシック" panose="020B0600070205080204" pitchFamily="50" charset="-128"/>
              <a:ea typeface="ＭＳ Ｐゴシック" panose="020B0600070205080204" pitchFamily="50" charset="-128"/>
            </a:rPr>
            <a:t>庁舎については、令和２年度に新庁舎が完成し供用開始したことから、有形固定資産減価償却率が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パーセントから</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パーセントと改善した。なお、一人当たり面積は改善が見られ、全国平均を上回った。</a:t>
          </a:r>
        </a:p>
        <a:p>
          <a:r>
            <a:rPr kumimoji="1" lang="ja-JP" altLang="en-US" sz="1300">
              <a:latin typeface="ＭＳ Ｐゴシック" panose="020B0600070205080204" pitchFamily="50" charset="-128"/>
              <a:ea typeface="ＭＳ Ｐゴシック" panose="020B0600070205080204" pitchFamily="50" charset="-128"/>
            </a:rPr>
            <a:t>体育館・プール、福祉施設、保健センターについては、一人当たりの面積が全国平均、県平均を下回っているが、今後の人口動態の状況を注視しながら、更新・整備を進めていく。</a:t>
          </a:r>
        </a:p>
        <a:p>
          <a:r>
            <a:rPr kumimoji="1" lang="ja-JP" altLang="en-US" sz="1300">
              <a:latin typeface="ＭＳ Ｐゴシック" panose="020B0600070205080204" pitchFamily="50" charset="-128"/>
              <a:ea typeface="ＭＳ Ｐゴシック" panose="020B0600070205080204" pitchFamily="50" charset="-128"/>
            </a:rPr>
            <a:t>これら施設の更新、長寿命化にあたっては、不要な施設の統廃合も含め、緊急性・優先性を考慮し、実施していく。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79,871
76,448
167.34
51,824,620
49,050,676
2,409,589
18,233,466
31,528,941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財政力指数は、前年度と同程度の水準となり、全国平均、県平均を上回っている。今後とも、市税の徴収率向上や企業誘致に取り組み、財政基盤の強化に努める。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ポイント数値が減少し、類似団体の平均値より低い数値を保っている。今後とも、事務事業の見直し等による歳出削減や市税等の歳入の確保に努める。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103011</xdr:rowOff>
    </xdr:from>
    <xdr:to>
      <xdr:col>23</xdr:col>
      <xdr:colOff>133350</xdr:colOff>
      <xdr:row>60</xdr:row>
      <xdr:rowOff>79022</xdr:rowOff>
    </xdr:to>
    <xdr:cxnSp macro="">
      <xdr:nvCxnSpPr>
        <xdr:cNvPr id="132" name="直線コネクタ 131"/>
        <xdr:cNvCxnSpPr/>
      </xdr:nvCxnSpPr>
      <xdr:spPr>
        <a:xfrm flipV="1">
          <a:off x="4114800" y="1021856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150582</xdr:rowOff>
    </xdr:from>
    <xdr:ext cx="762000" cy="259045"/>
    <xdr:sp macro="" textlink="">
      <xdr:nvSpPr>
        <xdr:cNvPr id="133" name="財政構造の弾力性平均値テキスト"/>
        <xdr:cNvSpPr txBox="1"/>
      </xdr:nvSpPr>
      <xdr:spPr>
        <a:xfrm>
          <a:off x="5041900" y="106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170039</xdr:rowOff>
    </xdr:from>
    <xdr:to>
      <xdr:col>19</xdr:col>
      <xdr:colOff>133350</xdr:colOff>
      <xdr:row>60</xdr:row>
      <xdr:rowOff>79022</xdr:rowOff>
    </xdr:to>
    <xdr:cxnSp macro="">
      <xdr:nvCxnSpPr>
        <xdr:cNvPr id="135" name="直線コネクタ 134"/>
        <xdr:cNvCxnSpPr/>
      </xdr:nvCxnSpPr>
      <xdr:spPr>
        <a:xfrm>
          <a:off x="3225800" y="102855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93432</xdr:rowOff>
    </xdr:from>
    <xdr:ext cx="736600" cy="259045"/>
    <xdr:sp macro="" textlink="">
      <xdr:nvSpPr>
        <xdr:cNvPr id="137" name="テキスト ボックス 136"/>
        <xdr:cNvSpPr txBox="1"/>
      </xdr:nvSpPr>
      <xdr:spPr>
        <a:xfrm>
          <a:off x="3733800" y="1072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156633</xdr:rowOff>
    </xdr:from>
    <xdr:to>
      <xdr:col>15</xdr:col>
      <xdr:colOff>82550</xdr:colOff>
      <xdr:row>59</xdr:row>
      <xdr:rowOff>170039</xdr:rowOff>
    </xdr:to>
    <xdr:cxnSp macro="">
      <xdr:nvCxnSpPr>
        <xdr:cNvPr id="138" name="直線コネクタ 137"/>
        <xdr:cNvCxnSpPr/>
      </xdr:nvCxnSpPr>
      <xdr:spPr>
        <a:xfrm>
          <a:off x="2336800" y="102721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101194</xdr:rowOff>
    </xdr:from>
    <xdr:ext cx="762000" cy="259045"/>
    <xdr:sp macro="" textlink="">
      <xdr:nvSpPr>
        <xdr:cNvPr id="140" name="テキスト ボックス 139"/>
        <xdr:cNvSpPr txBox="1"/>
      </xdr:nvSpPr>
      <xdr:spPr>
        <a:xfrm>
          <a:off x="2844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129822</xdr:rowOff>
    </xdr:from>
    <xdr:to>
      <xdr:col>11</xdr:col>
      <xdr:colOff>31750</xdr:colOff>
      <xdr:row>59</xdr:row>
      <xdr:rowOff>156633</xdr:rowOff>
    </xdr:to>
    <xdr:cxnSp macro="">
      <xdr:nvCxnSpPr>
        <xdr:cNvPr id="141" name="直線コネクタ 140"/>
        <xdr:cNvCxnSpPr/>
      </xdr:nvCxnSpPr>
      <xdr:spPr>
        <a:xfrm>
          <a:off x="1447800" y="102453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87788</xdr:rowOff>
    </xdr:from>
    <xdr:ext cx="762000" cy="259045"/>
    <xdr:sp macro="" textlink="">
      <xdr:nvSpPr>
        <xdr:cNvPr id="143" name="テキスト ボックス 142"/>
        <xdr:cNvSpPr txBox="1"/>
      </xdr:nvSpPr>
      <xdr:spPr>
        <a:xfrm>
          <a:off x="1955800" y="1037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52211</xdr:rowOff>
    </xdr:from>
    <xdr:to>
      <xdr:col>23</xdr:col>
      <xdr:colOff>184150</xdr:colOff>
      <xdr:row>59</xdr:row>
      <xdr:rowOff>153811</xdr:rowOff>
    </xdr:to>
    <xdr:sp macro="" textlink="">
      <xdr:nvSpPr>
        <xdr:cNvPr id="151" name="楕円 150"/>
        <xdr:cNvSpPr/>
      </xdr:nvSpPr>
      <xdr:spPr>
        <a:xfrm>
          <a:off x="49022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68738</xdr:rowOff>
    </xdr:from>
    <xdr:ext cx="762000" cy="259045"/>
    <xdr:sp macro="" textlink="">
      <xdr:nvSpPr>
        <xdr:cNvPr id="152" name="財政構造の弾力性該当値テキスト"/>
        <xdr:cNvSpPr txBox="1"/>
      </xdr:nvSpPr>
      <xdr:spPr>
        <a:xfrm>
          <a:off x="5041900" y="1001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28222</xdr:rowOff>
    </xdr:from>
    <xdr:to>
      <xdr:col>19</xdr:col>
      <xdr:colOff>184150</xdr:colOff>
      <xdr:row>60</xdr:row>
      <xdr:rowOff>129822</xdr:rowOff>
    </xdr:to>
    <xdr:sp macro="" textlink="">
      <xdr:nvSpPr>
        <xdr:cNvPr id="153" name="楕円 152"/>
        <xdr:cNvSpPr/>
      </xdr:nvSpPr>
      <xdr:spPr>
        <a:xfrm>
          <a:off x="40640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139999</xdr:rowOff>
    </xdr:from>
    <xdr:ext cx="736600" cy="259045"/>
    <xdr:sp macro="" textlink="">
      <xdr:nvSpPr>
        <xdr:cNvPr id="154" name="テキスト ボックス 153"/>
        <xdr:cNvSpPr txBox="1"/>
      </xdr:nvSpPr>
      <xdr:spPr>
        <a:xfrm>
          <a:off x="3733800" y="1008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119239</xdr:rowOff>
    </xdr:from>
    <xdr:to>
      <xdr:col>15</xdr:col>
      <xdr:colOff>133350</xdr:colOff>
      <xdr:row>60</xdr:row>
      <xdr:rowOff>49389</xdr:rowOff>
    </xdr:to>
    <xdr:sp macro="" textlink="">
      <xdr:nvSpPr>
        <xdr:cNvPr id="155" name="楕円 154"/>
        <xdr:cNvSpPr/>
      </xdr:nvSpPr>
      <xdr:spPr>
        <a:xfrm>
          <a:off x="3175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59566</xdr:rowOff>
    </xdr:from>
    <xdr:ext cx="762000" cy="259045"/>
    <xdr:sp macro="" textlink="">
      <xdr:nvSpPr>
        <xdr:cNvPr id="156" name="テキスト ボックス 155"/>
        <xdr:cNvSpPr txBox="1"/>
      </xdr:nvSpPr>
      <xdr:spPr>
        <a:xfrm>
          <a:off x="2844800" y="1000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105833</xdr:rowOff>
    </xdr:from>
    <xdr:to>
      <xdr:col>11</xdr:col>
      <xdr:colOff>82550</xdr:colOff>
      <xdr:row>60</xdr:row>
      <xdr:rowOff>35983</xdr:rowOff>
    </xdr:to>
    <xdr:sp macro="" textlink="">
      <xdr:nvSpPr>
        <xdr:cNvPr id="157" name="楕円 156"/>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58" name="テキスト ボックス 157"/>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79022</xdr:rowOff>
    </xdr:from>
    <xdr:to>
      <xdr:col>7</xdr:col>
      <xdr:colOff>31750</xdr:colOff>
      <xdr:row>60</xdr:row>
      <xdr:rowOff>9172</xdr:rowOff>
    </xdr:to>
    <xdr:sp macro="" textlink="">
      <xdr:nvSpPr>
        <xdr:cNvPr id="159" name="楕円 158"/>
        <xdr:cNvSpPr/>
      </xdr:nvSpPr>
      <xdr:spPr>
        <a:xfrm>
          <a:off x="1397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165399</xdr:rowOff>
    </xdr:from>
    <xdr:ext cx="762000" cy="259045"/>
    <xdr:sp macro="" textlink="">
      <xdr:nvSpPr>
        <xdr:cNvPr id="160" name="テキスト ボックス 159"/>
        <xdr:cNvSpPr txBox="1"/>
      </xdr:nvSpPr>
      <xdr:spPr>
        <a:xfrm>
          <a:off x="1066800" y="1028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数値が上昇しているが、全国的に上昇傾向にあるため、類似団体中３位となっている。今後もこの水準を維持するため、職員の定員適正化計画の推進を図るとともに、事務的経費及び公共施設等の管理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139303</xdr:rowOff>
    </xdr:from>
    <xdr:to>
      <xdr:col>23</xdr:col>
      <xdr:colOff>133350</xdr:colOff>
      <xdr:row>90</xdr:row>
      <xdr:rowOff>10007</xdr:rowOff>
    </xdr:to>
    <xdr:cxnSp macro="">
      <xdr:nvCxnSpPr>
        <xdr:cNvPr id="192" name="直線コネクタ 191"/>
        <xdr:cNvCxnSpPr/>
      </xdr:nvCxnSpPr>
      <xdr:spPr>
        <a:xfrm flipV="1">
          <a:off x="4953000" y="14026753"/>
          <a:ext cx="0" cy="1413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153534</xdr:rowOff>
    </xdr:from>
    <xdr:ext cx="762000" cy="259045"/>
    <xdr:sp macro="" textlink="">
      <xdr:nvSpPr>
        <xdr:cNvPr id="193" name="人件費・物件費等の状況最小値テキスト"/>
        <xdr:cNvSpPr txBox="1"/>
      </xdr:nvSpPr>
      <xdr:spPr>
        <a:xfrm>
          <a:off x="5041900" y="1541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10007</xdr:rowOff>
    </xdr:from>
    <xdr:to>
      <xdr:col>24</xdr:col>
      <xdr:colOff>12700</xdr:colOff>
      <xdr:row>90</xdr:row>
      <xdr:rowOff>10007</xdr:rowOff>
    </xdr:to>
    <xdr:cxnSp macro="">
      <xdr:nvCxnSpPr>
        <xdr:cNvPr id="194" name="直線コネクタ 193"/>
        <xdr:cNvCxnSpPr/>
      </xdr:nvCxnSpPr>
      <xdr:spPr>
        <a:xfrm>
          <a:off x="4864100" y="15440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54230</xdr:rowOff>
    </xdr:from>
    <xdr:ext cx="762000" cy="259045"/>
    <xdr:sp macro="" textlink="">
      <xdr:nvSpPr>
        <xdr:cNvPr id="195" name="人件費・物件費等の状況最大値テキスト"/>
        <xdr:cNvSpPr txBox="1"/>
      </xdr:nvSpPr>
      <xdr:spPr>
        <a:xfrm>
          <a:off x="5041900" y="1377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139303</xdr:rowOff>
    </xdr:from>
    <xdr:to>
      <xdr:col>24</xdr:col>
      <xdr:colOff>12700</xdr:colOff>
      <xdr:row>81</xdr:row>
      <xdr:rowOff>139303</xdr:rowOff>
    </xdr:to>
    <xdr:cxnSp macro="">
      <xdr:nvCxnSpPr>
        <xdr:cNvPr id="196" name="直線コネクタ 195"/>
        <xdr:cNvCxnSpPr/>
      </xdr:nvCxnSpPr>
      <xdr:spPr>
        <a:xfrm>
          <a:off x="4864100" y="14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65120</xdr:rowOff>
    </xdr:from>
    <xdr:to>
      <xdr:col>23</xdr:col>
      <xdr:colOff>133350</xdr:colOff>
      <xdr:row>82</xdr:row>
      <xdr:rowOff>9139</xdr:rowOff>
    </xdr:to>
    <xdr:cxnSp macro="">
      <xdr:nvCxnSpPr>
        <xdr:cNvPr id="197" name="直線コネクタ 196"/>
        <xdr:cNvCxnSpPr/>
      </xdr:nvCxnSpPr>
      <xdr:spPr>
        <a:xfrm>
          <a:off x="4114800" y="13952570"/>
          <a:ext cx="838200" cy="1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70035</xdr:rowOff>
    </xdr:from>
    <xdr:ext cx="762000" cy="259045"/>
    <xdr:sp macro="" textlink="">
      <xdr:nvSpPr>
        <xdr:cNvPr id="198" name="人件費・物件費等の状況平均値テキスト"/>
        <xdr:cNvSpPr txBox="1"/>
      </xdr:nvSpPr>
      <xdr:spPr>
        <a:xfrm>
          <a:off x="5041900" y="14471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97958</xdr:rowOff>
    </xdr:from>
    <xdr:to>
      <xdr:col>23</xdr:col>
      <xdr:colOff>184150</xdr:colOff>
      <xdr:row>85</xdr:row>
      <xdr:rowOff>28108</xdr:rowOff>
    </xdr:to>
    <xdr:sp macro="" textlink="">
      <xdr:nvSpPr>
        <xdr:cNvPr id="199" name="フローチャート: 判断 198"/>
        <xdr:cNvSpPr/>
      </xdr:nvSpPr>
      <xdr:spPr>
        <a:xfrm>
          <a:off x="4902200" y="14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154127</xdr:rowOff>
    </xdr:from>
    <xdr:to>
      <xdr:col>19</xdr:col>
      <xdr:colOff>133350</xdr:colOff>
      <xdr:row>81</xdr:row>
      <xdr:rowOff>65120</xdr:rowOff>
    </xdr:to>
    <xdr:cxnSp macro="">
      <xdr:nvCxnSpPr>
        <xdr:cNvPr id="200" name="直線コネクタ 199"/>
        <xdr:cNvCxnSpPr/>
      </xdr:nvCxnSpPr>
      <xdr:spPr>
        <a:xfrm>
          <a:off x="3225800" y="13870127"/>
          <a:ext cx="889000" cy="8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112575</xdr:rowOff>
    </xdr:from>
    <xdr:to>
      <xdr:col>19</xdr:col>
      <xdr:colOff>184150</xdr:colOff>
      <xdr:row>84</xdr:row>
      <xdr:rowOff>42725</xdr:rowOff>
    </xdr:to>
    <xdr:sp macro="" textlink="">
      <xdr:nvSpPr>
        <xdr:cNvPr id="201" name="フローチャート: 判断 200"/>
        <xdr:cNvSpPr/>
      </xdr:nvSpPr>
      <xdr:spPr>
        <a:xfrm>
          <a:off x="4064000" y="143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27502</xdr:rowOff>
    </xdr:from>
    <xdr:ext cx="736600" cy="259045"/>
    <xdr:sp macro="" textlink="">
      <xdr:nvSpPr>
        <xdr:cNvPr id="202" name="テキスト ボックス 201"/>
        <xdr:cNvSpPr txBox="1"/>
      </xdr:nvSpPr>
      <xdr:spPr>
        <a:xfrm>
          <a:off x="3733800" y="1442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77060</xdr:rowOff>
    </xdr:from>
    <xdr:to>
      <xdr:col>15</xdr:col>
      <xdr:colOff>82550</xdr:colOff>
      <xdr:row>80</xdr:row>
      <xdr:rowOff>154127</xdr:rowOff>
    </xdr:to>
    <xdr:cxnSp macro="">
      <xdr:nvCxnSpPr>
        <xdr:cNvPr id="203" name="直線コネクタ 202"/>
        <xdr:cNvCxnSpPr/>
      </xdr:nvCxnSpPr>
      <xdr:spPr>
        <a:xfrm>
          <a:off x="2336800" y="13793060"/>
          <a:ext cx="889000" cy="7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29291</xdr:rowOff>
    </xdr:from>
    <xdr:to>
      <xdr:col>15</xdr:col>
      <xdr:colOff>133350</xdr:colOff>
      <xdr:row>83</xdr:row>
      <xdr:rowOff>130891</xdr:rowOff>
    </xdr:to>
    <xdr:sp macro="" textlink="">
      <xdr:nvSpPr>
        <xdr:cNvPr id="204" name="フローチャート: 判断 203"/>
        <xdr:cNvSpPr/>
      </xdr:nvSpPr>
      <xdr:spPr>
        <a:xfrm>
          <a:off x="3175000" y="1425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115668</xdr:rowOff>
    </xdr:from>
    <xdr:ext cx="762000" cy="259045"/>
    <xdr:sp macro="" textlink="">
      <xdr:nvSpPr>
        <xdr:cNvPr id="205" name="テキスト ボックス 204"/>
        <xdr:cNvSpPr txBox="1"/>
      </xdr:nvSpPr>
      <xdr:spPr>
        <a:xfrm>
          <a:off x="2844800" y="1434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64226</xdr:rowOff>
    </xdr:from>
    <xdr:to>
      <xdr:col>11</xdr:col>
      <xdr:colOff>31750</xdr:colOff>
      <xdr:row>80</xdr:row>
      <xdr:rowOff>77060</xdr:rowOff>
    </xdr:to>
    <xdr:cxnSp macro="">
      <xdr:nvCxnSpPr>
        <xdr:cNvPr id="206" name="直線コネクタ 205"/>
        <xdr:cNvCxnSpPr/>
      </xdr:nvCxnSpPr>
      <xdr:spPr>
        <a:xfrm>
          <a:off x="1447800" y="13780226"/>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104542</xdr:rowOff>
    </xdr:from>
    <xdr:to>
      <xdr:col>11</xdr:col>
      <xdr:colOff>82550</xdr:colOff>
      <xdr:row>84</xdr:row>
      <xdr:rowOff>34692</xdr:rowOff>
    </xdr:to>
    <xdr:sp macro="" textlink="">
      <xdr:nvSpPr>
        <xdr:cNvPr id="207" name="フローチャート: 判断 206"/>
        <xdr:cNvSpPr/>
      </xdr:nvSpPr>
      <xdr:spPr>
        <a:xfrm>
          <a:off x="2286000" y="1433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19469</xdr:rowOff>
    </xdr:from>
    <xdr:ext cx="762000" cy="259045"/>
    <xdr:sp macro="" textlink="">
      <xdr:nvSpPr>
        <xdr:cNvPr id="208" name="テキスト ボックス 207"/>
        <xdr:cNvSpPr txBox="1"/>
      </xdr:nvSpPr>
      <xdr:spPr>
        <a:xfrm>
          <a:off x="1955800" y="1442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84767</xdr:rowOff>
    </xdr:from>
    <xdr:to>
      <xdr:col>7</xdr:col>
      <xdr:colOff>31750</xdr:colOff>
      <xdr:row>84</xdr:row>
      <xdr:rowOff>14917</xdr:rowOff>
    </xdr:to>
    <xdr:sp macro="" textlink="">
      <xdr:nvSpPr>
        <xdr:cNvPr id="209" name="フローチャート: 判断 208"/>
        <xdr:cNvSpPr/>
      </xdr:nvSpPr>
      <xdr:spPr>
        <a:xfrm>
          <a:off x="1397000" y="1431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171144</xdr:rowOff>
    </xdr:from>
    <xdr:ext cx="762000" cy="259045"/>
    <xdr:sp macro="" textlink="">
      <xdr:nvSpPr>
        <xdr:cNvPr id="210" name="テキスト ボックス 209"/>
        <xdr:cNvSpPr txBox="1"/>
      </xdr:nvSpPr>
      <xdr:spPr>
        <a:xfrm>
          <a:off x="1066800" y="1440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129789</xdr:rowOff>
    </xdr:from>
    <xdr:to>
      <xdr:col>23</xdr:col>
      <xdr:colOff>184150</xdr:colOff>
      <xdr:row>82</xdr:row>
      <xdr:rowOff>59939</xdr:rowOff>
    </xdr:to>
    <xdr:sp macro="" textlink="">
      <xdr:nvSpPr>
        <xdr:cNvPr id="216" name="楕円 215"/>
        <xdr:cNvSpPr/>
      </xdr:nvSpPr>
      <xdr:spPr>
        <a:xfrm>
          <a:off x="4902200" y="140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51066</xdr:rowOff>
    </xdr:from>
    <xdr:ext cx="762000" cy="259045"/>
    <xdr:sp macro="" textlink="">
      <xdr:nvSpPr>
        <xdr:cNvPr id="217" name="人件費・物件費等の状況該当値テキスト"/>
        <xdr:cNvSpPr txBox="1"/>
      </xdr:nvSpPr>
      <xdr:spPr>
        <a:xfrm>
          <a:off x="5041900" y="1393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14320</xdr:rowOff>
    </xdr:from>
    <xdr:to>
      <xdr:col>19</xdr:col>
      <xdr:colOff>184150</xdr:colOff>
      <xdr:row>81</xdr:row>
      <xdr:rowOff>115920</xdr:rowOff>
    </xdr:to>
    <xdr:sp macro="" textlink="">
      <xdr:nvSpPr>
        <xdr:cNvPr id="218" name="楕円 217"/>
        <xdr:cNvSpPr/>
      </xdr:nvSpPr>
      <xdr:spPr>
        <a:xfrm>
          <a:off x="4064000" y="139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126097</xdr:rowOff>
    </xdr:from>
    <xdr:ext cx="736600" cy="259045"/>
    <xdr:sp macro="" textlink="">
      <xdr:nvSpPr>
        <xdr:cNvPr id="219" name="テキスト ボックス 218"/>
        <xdr:cNvSpPr txBox="1"/>
      </xdr:nvSpPr>
      <xdr:spPr>
        <a:xfrm>
          <a:off x="3733800" y="1367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103327</xdr:rowOff>
    </xdr:from>
    <xdr:to>
      <xdr:col>15</xdr:col>
      <xdr:colOff>133350</xdr:colOff>
      <xdr:row>81</xdr:row>
      <xdr:rowOff>33477</xdr:rowOff>
    </xdr:to>
    <xdr:sp macro="" textlink="">
      <xdr:nvSpPr>
        <xdr:cNvPr id="220" name="楕円 219"/>
        <xdr:cNvSpPr/>
      </xdr:nvSpPr>
      <xdr:spPr>
        <a:xfrm>
          <a:off x="3175000" y="138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43654</xdr:rowOff>
    </xdr:from>
    <xdr:ext cx="762000" cy="259045"/>
    <xdr:sp macro="" textlink="">
      <xdr:nvSpPr>
        <xdr:cNvPr id="221" name="テキスト ボックス 220"/>
        <xdr:cNvSpPr txBox="1"/>
      </xdr:nvSpPr>
      <xdr:spPr>
        <a:xfrm>
          <a:off x="2844800" y="1358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26260</xdr:rowOff>
    </xdr:from>
    <xdr:to>
      <xdr:col>11</xdr:col>
      <xdr:colOff>82550</xdr:colOff>
      <xdr:row>80</xdr:row>
      <xdr:rowOff>127860</xdr:rowOff>
    </xdr:to>
    <xdr:sp macro="" textlink="">
      <xdr:nvSpPr>
        <xdr:cNvPr id="222" name="楕円 221"/>
        <xdr:cNvSpPr/>
      </xdr:nvSpPr>
      <xdr:spPr>
        <a:xfrm>
          <a:off x="2286000" y="137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138037</xdr:rowOff>
    </xdr:from>
    <xdr:ext cx="762000" cy="259045"/>
    <xdr:sp macro="" textlink="">
      <xdr:nvSpPr>
        <xdr:cNvPr id="223" name="テキスト ボックス 222"/>
        <xdr:cNvSpPr txBox="1"/>
      </xdr:nvSpPr>
      <xdr:spPr>
        <a:xfrm>
          <a:off x="1955800" y="135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13426</xdr:rowOff>
    </xdr:from>
    <xdr:to>
      <xdr:col>7</xdr:col>
      <xdr:colOff>31750</xdr:colOff>
      <xdr:row>80</xdr:row>
      <xdr:rowOff>115026</xdr:rowOff>
    </xdr:to>
    <xdr:sp macro="" textlink="">
      <xdr:nvSpPr>
        <xdr:cNvPr id="224" name="楕円 223"/>
        <xdr:cNvSpPr/>
      </xdr:nvSpPr>
      <xdr:spPr>
        <a:xfrm>
          <a:off x="13970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125203</xdr:rowOff>
    </xdr:from>
    <xdr:ext cx="762000" cy="259045"/>
    <xdr:sp macro="" textlink="">
      <xdr:nvSpPr>
        <xdr:cNvPr id="225" name="テキスト ボックス 224"/>
        <xdr:cNvSpPr txBox="1"/>
      </xdr:nvSpPr>
      <xdr:spPr>
        <a:xfrm>
          <a:off x="1066800" y="1349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ポイント高い水準となっているが、年齢構成等の変化により今年度は減少している。今度も指数の動向に注視しつつ給与体系や職員手当などのより一層の適正化に努めていく。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166370</xdr:rowOff>
    </xdr:to>
    <xdr:cxnSp macro="">
      <xdr:nvCxnSpPr>
        <xdr:cNvPr id="257" name="直線コネクタ 256"/>
        <xdr:cNvCxnSpPr/>
      </xdr:nvCxnSpPr>
      <xdr:spPr>
        <a:xfrm flipV="1">
          <a:off x="16179800" y="153047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8"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9" name="フローチャート: 判断 258"/>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166370</xdr:rowOff>
    </xdr:to>
    <xdr:cxnSp macro="">
      <xdr:nvCxnSpPr>
        <xdr:cNvPr id="260" name="直線コネクタ 259"/>
        <xdr:cNvCxnSpPr/>
      </xdr:nvCxnSpPr>
      <xdr:spPr>
        <a:xfrm>
          <a:off x="15290800" y="153047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89</xdr:row>
      <xdr:rowOff>45720</xdr:rowOff>
    </xdr:to>
    <xdr:cxnSp macro="">
      <xdr:nvCxnSpPr>
        <xdr:cNvPr id="263" name="直線コネクタ 262"/>
        <xdr:cNvCxnSpPr/>
      </xdr:nvCxnSpPr>
      <xdr:spPr>
        <a:xfrm>
          <a:off x="14401800" y="15135861"/>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48261</xdr:rowOff>
    </xdr:to>
    <xdr:cxnSp macro="">
      <xdr:nvCxnSpPr>
        <xdr:cNvPr id="266" name="直線コネクタ 265"/>
        <xdr:cNvCxnSpPr/>
      </xdr:nvCxnSpPr>
      <xdr:spPr>
        <a:xfrm>
          <a:off x="13512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9" name="フローチャート: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166370</xdr:rowOff>
    </xdr:from>
    <xdr:to>
      <xdr:col>81</xdr:col>
      <xdr:colOff>95250</xdr:colOff>
      <xdr:row>89</xdr:row>
      <xdr:rowOff>96520</xdr:rowOff>
    </xdr:to>
    <xdr:sp macro="" textlink="">
      <xdr:nvSpPr>
        <xdr:cNvPr id="276" name="楕円 275"/>
        <xdr:cNvSpPr/>
      </xdr:nvSpPr>
      <xdr:spPr>
        <a:xfrm>
          <a:off x="169672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62247</xdr:rowOff>
    </xdr:from>
    <xdr:ext cx="762000" cy="259045"/>
    <xdr:sp macro="" textlink="">
      <xdr:nvSpPr>
        <xdr:cNvPr id="277" name="給与水準   （国との比較）該当値テキスト"/>
        <xdr:cNvSpPr txBox="1"/>
      </xdr:nvSpPr>
      <xdr:spPr>
        <a:xfrm>
          <a:off x="17106900" y="151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115570</xdr:rowOff>
    </xdr:from>
    <xdr:to>
      <xdr:col>77</xdr:col>
      <xdr:colOff>95250</xdr:colOff>
      <xdr:row>90</xdr:row>
      <xdr:rowOff>45720</xdr:rowOff>
    </xdr:to>
    <xdr:sp macro="" textlink="">
      <xdr:nvSpPr>
        <xdr:cNvPr id="278" name="楕円 277"/>
        <xdr:cNvSpPr/>
      </xdr:nvSpPr>
      <xdr:spPr>
        <a:xfrm>
          <a:off x="16129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30497</xdr:rowOff>
    </xdr:from>
    <xdr:ext cx="736600" cy="259045"/>
    <xdr:sp macro="" textlink="">
      <xdr:nvSpPr>
        <xdr:cNvPr id="279" name="テキスト ボックス 278"/>
        <xdr:cNvSpPr txBox="1"/>
      </xdr:nvSpPr>
      <xdr:spPr>
        <a:xfrm>
          <a:off x="15798800" y="154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80" name="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81" name="テキスト ボックス 280"/>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2" name="楕円 281"/>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3" name="テキスト ボックス 282"/>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類似団体中最も少ない職員数となっており、今後も定員の適正化計画に基づき、計画的な職員数の管理に努めていく。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156633</xdr:rowOff>
    </xdr:from>
    <xdr:to>
      <xdr:col>81</xdr:col>
      <xdr:colOff>44450</xdr:colOff>
      <xdr:row>65</xdr:row>
      <xdr:rowOff>167534</xdr:rowOff>
    </xdr:to>
    <xdr:cxnSp macro="">
      <xdr:nvCxnSpPr>
        <xdr:cNvPr id="315" name="直線コネクタ 314"/>
        <xdr:cNvCxnSpPr/>
      </xdr:nvCxnSpPr>
      <xdr:spPr>
        <a:xfrm flipV="1">
          <a:off x="17018000" y="10272183"/>
          <a:ext cx="0" cy="1039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139611</xdr:rowOff>
    </xdr:from>
    <xdr:ext cx="762000" cy="259045"/>
    <xdr:sp macro="" textlink="">
      <xdr:nvSpPr>
        <xdr:cNvPr id="316" name="定員管理の状況最小値テキスト"/>
        <xdr:cNvSpPr txBox="1"/>
      </xdr:nvSpPr>
      <xdr:spPr>
        <a:xfrm>
          <a:off x="17106900" y="1128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167534</xdr:rowOff>
    </xdr:from>
    <xdr:to>
      <xdr:col>81</xdr:col>
      <xdr:colOff>133350</xdr:colOff>
      <xdr:row>65</xdr:row>
      <xdr:rowOff>167534</xdr:rowOff>
    </xdr:to>
    <xdr:cxnSp macro="">
      <xdr:nvCxnSpPr>
        <xdr:cNvPr id="317" name="直線コネクタ 316"/>
        <xdr:cNvCxnSpPr/>
      </xdr:nvCxnSpPr>
      <xdr:spPr>
        <a:xfrm>
          <a:off x="16929100" y="1131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71560</xdr:rowOff>
    </xdr:from>
    <xdr:ext cx="762000" cy="259045"/>
    <xdr:sp macro="" textlink="">
      <xdr:nvSpPr>
        <xdr:cNvPr id="318" name="定員管理の状況最大値テキスト"/>
        <xdr:cNvSpPr txBox="1"/>
      </xdr:nvSpPr>
      <xdr:spPr>
        <a:xfrm>
          <a:off x="17106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156633</xdr:rowOff>
    </xdr:from>
    <xdr:to>
      <xdr:col>81</xdr:col>
      <xdr:colOff>133350</xdr:colOff>
      <xdr:row>59</xdr:row>
      <xdr:rowOff>156633</xdr:rowOff>
    </xdr:to>
    <xdr:cxnSp macro="">
      <xdr:nvCxnSpPr>
        <xdr:cNvPr id="319" name="直線コネクタ 318"/>
        <xdr:cNvCxnSpPr/>
      </xdr:nvCxnSpPr>
      <xdr:spPr>
        <a:xfrm>
          <a:off x="16929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59</xdr:row>
      <xdr:rowOff>164677</xdr:rowOff>
    </xdr:to>
    <xdr:cxnSp macro="">
      <xdr:nvCxnSpPr>
        <xdr:cNvPr id="320" name="直線コネクタ 319"/>
        <xdr:cNvCxnSpPr/>
      </xdr:nvCxnSpPr>
      <xdr:spPr>
        <a:xfrm flipV="1">
          <a:off x="16179800" y="102721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32084</xdr:rowOff>
    </xdr:from>
    <xdr:ext cx="762000" cy="259045"/>
    <xdr:sp macro="" textlink="">
      <xdr:nvSpPr>
        <xdr:cNvPr id="321" name="定員管理の状況平均値テキスト"/>
        <xdr:cNvSpPr txBox="1"/>
      </xdr:nvSpPr>
      <xdr:spPr>
        <a:xfrm>
          <a:off x="17106900" y="10661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60007</xdr:rowOff>
    </xdr:from>
    <xdr:to>
      <xdr:col>81</xdr:col>
      <xdr:colOff>95250</xdr:colOff>
      <xdr:row>62</xdr:row>
      <xdr:rowOff>161607</xdr:rowOff>
    </xdr:to>
    <xdr:sp macro="" textlink="">
      <xdr:nvSpPr>
        <xdr:cNvPr id="322" name="フローチャート: 判断 321"/>
        <xdr:cNvSpPr/>
      </xdr:nvSpPr>
      <xdr:spPr>
        <a:xfrm>
          <a:off x="169672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142557</xdr:rowOff>
    </xdr:from>
    <xdr:to>
      <xdr:col>77</xdr:col>
      <xdr:colOff>44450</xdr:colOff>
      <xdr:row>59</xdr:row>
      <xdr:rowOff>164677</xdr:rowOff>
    </xdr:to>
    <xdr:cxnSp macro="">
      <xdr:nvCxnSpPr>
        <xdr:cNvPr id="323" name="直線コネクタ 322"/>
        <xdr:cNvCxnSpPr/>
      </xdr:nvCxnSpPr>
      <xdr:spPr>
        <a:xfrm>
          <a:off x="15290800" y="1025810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51964</xdr:rowOff>
    </xdr:from>
    <xdr:to>
      <xdr:col>77</xdr:col>
      <xdr:colOff>95250</xdr:colOff>
      <xdr:row>62</xdr:row>
      <xdr:rowOff>153564</xdr:rowOff>
    </xdr:to>
    <xdr:sp macro="" textlink="">
      <xdr:nvSpPr>
        <xdr:cNvPr id="324" name="フローチャート: 判断 323"/>
        <xdr:cNvSpPr/>
      </xdr:nvSpPr>
      <xdr:spPr>
        <a:xfrm>
          <a:off x="16129000" y="106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138341</xdr:rowOff>
    </xdr:from>
    <xdr:ext cx="736600" cy="259045"/>
    <xdr:sp macro="" textlink="">
      <xdr:nvSpPr>
        <xdr:cNvPr id="325" name="テキスト ボックス 324"/>
        <xdr:cNvSpPr txBox="1"/>
      </xdr:nvSpPr>
      <xdr:spPr>
        <a:xfrm>
          <a:off x="15798800" y="1076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114406</xdr:rowOff>
    </xdr:from>
    <xdr:to>
      <xdr:col>72</xdr:col>
      <xdr:colOff>203200</xdr:colOff>
      <xdr:row>59</xdr:row>
      <xdr:rowOff>142557</xdr:rowOff>
    </xdr:to>
    <xdr:cxnSp macro="">
      <xdr:nvCxnSpPr>
        <xdr:cNvPr id="326" name="直線コネクタ 325"/>
        <xdr:cNvCxnSpPr/>
      </xdr:nvCxnSpPr>
      <xdr:spPr>
        <a:xfrm>
          <a:off x="14401800" y="10229956"/>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35878</xdr:rowOff>
    </xdr:from>
    <xdr:to>
      <xdr:col>73</xdr:col>
      <xdr:colOff>44450</xdr:colOff>
      <xdr:row>62</xdr:row>
      <xdr:rowOff>137478</xdr:rowOff>
    </xdr:to>
    <xdr:sp macro="" textlink="">
      <xdr:nvSpPr>
        <xdr:cNvPr id="327" name="フローチャート: 判断 326"/>
        <xdr:cNvSpPr/>
      </xdr:nvSpPr>
      <xdr:spPr>
        <a:xfrm>
          <a:off x="15240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122255</xdr:rowOff>
    </xdr:from>
    <xdr:ext cx="762000" cy="259045"/>
    <xdr:sp macro="" textlink="">
      <xdr:nvSpPr>
        <xdr:cNvPr id="328" name="テキスト ボックス 327"/>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92287</xdr:rowOff>
    </xdr:from>
    <xdr:to>
      <xdr:col>68</xdr:col>
      <xdr:colOff>152400</xdr:colOff>
      <xdr:row>59</xdr:row>
      <xdr:rowOff>114406</xdr:rowOff>
    </xdr:to>
    <xdr:cxnSp macro="">
      <xdr:nvCxnSpPr>
        <xdr:cNvPr id="329" name="直線コネクタ 328"/>
        <xdr:cNvCxnSpPr/>
      </xdr:nvCxnSpPr>
      <xdr:spPr>
        <a:xfrm>
          <a:off x="13512800" y="1020783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23813</xdr:rowOff>
    </xdr:from>
    <xdr:to>
      <xdr:col>68</xdr:col>
      <xdr:colOff>203200</xdr:colOff>
      <xdr:row>62</xdr:row>
      <xdr:rowOff>125413</xdr:rowOff>
    </xdr:to>
    <xdr:sp macro="" textlink="">
      <xdr:nvSpPr>
        <xdr:cNvPr id="330" name="フローチャート: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110190</xdr:rowOff>
    </xdr:from>
    <xdr:ext cx="762000" cy="259045"/>
    <xdr:sp macro="" textlink="">
      <xdr:nvSpPr>
        <xdr:cNvPr id="331" name="テキスト ボックス 330"/>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32" name="フローチャート: 判断 331"/>
        <xdr:cNvSpPr/>
      </xdr:nvSpPr>
      <xdr:spPr>
        <a:xfrm>
          <a:off x="13462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33" name="テキスト ボックス 332"/>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39" name="楕円 338"/>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27110</xdr:rowOff>
    </xdr:from>
    <xdr:ext cx="762000" cy="259045"/>
    <xdr:sp macro="" textlink="">
      <xdr:nvSpPr>
        <xdr:cNvPr id="340" name="定員管理の状況該当値テキスト"/>
        <xdr:cNvSpPr txBox="1"/>
      </xdr:nvSpPr>
      <xdr:spPr>
        <a:xfrm>
          <a:off x="17106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1" name="楕円 340"/>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2" name="テキスト ボックス 341"/>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91757</xdr:rowOff>
    </xdr:from>
    <xdr:to>
      <xdr:col>73</xdr:col>
      <xdr:colOff>44450</xdr:colOff>
      <xdr:row>60</xdr:row>
      <xdr:rowOff>21907</xdr:rowOff>
    </xdr:to>
    <xdr:sp macro="" textlink="">
      <xdr:nvSpPr>
        <xdr:cNvPr id="343" name="楕円 342"/>
        <xdr:cNvSpPr/>
      </xdr:nvSpPr>
      <xdr:spPr>
        <a:xfrm>
          <a:off x="15240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32084</xdr:rowOff>
    </xdr:from>
    <xdr:ext cx="762000" cy="259045"/>
    <xdr:sp macro="" textlink="">
      <xdr:nvSpPr>
        <xdr:cNvPr id="344" name="テキスト ボックス 343"/>
        <xdr:cNvSpPr txBox="1"/>
      </xdr:nvSpPr>
      <xdr:spPr>
        <a:xfrm>
          <a:off x="14909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63606</xdr:rowOff>
    </xdr:from>
    <xdr:to>
      <xdr:col>68</xdr:col>
      <xdr:colOff>203200</xdr:colOff>
      <xdr:row>59</xdr:row>
      <xdr:rowOff>165206</xdr:rowOff>
    </xdr:to>
    <xdr:sp macro="" textlink="">
      <xdr:nvSpPr>
        <xdr:cNvPr id="345" name="楕円 344"/>
        <xdr:cNvSpPr/>
      </xdr:nvSpPr>
      <xdr:spPr>
        <a:xfrm>
          <a:off x="14351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3933</xdr:rowOff>
    </xdr:from>
    <xdr:ext cx="762000" cy="259045"/>
    <xdr:sp macro="" textlink="">
      <xdr:nvSpPr>
        <xdr:cNvPr id="346" name="テキスト ボックス 345"/>
        <xdr:cNvSpPr txBox="1"/>
      </xdr:nvSpPr>
      <xdr:spPr>
        <a:xfrm>
          <a:off x="14020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41487</xdr:rowOff>
    </xdr:from>
    <xdr:to>
      <xdr:col>64</xdr:col>
      <xdr:colOff>152400</xdr:colOff>
      <xdr:row>59</xdr:row>
      <xdr:rowOff>143087</xdr:rowOff>
    </xdr:to>
    <xdr:sp macro="" textlink="">
      <xdr:nvSpPr>
        <xdr:cNvPr id="347" name="楕円 346"/>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153264</xdr:rowOff>
    </xdr:from>
    <xdr:ext cx="762000" cy="259045"/>
    <xdr:sp macro="" textlink="">
      <xdr:nvSpPr>
        <xdr:cNvPr id="348" name="テキスト ボックス 347"/>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市税等の収入増により、比率は前年度から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ポイント減少し、今後は、複合交流拠点整備事業や総合運動公園整備事業などの大規模事業の実施により元利償還金が増加することが見込まれるため、事業の適正な執行に努める。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6" name="直線コネクタ 375"/>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134620</xdr:rowOff>
    </xdr:to>
    <xdr:cxnSp macro="">
      <xdr:nvCxnSpPr>
        <xdr:cNvPr id="381" name="直線コネクタ 380"/>
        <xdr:cNvCxnSpPr/>
      </xdr:nvCxnSpPr>
      <xdr:spPr>
        <a:xfrm flipV="1">
          <a:off x="16179800" y="64058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2"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3" name="フローチャート: 判断 382"/>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38</xdr:row>
      <xdr:rowOff>35560</xdr:rowOff>
    </xdr:to>
    <xdr:cxnSp macro="">
      <xdr:nvCxnSpPr>
        <xdr:cNvPr id="384" name="直線コネクタ 383"/>
        <xdr:cNvCxnSpPr/>
      </xdr:nvCxnSpPr>
      <xdr:spPr>
        <a:xfrm flipV="1">
          <a:off x="15290800" y="647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35560</xdr:rowOff>
    </xdr:to>
    <xdr:cxnSp macro="">
      <xdr:nvCxnSpPr>
        <xdr:cNvPr id="387" name="直線コネクタ 386"/>
        <xdr:cNvCxnSpPr/>
      </xdr:nvCxnSpPr>
      <xdr:spPr>
        <a:xfrm>
          <a:off x="14401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8" name="フローチャート: 判断 387"/>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89" name="テキスト ボックス 388"/>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35560</xdr:rowOff>
    </xdr:to>
    <xdr:cxnSp macro="">
      <xdr:nvCxnSpPr>
        <xdr:cNvPr id="390" name="直線コネクタ 389"/>
        <xdr:cNvCxnSpPr/>
      </xdr:nvCxnSpPr>
      <xdr:spPr>
        <a:xfrm>
          <a:off x="13512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1" name="フローチャート: 判断 390"/>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2" name="テキスト ボックス 391"/>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3" name="フローチャート: 判断 392"/>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4" name="テキスト ボックス 393"/>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0" name="楕円 399"/>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1"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2" name="楕円 401"/>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403" name="テキスト ボックス 402"/>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4" name="楕円 403"/>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5" name="テキスト ボックス 404"/>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6" name="楕円 405"/>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7" name="テキスト ボックス 406"/>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08" name="楕円 407"/>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09" name="テキスト ボックス 408"/>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整備基金積立金などの増加により、将来負担比率はマイナス値であった。今後、複合交流拠点整備事業などが進行していくことで、市債の増加、基金の取り崩しが見込まれるため、各事業の必要性、優先性を十分検討し事業の適正な執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40" name="直線コネクタ 439"/>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41"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42" name="直線コネクタ 441"/>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652</xdr:rowOff>
    </xdr:from>
    <xdr:ext cx="762000" cy="259045"/>
    <xdr:sp macro="" textlink="">
      <xdr:nvSpPr>
        <xdr:cNvPr id="445" name="将来負担の状況平均値テキスト"/>
        <xdr:cNvSpPr txBox="1"/>
      </xdr:nvSpPr>
      <xdr:spPr>
        <a:xfrm>
          <a:off x="17106900" y="291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6" name="フローチャート: 判断 445"/>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7" name="フローチャート: 判断 446"/>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8" name="テキスト ボックス 447"/>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125912</xdr:rowOff>
    </xdr:from>
    <xdr:to>
      <xdr:col>73</xdr:col>
      <xdr:colOff>44450</xdr:colOff>
      <xdr:row>17</xdr:row>
      <xdr:rowOff>56062</xdr:rowOff>
    </xdr:to>
    <xdr:sp macro="" textlink="">
      <xdr:nvSpPr>
        <xdr:cNvPr id="449" name="フローチャート: 判断 448"/>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50" name="テキスト ボックス 449"/>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75928</xdr:rowOff>
    </xdr:from>
    <xdr:to>
      <xdr:col>68</xdr:col>
      <xdr:colOff>203200</xdr:colOff>
      <xdr:row>17</xdr:row>
      <xdr:rowOff>6078</xdr:rowOff>
    </xdr:to>
    <xdr:sp macro="" textlink="">
      <xdr:nvSpPr>
        <xdr:cNvPr id="451" name="フローチャート: 判断 450"/>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2" name="テキスト ボックス 451"/>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4" name="テキスト ボックス 453"/>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79,871
76,448
167.34
51,824,620
49,050,676
2,409,589
18,233,466
31,528,941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年齢構成等の変化により上昇しているが全国的に上昇傾向にあり、類似団体の中でも上位の比率となっている。今後とも人件費関係経費の適正化に努めていく。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35</xdr:row>
      <xdr:rowOff>64407</xdr:rowOff>
    </xdr:to>
    <xdr:cxnSp macro="">
      <xdr:nvCxnSpPr>
        <xdr:cNvPr id="68" name="直線コネクタ 67"/>
        <xdr:cNvCxnSpPr/>
      </xdr:nvCxnSpPr>
      <xdr:spPr>
        <a:xfrm>
          <a:off x="3987800" y="5901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72572</xdr:rowOff>
    </xdr:to>
    <xdr:cxnSp macro="">
      <xdr:nvCxnSpPr>
        <xdr:cNvPr id="71" name="直線コネクタ 70"/>
        <xdr:cNvCxnSpPr/>
      </xdr:nvCxnSpPr>
      <xdr:spPr>
        <a:xfrm>
          <a:off x="3098800" y="585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29028</xdr:rowOff>
    </xdr:to>
    <xdr:cxnSp macro="">
      <xdr:nvCxnSpPr>
        <xdr:cNvPr id="74" name="直線コネクタ 73"/>
        <xdr:cNvCxnSpPr/>
      </xdr:nvCxnSpPr>
      <xdr:spPr>
        <a:xfrm>
          <a:off x="2209800" y="580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167822</xdr:rowOff>
    </xdr:to>
    <xdr:cxnSp macro="">
      <xdr:nvCxnSpPr>
        <xdr:cNvPr id="77" name="直線コネクタ 76"/>
        <xdr:cNvCxnSpPr/>
      </xdr:nvCxnSpPr>
      <xdr:spPr>
        <a:xfrm flipV="1">
          <a:off x="1320800" y="580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89099</xdr:rowOff>
    </xdr:from>
    <xdr:ext cx="762000" cy="259045"/>
    <xdr:sp macro="" textlink="">
      <xdr:nvSpPr>
        <xdr:cNvPr id="79" name="テキスト ボックス 78"/>
        <xdr:cNvSpPr txBox="1"/>
      </xdr:nvSpPr>
      <xdr:spPr>
        <a:xfrm>
          <a:off x="182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56441</xdr:rowOff>
    </xdr:from>
    <xdr:ext cx="762000" cy="259045"/>
    <xdr:sp macro="" textlink="">
      <xdr:nvSpPr>
        <xdr:cNvPr id="81" name="テキスト ボックス 80"/>
        <xdr:cNvSpPr txBox="1"/>
      </xdr:nvSpPr>
      <xdr:spPr>
        <a:xfrm>
          <a:off x="939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762000" cy="259045"/>
    <xdr:sp macro="" textlink="">
      <xdr:nvSpPr>
        <xdr:cNvPr id="88"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117022</xdr:rowOff>
    </xdr:from>
    <xdr:to>
      <xdr:col>6</xdr:col>
      <xdr:colOff>171450</xdr:colOff>
      <xdr:row>34</xdr:row>
      <xdr:rowOff>47172</xdr:rowOff>
    </xdr:to>
    <xdr:sp macro="" textlink="">
      <xdr:nvSpPr>
        <xdr:cNvPr id="95" name="楕円 94"/>
        <xdr:cNvSpPr/>
      </xdr:nvSpPr>
      <xdr:spPr>
        <a:xfrm>
          <a:off x="1270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57349</xdr:rowOff>
    </xdr:from>
    <xdr:ext cx="762000" cy="259045"/>
    <xdr:sp macro="" textlink="">
      <xdr:nvSpPr>
        <xdr:cNvPr id="96" name="テキスト ボックス 95"/>
        <xdr:cNvSpPr txBox="1"/>
      </xdr:nvSpPr>
      <xdr:spPr>
        <a:xfrm>
          <a:off x="939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庁舎本体建設工事）や情報教育ネットワーク整備事業の完了に伴い、前年度に比べ数値が減少している。施設の長寿命化や統廃合を含めた公共施設の適正な管理に努め、維持管理費のさらなる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18</xdr:row>
      <xdr:rowOff>127000</xdr:rowOff>
    </xdr:to>
    <xdr:cxnSp macro="">
      <xdr:nvCxnSpPr>
        <xdr:cNvPr id="131" name="直線コネクタ 130"/>
        <xdr:cNvCxnSpPr/>
      </xdr:nvCxnSpPr>
      <xdr:spPr>
        <a:xfrm flipV="1">
          <a:off x="15671800" y="2962729"/>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127000</xdr:rowOff>
    </xdr:to>
    <xdr:cxnSp macro="">
      <xdr:nvCxnSpPr>
        <xdr:cNvPr id="134" name="直線コネクタ 133"/>
        <xdr:cNvCxnSpPr/>
      </xdr:nvCxnSpPr>
      <xdr:spPr>
        <a:xfrm>
          <a:off x="14782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94343</xdr:rowOff>
    </xdr:to>
    <xdr:cxnSp macro="">
      <xdr:nvCxnSpPr>
        <xdr:cNvPr id="137" name="直線コネクタ 136"/>
        <xdr:cNvCxnSpPr/>
      </xdr:nvCxnSpPr>
      <xdr:spPr>
        <a:xfrm>
          <a:off x="13893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61686</xdr:rowOff>
    </xdr:to>
    <xdr:cxnSp macro="">
      <xdr:nvCxnSpPr>
        <xdr:cNvPr id="140" name="直線コネクタ 139"/>
        <xdr:cNvCxnSpPr/>
      </xdr:nvCxnSpPr>
      <xdr:spPr>
        <a:xfrm>
          <a:off x="13004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2" name="テキスト ボックス 141"/>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4" name="テキスト ボックス 143"/>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50" name="楕円 149"/>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13806</xdr:rowOff>
    </xdr:from>
    <xdr:ext cx="762000" cy="259045"/>
    <xdr:sp macro="" textlink="">
      <xdr:nvSpPr>
        <xdr:cNvPr id="151" name="物件費該当値テキスト"/>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2" name="楕円 151"/>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3" name="テキスト ボックス 152"/>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4" name="楕円 153"/>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5" name="テキスト ボックス 154"/>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6" name="楕円 155"/>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7" name="テキスト ボックス 156"/>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8" name="楕円 157"/>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9" name="テキスト ボックス 158"/>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類似団体の中でも比率が大きくなっているが、前年度と数値は変わっていない。義務的経費ではあるが、今後の財政負担に留意しながら事業の執行に努める。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24130</xdr:rowOff>
    </xdr:from>
    <xdr:to>
      <xdr:col>24</xdr:col>
      <xdr:colOff>25400</xdr:colOff>
      <xdr:row>61</xdr:row>
      <xdr:rowOff>24130</xdr:rowOff>
    </xdr:to>
    <xdr:cxnSp macro="">
      <xdr:nvCxnSpPr>
        <xdr:cNvPr id="190" name="直線コネクタ 189"/>
        <xdr:cNvCxnSpPr/>
      </xdr:nvCxnSpPr>
      <xdr:spPr>
        <a:xfrm>
          <a:off x="3987800" y="1048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81297</xdr:rowOff>
    </xdr:from>
    <xdr:ext cx="762000" cy="259045"/>
    <xdr:sp macro="" textlink="">
      <xdr:nvSpPr>
        <xdr:cNvPr id="19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61</xdr:row>
      <xdr:rowOff>24130</xdr:rowOff>
    </xdr:to>
    <xdr:cxnSp macro="">
      <xdr:nvCxnSpPr>
        <xdr:cNvPr id="193" name="直線コネクタ 192"/>
        <xdr:cNvCxnSpPr/>
      </xdr:nvCxnSpPr>
      <xdr:spPr>
        <a:xfrm>
          <a:off x="3098800" y="10345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58420</xdr:rowOff>
    </xdr:from>
    <xdr:to>
      <xdr:col>15</xdr:col>
      <xdr:colOff>98425</xdr:colOff>
      <xdr:row>60</xdr:row>
      <xdr:rowOff>81280</xdr:rowOff>
    </xdr:to>
    <xdr:cxnSp macro="">
      <xdr:nvCxnSpPr>
        <xdr:cNvPr id="196" name="直線コネクタ 195"/>
        <xdr:cNvCxnSpPr/>
      </xdr:nvCxnSpPr>
      <xdr:spPr>
        <a:xfrm flipV="1">
          <a:off x="2209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81280</xdr:rowOff>
    </xdr:from>
    <xdr:to>
      <xdr:col>11</xdr:col>
      <xdr:colOff>9525</xdr:colOff>
      <xdr:row>61</xdr:row>
      <xdr:rowOff>92710</xdr:rowOff>
    </xdr:to>
    <xdr:cxnSp macro="">
      <xdr:nvCxnSpPr>
        <xdr:cNvPr id="199" name="直線コネクタ 198"/>
        <xdr:cNvCxnSpPr/>
      </xdr:nvCxnSpPr>
      <xdr:spPr>
        <a:xfrm flipV="1">
          <a:off x="1320800" y="10368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144780</xdr:rowOff>
    </xdr:from>
    <xdr:to>
      <xdr:col>24</xdr:col>
      <xdr:colOff>76200</xdr:colOff>
      <xdr:row>61</xdr:row>
      <xdr:rowOff>74930</xdr:rowOff>
    </xdr:to>
    <xdr:sp macro="" textlink="">
      <xdr:nvSpPr>
        <xdr:cNvPr id="209" name="楕円 208"/>
        <xdr:cNvSpPr/>
      </xdr:nvSpPr>
      <xdr:spPr>
        <a:xfrm>
          <a:off x="4775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53357</xdr:rowOff>
    </xdr:from>
    <xdr:ext cx="762000" cy="259045"/>
    <xdr:sp macro="" textlink="">
      <xdr:nvSpPr>
        <xdr:cNvPr id="210" name="扶助費該当値テキスト"/>
        <xdr:cNvSpPr txBox="1"/>
      </xdr:nvSpPr>
      <xdr:spPr>
        <a:xfrm>
          <a:off x="4914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144780</xdr:rowOff>
    </xdr:from>
    <xdr:to>
      <xdr:col>20</xdr:col>
      <xdr:colOff>38100</xdr:colOff>
      <xdr:row>61</xdr:row>
      <xdr:rowOff>74930</xdr:rowOff>
    </xdr:to>
    <xdr:sp macro="" textlink="">
      <xdr:nvSpPr>
        <xdr:cNvPr id="211" name="楕円 210"/>
        <xdr:cNvSpPr/>
      </xdr:nvSpPr>
      <xdr:spPr>
        <a:xfrm>
          <a:off x="3937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59707</xdr:rowOff>
    </xdr:from>
    <xdr:ext cx="736600" cy="259045"/>
    <xdr:sp macro="" textlink="">
      <xdr:nvSpPr>
        <xdr:cNvPr id="212" name="テキスト ボックス 211"/>
        <xdr:cNvSpPr txBox="1"/>
      </xdr:nvSpPr>
      <xdr:spPr>
        <a:xfrm>
          <a:off x="3606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13" name="楕円 212"/>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14" name="テキスト ボックス 213"/>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30480</xdr:rowOff>
    </xdr:from>
    <xdr:to>
      <xdr:col>11</xdr:col>
      <xdr:colOff>60325</xdr:colOff>
      <xdr:row>60</xdr:row>
      <xdr:rowOff>132080</xdr:rowOff>
    </xdr:to>
    <xdr:sp macro="" textlink="">
      <xdr:nvSpPr>
        <xdr:cNvPr id="215" name="楕円 214"/>
        <xdr:cNvSpPr/>
      </xdr:nvSpPr>
      <xdr:spPr>
        <a:xfrm>
          <a:off x="2159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116857</xdr:rowOff>
    </xdr:from>
    <xdr:ext cx="762000" cy="259045"/>
    <xdr:sp macro="" textlink="">
      <xdr:nvSpPr>
        <xdr:cNvPr id="216" name="テキスト ボックス 215"/>
        <xdr:cNvSpPr txBox="1"/>
      </xdr:nvSpPr>
      <xdr:spPr>
        <a:xfrm>
          <a:off x="1828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41910</xdr:rowOff>
    </xdr:from>
    <xdr:to>
      <xdr:col>6</xdr:col>
      <xdr:colOff>171450</xdr:colOff>
      <xdr:row>61</xdr:row>
      <xdr:rowOff>143510</xdr:rowOff>
    </xdr:to>
    <xdr:sp macro="" textlink="">
      <xdr:nvSpPr>
        <xdr:cNvPr id="217" name="楕円 216"/>
        <xdr:cNvSpPr/>
      </xdr:nvSpPr>
      <xdr:spPr>
        <a:xfrm>
          <a:off x="1270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128287</xdr:rowOff>
    </xdr:from>
    <xdr:ext cx="762000" cy="259045"/>
    <xdr:sp macro="" textlink="">
      <xdr:nvSpPr>
        <xdr:cNvPr id="218" name="テキスト ボックス 217"/>
        <xdr:cNvSpPr txBox="1"/>
      </xdr:nvSpPr>
      <xdr:spPr>
        <a:xfrm>
          <a:off x="939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より公営企業会計に移行した下水道事業への繰出金が減少したことに伴い、その他の比率が大きく下がり類似団体平均を下回っている。今後もこの水準を維持するため、税収を主な財源とする普通会計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59</xdr:row>
      <xdr:rowOff>102507</xdr:rowOff>
    </xdr:to>
    <xdr:cxnSp macro="">
      <xdr:nvCxnSpPr>
        <xdr:cNvPr id="248" name="直線コネクタ 247"/>
        <xdr:cNvCxnSpPr/>
      </xdr:nvCxnSpPr>
      <xdr:spPr>
        <a:xfrm flipV="1">
          <a:off x="16510000" y="9026072"/>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74584</xdr:rowOff>
    </xdr:from>
    <xdr:ext cx="762000" cy="259045"/>
    <xdr:sp macro="" textlink="">
      <xdr:nvSpPr>
        <xdr:cNvPr id="249" name="その他最小値テキスト"/>
        <xdr:cNvSpPr txBox="1"/>
      </xdr:nvSpPr>
      <xdr:spPr>
        <a:xfrm>
          <a:off x="16598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102507</xdr:rowOff>
    </xdr:from>
    <xdr:to>
      <xdr:col>82</xdr:col>
      <xdr:colOff>196850</xdr:colOff>
      <xdr:row>59</xdr:row>
      <xdr:rowOff>102507</xdr:rowOff>
    </xdr:to>
    <xdr:cxnSp macro="">
      <xdr:nvCxnSpPr>
        <xdr:cNvPr id="250" name="直線コネクタ 249"/>
        <xdr:cNvCxnSpPr/>
      </xdr:nvCxnSpPr>
      <xdr:spPr>
        <a:xfrm>
          <a:off x="16421100" y="10218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60</xdr:row>
      <xdr:rowOff>110672</xdr:rowOff>
    </xdr:to>
    <xdr:cxnSp macro="">
      <xdr:nvCxnSpPr>
        <xdr:cNvPr id="253" name="直線コネクタ 252"/>
        <xdr:cNvCxnSpPr/>
      </xdr:nvCxnSpPr>
      <xdr:spPr>
        <a:xfrm flipV="1">
          <a:off x="15671800" y="9711872"/>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62</xdr:row>
      <xdr:rowOff>12700</xdr:rowOff>
    </xdr:to>
    <xdr:cxnSp macro="">
      <xdr:nvCxnSpPr>
        <xdr:cNvPr id="256" name="直線コネクタ 255"/>
        <xdr:cNvCxnSpPr/>
      </xdr:nvCxnSpPr>
      <xdr:spPr>
        <a:xfrm flipV="1">
          <a:off x="14782800" y="10397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60</xdr:row>
      <xdr:rowOff>10885</xdr:rowOff>
    </xdr:from>
    <xdr:to>
      <xdr:col>78</xdr:col>
      <xdr:colOff>120650</xdr:colOff>
      <xdr:row>60</xdr:row>
      <xdr:rowOff>112485</xdr:rowOff>
    </xdr:to>
    <xdr:sp macro="" textlink="">
      <xdr:nvSpPr>
        <xdr:cNvPr id="257" name="フローチャート: 判断 256"/>
        <xdr:cNvSpPr/>
      </xdr:nvSpPr>
      <xdr:spPr>
        <a:xfrm>
          <a:off x="156210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122662</xdr:rowOff>
    </xdr:from>
    <xdr:ext cx="736600" cy="259045"/>
    <xdr:sp macro="" textlink="">
      <xdr:nvSpPr>
        <xdr:cNvPr id="258" name="テキスト ボックス 257"/>
        <xdr:cNvSpPr txBox="1"/>
      </xdr:nvSpPr>
      <xdr:spPr>
        <a:xfrm>
          <a:off x="15290800" y="1006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151493</xdr:rowOff>
    </xdr:from>
    <xdr:to>
      <xdr:col>73</xdr:col>
      <xdr:colOff>180975</xdr:colOff>
      <xdr:row>62</xdr:row>
      <xdr:rowOff>12700</xdr:rowOff>
    </xdr:to>
    <xdr:cxnSp macro="">
      <xdr:nvCxnSpPr>
        <xdr:cNvPr id="259" name="直線コネクタ 258"/>
        <xdr:cNvCxnSpPr/>
      </xdr:nvCxnSpPr>
      <xdr:spPr>
        <a:xfrm>
          <a:off x="13893800" y="10609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0" name="フローチャート: 判断 259"/>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1" name="テキスト ボックス 260"/>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86178</xdr:rowOff>
    </xdr:from>
    <xdr:to>
      <xdr:col>69</xdr:col>
      <xdr:colOff>92075</xdr:colOff>
      <xdr:row>61</xdr:row>
      <xdr:rowOff>151493</xdr:rowOff>
    </xdr:to>
    <xdr:cxnSp macro="">
      <xdr:nvCxnSpPr>
        <xdr:cNvPr id="262" name="直線コネクタ 261"/>
        <xdr:cNvCxnSpPr/>
      </xdr:nvCxnSpPr>
      <xdr:spPr>
        <a:xfrm>
          <a:off x="13004800" y="10544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59872</xdr:rowOff>
    </xdr:from>
    <xdr:to>
      <xdr:col>69</xdr:col>
      <xdr:colOff>142875</xdr:colOff>
      <xdr:row>60</xdr:row>
      <xdr:rowOff>161472</xdr:rowOff>
    </xdr:to>
    <xdr:sp macro="" textlink="">
      <xdr:nvSpPr>
        <xdr:cNvPr id="263" name="フローチャート: 判断 262"/>
        <xdr:cNvSpPr/>
      </xdr:nvSpPr>
      <xdr:spPr>
        <a:xfrm>
          <a:off x="13843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199</xdr:rowOff>
    </xdr:from>
    <xdr:ext cx="762000" cy="259045"/>
    <xdr:sp macro="" textlink="">
      <xdr:nvSpPr>
        <xdr:cNvPr id="264" name="テキスト ボックス 263"/>
        <xdr:cNvSpPr txBox="1"/>
      </xdr:nvSpPr>
      <xdr:spPr>
        <a:xfrm>
          <a:off x="135128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149678</xdr:rowOff>
    </xdr:from>
    <xdr:to>
      <xdr:col>65</xdr:col>
      <xdr:colOff>53975</xdr:colOff>
      <xdr:row>60</xdr:row>
      <xdr:rowOff>79828</xdr:rowOff>
    </xdr:to>
    <xdr:sp macro="" textlink="">
      <xdr:nvSpPr>
        <xdr:cNvPr id="265" name="フローチャート: 判断 264"/>
        <xdr:cNvSpPr/>
      </xdr:nvSpPr>
      <xdr:spPr>
        <a:xfrm>
          <a:off x="129540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90005</xdr:rowOff>
    </xdr:from>
    <xdr:ext cx="762000" cy="259045"/>
    <xdr:sp macro="" textlink="">
      <xdr:nvSpPr>
        <xdr:cNvPr id="266" name="テキスト ボックス 265"/>
        <xdr:cNvSpPr txBox="1"/>
      </xdr:nvSpPr>
      <xdr:spPr>
        <a:xfrm>
          <a:off x="12623800" y="1003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2" name="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3"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4" name="楕円 273"/>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5" name="テキスト ボックス 274"/>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133350</xdr:rowOff>
    </xdr:from>
    <xdr:to>
      <xdr:col>74</xdr:col>
      <xdr:colOff>31750</xdr:colOff>
      <xdr:row>62</xdr:row>
      <xdr:rowOff>63500</xdr:rowOff>
    </xdr:to>
    <xdr:sp macro="" textlink="">
      <xdr:nvSpPr>
        <xdr:cNvPr id="276" name="楕円 275"/>
        <xdr:cNvSpPr/>
      </xdr:nvSpPr>
      <xdr:spPr>
        <a:xfrm>
          <a:off x="14732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48277</xdr:rowOff>
    </xdr:from>
    <xdr:ext cx="762000" cy="259045"/>
    <xdr:sp macro="" textlink="">
      <xdr:nvSpPr>
        <xdr:cNvPr id="277" name="テキスト ボックス 276"/>
        <xdr:cNvSpPr txBox="1"/>
      </xdr:nvSpPr>
      <xdr:spPr>
        <a:xfrm>
          <a:off x="14401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100693</xdr:rowOff>
    </xdr:from>
    <xdr:to>
      <xdr:col>69</xdr:col>
      <xdr:colOff>142875</xdr:colOff>
      <xdr:row>62</xdr:row>
      <xdr:rowOff>30843</xdr:rowOff>
    </xdr:to>
    <xdr:sp macro="" textlink="">
      <xdr:nvSpPr>
        <xdr:cNvPr id="278" name="楕円 277"/>
        <xdr:cNvSpPr/>
      </xdr:nvSpPr>
      <xdr:spPr>
        <a:xfrm>
          <a:off x="13843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15620</xdr:rowOff>
    </xdr:from>
    <xdr:ext cx="762000" cy="259045"/>
    <xdr:sp macro="" textlink="">
      <xdr:nvSpPr>
        <xdr:cNvPr id="279" name="テキスト ボックス 278"/>
        <xdr:cNvSpPr txBox="1"/>
      </xdr:nvSpPr>
      <xdr:spPr>
        <a:xfrm>
          <a:off x="13512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35378</xdr:rowOff>
    </xdr:from>
    <xdr:to>
      <xdr:col>65</xdr:col>
      <xdr:colOff>53975</xdr:colOff>
      <xdr:row>61</xdr:row>
      <xdr:rowOff>136978</xdr:rowOff>
    </xdr:to>
    <xdr:sp macro="" textlink="">
      <xdr:nvSpPr>
        <xdr:cNvPr id="280" name="楕円 279"/>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121755</xdr:rowOff>
    </xdr:from>
    <xdr:ext cx="762000" cy="259045"/>
    <xdr:sp macro="" textlink="">
      <xdr:nvSpPr>
        <xdr:cNvPr id="281" name="テキスト ボックス 280"/>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公営企業会計に移行した下水道事業への負担金や特別定額給付金により数値は大きく増加しており、類似団体内平均より高い数値となっている。各種団体への補助については、事業の目的、効果を総合的に判断し、必要性を見極め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9" name="直線コネクタ 308"/>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39</xdr:row>
      <xdr:rowOff>50800</xdr:rowOff>
    </xdr:to>
    <xdr:cxnSp macro="">
      <xdr:nvCxnSpPr>
        <xdr:cNvPr id="314" name="直線コネクタ 313"/>
        <xdr:cNvCxnSpPr/>
      </xdr:nvCxnSpPr>
      <xdr:spPr>
        <a:xfrm>
          <a:off x="15671800" y="5956300"/>
          <a:ext cx="8382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5"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6" name="フローチャート: 判断 315"/>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50800</xdr:rowOff>
    </xdr:from>
    <xdr:to>
      <xdr:col>78</xdr:col>
      <xdr:colOff>69850</xdr:colOff>
      <xdr:row>34</xdr:row>
      <xdr:rowOff>127000</xdr:rowOff>
    </xdr:to>
    <xdr:cxnSp macro="">
      <xdr:nvCxnSpPr>
        <xdr:cNvPr id="317" name="直線コネクタ 316"/>
        <xdr:cNvCxnSpPr/>
      </xdr:nvCxnSpPr>
      <xdr:spPr>
        <a:xfrm>
          <a:off x="14782800" y="5708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8" name="フローチャート: 判断 317"/>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9" name="テキスト ボックス 318"/>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50800</xdr:rowOff>
    </xdr:from>
    <xdr:to>
      <xdr:col>73</xdr:col>
      <xdr:colOff>180975</xdr:colOff>
      <xdr:row>33</xdr:row>
      <xdr:rowOff>146050</xdr:rowOff>
    </xdr:to>
    <xdr:cxnSp macro="">
      <xdr:nvCxnSpPr>
        <xdr:cNvPr id="320" name="直線コネクタ 319"/>
        <xdr:cNvCxnSpPr/>
      </xdr:nvCxnSpPr>
      <xdr:spPr>
        <a:xfrm flipV="1">
          <a:off x="13893800" y="570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21" name="フローチャート: 判断 320"/>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2" name="テキスト ボックス 321"/>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146050</xdr:rowOff>
    </xdr:to>
    <xdr:cxnSp macro="">
      <xdr:nvCxnSpPr>
        <xdr:cNvPr id="323" name="直線コネクタ 322"/>
        <xdr:cNvCxnSpPr/>
      </xdr:nvCxnSpPr>
      <xdr:spPr>
        <a:xfrm>
          <a:off x="13004800" y="568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4" name="フローチャート: 判断 323"/>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162577</xdr:rowOff>
    </xdr:from>
    <xdr:ext cx="762000" cy="259045"/>
    <xdr:sp macro="" textlink="">
      <xdr:nvSpPr>
        <xdr:cNvPr id="325" name="テキスト ボックス 324"/>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6" name="フローチャート: 判断 325"/>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86377</xdr:rowOff>
    </xdr:from>
    <xdr:ext cx="762000" cy="259045"/>
    <xdr:sp macro="" textlink="">
      <xdr:nvSpPr>
        <xdr:cNvPr id="327" name="テキスト ボックス 326"/>
        <xdr:cNvSpPr txBox="1"/>
      </xdr:nvSpPr>
      <xdr:spPr>
        <a:xfrm>
          <a:off x="12623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0</xdr:rowOff>
    </xdr:from>
    <xdr:to>
      <xdr:col>82</xdr:col>
      <xdr:colOff>158750</xdr:colOff>
      <xdr:row>39</xdr:row>
      <xdr:rowOff>101600</xdr:rowOff>
    </xdr:to>
    <xdr:sp macro="" textlink="">
      <xdr:nvSpPr>
        <xdr:cNvPr id="333" name="楕円 332"/>
        <xdr:cNvSpPr/>
      </xdr:nvSpPr>
      <xdr:spPr>
        <a:xfrm>
          <a:off x="16459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143527</xdr:rowOff>
    </xdr:from>
    <xdr:ext cx="762000" cy="259045"/>
    <xdr:sp macro="" textlink="">
      <xdr:nvSpPr>
        <xdr:cNvPr id="334" name="補助費等該当値テキスト"/>
        <xdr:cNvSpPr txBox="1"/>
      </xdr:nvSpPr>
      <xdr:spPr>
        <a:xfrm>
          <a:off x="16598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5" name="楕円 334"/>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6" name="テキスト ボックス 335"/>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0</xdr:rowOff>
    </xdr:from>
    <xdr:to>
      <xdr:col>74</xdr:col>
      <xdr:colOff>31750</xdr:colOff>
      <xdr:row>33</xdr:row>
      <xdr:rowOff>101600</xdr:rowOff>
    </xdr:to>
    <xdr:sp macro="" textlink="">
      <xdr:nvSpPr>
        <xdr:cNvPr id="337" name="楕円 336"/>
        <xdr:cNvSpPr/>
      </xdr:nvSpPr>
      <xdr:spPr>
        <a:xfrm>
          <a:off x="14732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111777</xdr:rowOff>
    </xdr:from>
    <xdr:ext cx="762000" cy="259045"/>
    <xdr:sp macro="" textlink="">
      <xdr:nvSpPr>
        <xdr:cNvPr id="338" name="テキスト ボックス 337"/>
        <xdr:cNvSpPr txBox="1"/>
      </xdr:nvSpPr>
      <xdr:spPr>
        <a:xfrm>
          <a:off x="14401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39" name="楕円 338"/>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40" name="テキスト ボックス 339"/>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41" name="楕円 340"/>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42" name="テキスト ボックス 341"/>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発行額の抑制に努めてきたことから、類似団体内平均値より低い水準に位置している。今後、複合交流拠点整備事業の実施により、市債の増加が予想されるため、各事業の必要性、優先性を十分検討し、事業の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2" name="直線コネクタ 371"/>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3"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4" name="直線コネクタ 373"/>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6" name="直線コネクタ 37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121557</xdr:rowOff>
    </xdr:from>
    <xdr:to>
      <xdr:col>24</xdr:col>
      <xdr:colOff>25400</xdr:colOff>
      <xdr:row>76</xdr:row>
      <xdr:rowOff>143329</xdr:rowOff>
    </xdr:to>
    <xdr:cxnSp macro="">
      <xdr:nvCxnSpPr>
        <xdr:cNvPr id="377" name="直線コネクタ 376"/>
        <xdr:cNvCxnSpPr/>
      </xdr:nvCxnSpPr>
      <xdr:spPr>
        <a:xfrm flipV="1">
          <a:off x="3987800" y="13151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37391</xdr:rowOff>
    </xdr:from>
    <xdr:ext cx="762000" cy="259045"/>
    <xdr:sp macro="" textlink="">
      <xdr:nvSpPr>
        <xdr:cNvPr id="378" name="公債費平均値テキスト"/>
        <xdr:cNvSpPr txBox="1"/>
      </xdr:nvSpPr>
      <xdr:spPr>
        <a:xfrm>
          <a:off x="4914900" y="13410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9" name="フローチャート: 判断 378"/>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77</xdr:row>
      <xdr:rowOff>26307</xdr:rowOff>
    </xdr:to>
    <xdr:cxnSp macro="">
      <xdr:nvCxnSpPr>
        <xdr:cNvPr id="380" name="直線コネクタ 379"/>
        <xdr:cNvCxnSpPr/>
      </xdr:nvCxnSpPr>
      <xdr:spPr>
        <a:xfrm flipV="1">
          <a:off x="3098800" y="13173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81" name="フローチャート: 判断 380"/>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140806</xdr:rowOff>
    </xdr:from>
    <xdr:ext cx="736600" cy="259045"/>
    <xdr:sp macro="" textlink="">
      <xdr:nvSpPr>
        <xdr:cNvPr id="382" name="テキスト ボックス 381"/>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26307</xdr:rowOff>
    </xdr:from>
    <xdr:to>
      <xdr:col>15</xdr:col>
      <xdr:colOff>98425</xdr:colOff>
      <xdr:row>77</xdr:row>
      <xdr:rowOff>58964</xdr:rowOff>
    </xdr:to>
    <xdr:cxnSp macro="">
      <xdr:nvCxnSpPr>
        <xdr:cNvPr id="383" name="直線コネクタ 382"/>
        <xdr:cNvCxnSpPr/>
      </xdr:nvCxnSpPr>
      <xdr:spPr>
        <a:xfrm flipV="1">
          <a:off x="2209800" y="1322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4" name="フローチャート: 判断 383"/>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85" name="テキスト ボックス 384"/>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58964</xdr:rowOff>
    </xdr:from>
    <xdr:to>
      <xdr:col>11</xdr:col>
      <xdr:colOff>9525</xdr:colOff>
      <xdr:row>77</xdr:row>
      <xdr:rowOff>91621</xdr:rowOff>
    </xdr:to>
    <xdr:cxnSp macro="">
      <xdr:nvCxnSpPr>
        <xdr:cNvPr id="386" name="直線コネクタ 385"/>
        <xdr:cNvCxnSpPr/>
      </xdr:nvCxnSpPr>
      <xdr:spPr>
        <a:xfrm flipV="1">
          <a:off x="1320800" y="13260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7" name="フローチャート: 判断 386"/>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8" name="テキスト ボックス 387"/>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9" name="フローチャート: 判断 388"/>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90" name="テキスト ボックス 389"/>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70757</xdr:rowOff>
    </xdr:from>
    <xdr:to>
      <xdr:col>24</xdr:col>
      <xdr:colOff>76200</xdr:colOff>
      <xdr:row>77</xdr:row>
      <xdr:rowOff>907</xdr:rowOff>
    </xdr:to>
    <xdr:sp macro="" textlink="">
      <xdr:nvSpPr>
        <xdr:cNvPr id="396" name="楕円 395"/>
        <xdr:cNvSpPr/>
      </xdr:nvSpPr>
      <xdr:spPr>
        <a:xfrm>
          <a:off x="47752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87284</xdr:rowOff>
    </xdr:from>
    <xdr:ext cx="762000" cy="259045"/>
    <xdr:sp macro="" textlink="">
      <xdr:nvSpPr>
        <xdr:cNvPr id="397" name="公債費該当値テキスト"/>
        <xdr:cNvSpPr txBox="1"/>
      </xdr:nvSpPr>
      <xdr:spPr>
        <a:xfrm>
          <a:off x="49149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398" name="楕円 397"/>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399" name="テキスト ボックス 398"/>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146957</xdr:rowOff>
    </xdr:from>
    <xdr:to>
      <xdr:col>15</xdr:col>
      <xdr:colOff>149225</xdr:colOff>
      <xdr:row>77</xdr:row>
      <xdr:rowOff>77107</xdr:rowOff>
    </xdr:to>
    <xdr:sp macro="" textlink="">
      <xdr:nvSpPr>
        <xdr:cNvPr id="400" name="楕円 399"/>
        <xdr:cNvSpPr/>
      </xdr:nvSpPr>
      <xdr:spPr>
        <a:xfrm>
          <a:off x="3048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87284</xdr:rowOff>
    </xdr:from>
    <xdr:ext cx="762000" cy="259045"/>
    <xdr:sp macro="" textlink="">
      <xdr:nvSpPr>
        <xdr:cNvPr id="401" name="テキスト ボックス 400"/>
        <xdr:cNvSpPr txBox="1"/>
      </xdr:nvSpPr>
      <xdr:spPr>
        <a:xfrm>
          <a:off x="2717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8164</xdr:rowOff>
    </xdr:from>
    <xdr:to>
      <xdr:col>11</xdr:col>
      <xdr:colOff>60325</xdr:colOff>
      <xdr:row>77</xdr:row>
      <xdr:rowOff>109764</xdr:rowOff>
    </xdr:to>
    <xdr:sp macro="" textlink="">
      <xdr:nvSpPr>
        <xdr:cNvPr id="402" name="楕円 401"/>
        <xdr:cNvSpPr/>
      </xdr:nvSpPr>
      <xdr:spPr>
        <a:xfrm>
          <a:off x="2159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119941</xdr:rowOff>
    </xdr:from>
    <xdr:ext cx="762000" cy="259045"/>
    <xdr:sp macro="" textlink="">
      <xdr:nvSpPr>
        <xdr:cNvPr id="403" name="テキスト ボックス 402"/>
        <xdr:cNvSpPr txBox="1"/>
      </xdr:nvSpPr>
      <xdr:spPr>
        <a:xfrm>
          <a:off x="1828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40821</xdr:rowOff>
    </xdr:from>
    <xdr:to>
      <xdr:col>6</xdr:col>
      <xdr:colOff>171450</xdr:colOff>
      <xdr:row>77</xdr:row>
      <xdr:rowOff>142421</xdr:rowOff>
    </xdr:to>
    <xdr:sp macro="" textlink="">
      <xdr:nvSpPr>
        <xdr:cNvPr id="404" name="楕円 403"/>
        <xdr:cNvSpPr/>
      </xdr:nvSpPr>
      <xdr:spPr>
        <a:xfrm>
          <a:off x="1270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152598</xdr:rowOff>
    </xdr:from>
    <xdr:ext cx="762000" cy="259045"/>
    <xdr:sp macro="" textlink="">
      <xdr:nvSpPr>
        <xdr:cNvPr id="405" name="テキスト ボックス 404"/>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類似団体平均をわずかに下回る状況であり、今後も事業の必要性、優先性を十分に検討し、将来を見据えた真に必要な予算の執行に努める。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3" name="直線コネクタ 432"/>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79</xdr:row>
      <xdr:rowOff>6350</xdr:rowOff>
    </xdr:to>
    <xdr:cxnSp macro="">
      <xdr:nvCxnSpPr>
        <xdr:cNvPr id="438" name="直線コネクタ 437"/>
        <xdr:cNvCxnSpPr/>
      </xdr:nvCxnSpPr>
      <xdr:spPr>
        <a:xfrm flipV="1">
          <a:off x="15671800" y="13436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9" name="公債費以外平均値テキスト"/>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40" name="フローチャート: 判断 439"/>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38100</xdr:rowOff>
    </xdr:from>
    <xdr:to>
      <xdr:col>78</xdr:col>
      <xdr:colOff>69850</xdr:colOff>
      <xdr:row>79</xdr:row>
      <xdr:rowOff>6350</xdr:rowOff>
    </xdr:to>
    <xdr:cxnSp macro="">
      <xdr:nvCxnSpPr>
        <xdr:cNvPr id="441" name="直線コネクタ 440"/>
        <xdr:cNvCxnSpPr/>
      </xdr:nvCxnSpPr>
      <xdr:spPr>
        <a:xfrm>
          <a:off x="14782800" y="13411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2" name="フローチャート: 判断 441"/>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3" name="テキスト ボックス 442"/>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158750</xdr:rowOff>
    </xdr:from>
    <xdr:to>
      <xdr:col>73</xdr:col>
      <xdr:colOff>180975</xdr:colOff>
      <xdr:row>78</xdr:row>
      <xdr:rowOff>38100</xdr:rowOff>
    </xdr:to>
    <xdr:cxnSp macro="">
      <xdr:nvCxnSpPr>
        <xdr:cNvPr id="444" name="直線コネクタ 443"/>
        <xdr:cNvCxnSpPr/>
      </xdr:nvCxnSpPr>
      <xdr:spPr>
        <a:xfrm>
          <a:off x="13893800" y="1336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5" name="フローチャート: 判断 44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6" name="テキスト ボックス 44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95250</xdr:rowOff>
    </xdr:from>
    <xdr:to>
      <xdr:col>69</xdr:col>
      <xdr:colOff>92075</xdr:colOff>
      <xdr:row>77</xdr:row>
      <xdr:rowOff>158750</xdr:rowOff>
    </xdr:to>
    <xdr:cxnSp macro="">
      <xdr:nvCxnSpPr>
        <xdr:cNvPr id="447" name="直線コネクタ 446"/>
        <xdr:cNvCxnSpPr/>
      </xdr:nvCxnSpPr>
      <xdr:spPr>
        <a:xfrm>
          <a:off x="13004800" y="1329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8" name="フローチャート: 判断 447"/>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9" name="テキスト ボックス 44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50" name="フローチャート: 判断 449"/>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51" name="テキスト ボックス 450"/>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xdr:rowOff>
    </xdr:from>
    <xdr:to>
      <xdr:col>82</xdr:col>
      <xdr:colOff>158750</xdr:colOff>
      <xdr:row>78</xdr:row>
      <xdr:rowOff>114300</xdr:rowOff>
    </xdr:to>
    <xdr:sp macro="" textlink="">
      <xdr:nvSpPr>
        <xdr:cNvPr id="457" name="楕円 456"/>
        <xdr:cNvSpPr/>
      </xdr:nvSpPr>
      <xdr:spPr>
        <a:xfrm>
          <a:off x="16459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58"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127000</xdr:rowOff>
    </xdr:from>
    <xdr:to>
      <xdr:col>78</xdr:col>
      <xdr:colOff>120650</xdr:colOff>
      <xdr:row>79</xdr:row>
      <xdr:rowOff>57150</xdr:rowOff>
    </xdr:to>
    <xdr:sp macro="" textlink="">
      <xdr:nvSpPr>
        <xdr:cNvPr id="459" name="楕円 458"/>
        <xdr:cNvSpPr/>
      </xdr:nvSpPr>
      <xdr:spPr>
        <a:xfrm>
          <a:off x="15621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41927</xdr:rowOff>
    </xdr:from>
    <xdr:ext cx="736600" cy="259045"/>
    <xdr:sp macro="" textlink="">
      <xdr:nvSpPr>
        <xdr:cNvPr id="460" name="テキスト ボックス 459"/>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158750</xdr:rowOff>
    </xdr:from>
    <xdr:to>
      <xdr:col>74</xdr:col>
      <xdr:colOff>31750</xdr:colOff>
      <xdr:row>78</xdr:row>
      <xdr:rowOff>88900</xdr:rowOff>
    </xdr:to>
    <xdr:sp macro="" textlink="">
      <xdr:nvSpPr>
        <xdr:cNvPr id="461" name="楕円 460"/>
        <xdr:cNvSpPr/>
      </xdr:nvSpPr>
      <xdr:spPr>
        <a:xfrm>
          <a:off x="14732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73677</xdr:rowOff>
    </xdr:from>
    <xdr:ext cx="762000" cy="259045"/>
    <xdr:sp macro="" textlink="">
      <xdr:nvSpPr>
        <xdr:cNvPr id="462" name="テキスト ボックス 461"/>
        <xdr:cNvSpPr txBox="1"/>
      </xdr:nvSpPr>
      <xdr:spPr>
        <a:xfrm>
          <a:off x="14401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107950</xdr:rowOff>
    </xdr:from>
    <xdr:to>
      <xdr:col>69</xdr:col>
      <xdr:colOff>142875</xdr:colOff>
      <xdr:row>78</xdr:row>
      <xdr:rowOff>38100</xdr:rowOff>
    </xdr:to>
    <xdr:sp macro="" textlink="">
      <xdr:nvSpPr>
        <xdr:cNvPr id="463" name="楕円 462"/>
        <xdr:cNvSpPr/>
      </xdr:nvSpPr>
      <xdr:spPr>
        <a:xfrm>
          <a:off x="13843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22877</xdr:rowOff>
    </xdr:from>
    <xdr:ext cx="762000" cy="259045"/>
    <xdr:sp macro="" textlink="">
      <xdr:nvSpPr>
        <xdr:cNvPr id="464" name="テキスト ボックス 463"/>
        <xdr:cNvSpPr txBox="1"/>
      </xdr:nvSpPr>
      <xdr:spPr>
        <a:xfrm>
          <a:off x="13512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44450</xdr:rowOff>
    </xdr:from>
    <xdr:to>
      <xdr:col>65</xdr:col>
      <xdr:colOff>53975</xdr:colOff>
      <xdr:row>77</xdr:row>
      <xdr:rowOff>146050</xdr:rowOff>
    </xdr:to>
    <xdr:sp macro="" textlink="">
      <xdr:nvSpPr>
        <xdr:cNvPr id="465" name="楕円 464"/>
        <xdr:cNvSpPr/>
      </xdr:nvSpPr>
      <xdr:spPr>
        <a:xfrm>
          <a:off x="12954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130827</xdr:rowOff>
    </xdr:from>
    <xdr:ext cx="762000" cy="259045"/>
    <xdr:sp macro="" textlink="">
      <xdr:nvSpPr>
        <xdr:cNvPr id="466" name="テキスト ボックス 465"/>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37388</xdr:rowOff>
    </xdr:from>
    <xdr:ext cx="762000" cy="259045"/>
    <xdr:sp macro="" textlink="">
      <xdr:nvSpPr>
        <xdr:cNvPr id="48" name="人口1人当たり決算額の推移最小値テキスト130"/>
        <xdr:cNvSpPr txBox="1"/>
      </xdr:nvSpPr>
      <xdr:spPr>
        <a:xfrm>
          <a:off x="5740400" y="351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27211</xdr:rowOff>
    </xdr:from>
    <xdr:to>
      <xdr:col>29</xdr:col>
      <xdr:colOff>127000</xdr:colOff>
      <xdr:row>20</xdr:row>
      <xdr:rowOff>65844</xdr:rowOff>
    </xdr:to>
    <xdr:cxnSp macro="">
      <xdr:nvCxnSpPr>
        <xdr:cNvPr id="52" name="直線コネクタ 51"/>
        <xdr:cNvCxnSpPr/>
      </xdr:nvCxnSpPr>
      <xdr:spPr bwMode="auto">
        <a:xfrm flipV="1">
          <a:off x="5003800" y="3503836"/>
          <a:ext cx="6477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78336</xdr:rowOff>
    </xdr:from>
    <xdr:ext cx="762000" cy="259045"/>
    <xdr:sp macro="" textlink="">
      <xdr:nvSpPr>
        <xdr:cNvPr id="53" name="人口1人当たり決算額の推移平均値テキスト130"/>
        <xdr:cNvSpPr txBox="1"/>
      </xdr:nvSpPr>
      <xdr:spPr>
        <a:xfrm>
          <a:off x="5740400" y="252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65844</xdr:rowOff>
    </xdr:from>
    <xdr:to>
      <xdr:col>26</xdr:col>
      <xdr:colOff>50800</xdr:colOff>
      <xdr:row>20</xdr:row>
      <xdr:rowOff>142425</xdr:rowOff>
    </xdr:to>
    <xdr:cxnSp macro="">
      <xdr:nvCxnSpPr>
        <xdr:cNvPr id="55" name="直線コネクタ 54"/>
        <xdr:cNvCxnSpPr/>
      </xdr:nvCxnSpPr>
      <xdr:spPr bwMode="auto">
        <a:xfrm flipV="1">
          <a:off x="4305300" y="3542469"/>
          <a:ext cx="6985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148048</xdr:rowOff>
    </xdr:from>
    <xdr:ext cx="736600" cy="259045"/>
    <xdr:sp macro="" textlink="">
      <xdr:nvSpPr>
        <xdr:cNvPr id="57" name="テキスト ボックス 56"/>
        <xdr:cNvSpPr txBox="1"/>
      </xdr:nvSpPr>
      <xdr:spPr>
        <a:xfrm>
          <a:off x="4622800" y="25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142425</xdr:rowOff>
    </xdr:from>
    <xdr:to>
      <xdr:col>22</xdr:col>
      <xdr:colOff>114300</xdr:colOff>
      <xdr:row>21</xdr:row>
      <xdr:rowOff>16989</xdr:rowOff>
    </xdr:to>
    <xdr:cxnSp macro="">
      <xdr:nvCxnSpPr>
        <xdr:cNvPr id="58" name="直線コネクタ 57"/>
        <xdr:cNvCxnSpPr/>
      </xdr:nvCxnSpPr>
      <xdr:spPr bwMode="auto">
        <a:xfrm flipV="1">
          <a:off x="3606800" y="3619050"/>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32050</xdr:rowOff>
    </xdr:from>
    <xdr:ext cx="762000" cy="259045"/>
    <xdr:sp macro="" textlink="">
      <xdr:nvSpPr>
        <xdr:cNvPr id="60" name="テキスト ボックス 59"/>
        <xdr:cNvSpPr txBox="1"/>
      </xdr:nvSpPr>
      <xdr:spPr>
        <a:xfrm>
          <a:off x="3924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21</xdr:row>
      <xdr:rowOff>16989</xdr:rowOff>
    </xdr:from>
    <xdr:to>
      <xdr:col>18</xdr:col>
      <xdr:colOff>177800</xdr:colOff>
      <xdr:row>21</xdr:row>
      <xdr:rowOff>17577</xdr:rowOff>
    </xdr:to>
    <xdr:cxnSp macro="">
      <xdr:nvCxnSpPr>
        <xdr:cNvPr id="61" name="直線コネクタ 60"/>
        <xdr:cNvCxnSpPr/>
      </xdr:nvCxnSpPr>
      <xdr:spPr bwMode="auto">
        <a:xfrm flipV="1">
          <a:off x="2908300" y="3665064"/>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53702</xdr:rowOff>
    </xdr:from>
    <xdr:ext cx="762000" cy="259045"/>
    <xdr:sp macro="" textlink="">
      <xdr:nvSpPr>
        <xdr:cNvPr id="63" name="テキスト ボックス 62"/>
        <xdr:cNvSpPr txBox="1"/>
      </xdr:nvSpPr>
      <xdr:spPr>
        <a:xfrm>
          <a:off x="32258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90931</xdr:rowOff>
    </xdr:from>
    <xdr:ext cx="762000" cy="259045"/>
    <xdr:sp macro="" textlink="">
      <xdr:nvSpPr>
        <xdr:cNvPr id="65" name="テキスト ボックス 64"/>
        <xdr:cNvSpPr txBox="1"/>
      </xdr:nvSpPr>
      <xdr:spPr>
        <a:xfrm>
          <a:off x="2527300" y="27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147861</xdr:rowOff>
    </xdr:from>
    <xdr:to>
      <xdr:col>29</xdr:col>
      <xdr:colOff>177800</xdr:colOff>
      <xdr:row>20</xdr:row>
      <xdr:rowOff>78011</xdr:rowOff>
    </xdr:to>
    <xdr:sp macro="" textlink="">
      <xdr:nvSpPr>
        <xdr:cNvPr id="71" name="楕円 70"/>
        <xdr:cNvSpPr/>
      </xdr:nvSpPr>
      <xdr:spPr bwMode="auto">
        <a:xfrm>
          <a:off x="5600700" y="345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56438</xdr:rowOff>
    </xdr:from>
    <xdr:ext cx="762000" cy="259045"/>
    <xdr:sp macro="" textlink="">
      <xdr:nvSpPr>
        <xdr:cNvPr id="72" name="人口1人当たり決算額の推移該当値テキスト130"/>
        <xdr:cNvSpPr txBox="1"/>
      </xdr:nvSpPr>
      <xdr:spPr>
        <a:xfrm>
          <a:off x="5740400" y="336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15044</xdr:rowOff>
    </xdr:from>
    <xdr:to>
      <xdr:col>26</xdr:col>
      <xdr:colOff>101600</xdr:colOff>
      <xdr:row>20</xdr:row>
      <xdr:rowOff>116644</xdr:rowOff>
    </xdr:to>
    <xdr:sp macro="" textlink="">
      <xdr:nvSpPr>
        <xdr:cNvPr id="73" name="楕円 72"/>
        <xdr:cNvSpPr/>
      </xdr:nvSpPr>
      <xdr:spPr bwMode="auto">
        <a:xfrm>
          <a:off x="4953000" y="349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101421</xdr:rowOff>
    </xdr:from>
    <xdr:ext cx="736600" cy="259045"/>
    <xdr:sp macro="" textlink="">
      <xdr:nvSpPr>
        <xdr:cNvPr id="74" name="テキスト ボックス 73"/>
        <xdr:cNvSpPr txBox="1"/>
      </xdr:nvSpPr>
      <xdr:spPr>
        <a:xfrm>
          <a:off x="4622800" y="3578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91625</xdr:rowOff>
    </xdr:from>
    <xdr:to>
      <xdr:col>22</xdr:col>
      <xdr:colOff>165100</xdr:colOff>
      <xdr:row>21</xdr:row>
      <xdr:rowOff>21775</xdr:rowOff>
    </xdr:to>
    <xdr:sp macro="" textlink="">
      <xdr:nvSpPr>
        <xdr:cNvPr id="75" name="楕円 74"/>
        <xdr:cNvSpPr/>
      </xdr:nvSpPr>
      <xdr:spPr bwMode="auto">
        <a:xfrm>
          <a:off x="4254500" y="356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6552</xdr:rowOff>
    </xdr:from>
    <xdr:ext cx="762000" cy="259045"/>
    <xdr:sp macro="" textlink="">
      <xdr:nvSpPr>
        <xdr:cNvPr id="76" name="テキスト ボックス 75"/>
        <xdr:cNvSpPr txBox="1"/>
      </xdr:nvSpPr>
      <xdr:spPr>
        <a:xfrm>
          <a:off x="3924300" y="365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137639</xdr:rowOff>
    </xdr:from>
    <xdr:to>
      <xdr:col>19</xdr:col>
      <xdr:colOff>38100</xdr:colOff>
      <xdr:row>21</xdr:row>
      <xdr:rowOff>67789</xdr:rowOff>
    </xdr:to>
    <xdr:sp macro="" textlink="">
      <xdr:nvSpPr>
        <xdr:cNvPr id="77" name="楕円 76"/>
        <xdr:cNvSpPr/>
      </xdr:nvSpPr>
      <xdr:spPr bwMode="auto">
        <a:xfrm>
          <a:off x="3556000" y="361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52566</xdr:rowOff>
    </xdr:from>
    <xdr:ext cx="762000" cy="259045"/>
    <xdr:sp macro="" textlink="">
      <xdr:nvSpPr>
        <xdr:cNvPr id="78" name="テキスト ボックス 77"/>
        <xdr:cNvSpPr txBox="1"/>
      </xdr:nvSpPr>
      <xdr:spPr>
        <a:xfrm>
          <a:off x="3225800" y="37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138227</xdr:rowOff>
    </xdr:from>
    <xdr:to>
      <xdr:col>15</xdr:col>
      <xdr:colOff>101600</xdr:colOff>
      <xdr:row>21</xdr:row>
      <xdr:rowOff>68377</xdr:rowOff>
    </xdr:to>
    <xdr:sp macro="" textlink="">
      <xdr:nvSpPr>
        <xdr:cNvPr id="79" name="楕円 78"/>
        <xdr:cNvSpPr/>
      </xdr:nvSpPr>
      <xdr:spPr bwMode="auto">
        <a:xfrm>
          <a:off x="2857500" y="361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53154</xdr:rowOff>
    </xdr:from>
    <xdr:ext cx="762000" cy="259045"/>
    <xdr:sp macro="" textlink="">
      <xdr:nvSpPr>
        <xdr:cNvPr id="80" name="テキスト ボックス 79"/>
        <xdr:cNvSpPr txBox="1"/>
      </xdr:nvSpPr>
      <xdr:spPr>
        <a:xfrm>
          <a:off x="2527300" y="370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119304</xdr:rowOff>
    </xdr:from>
    <xdr:to>
      <xdr:col>29</xdr:col>
      <xdr:colOff>127000</xdr:colOff>
      <xdr:row>37</xdr:row>
      <xdr:rowOff>195352</xdr:rowOff>
    </xdr:to>
    <xdr:cxnSp macro="">
      <xdr:nvCxnSpPr>
        <xdr:cNvPr id="115" name="直線コネクタ 114"/>
        <xdr:cNvCxnSpPr/>
      </xdr:nvCxnSpPr>
      <xdr:spPr bwMode="auto">
        <a:xfrm>
          <a:off x="5003800" y="7244004"/>
          <a:ext cx="6477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323842</xdr:rowOff>
    </xdr:from>
    <xdr:ext cx="762000" cy="259045"/>
    <xdr:sp macro="" textlink="">
      <xdr:nvSpPr>
        <xdr:cNvPr id="116" name="人口1人当たり決算額の推移平均値テキスト445"/>
        <xdr:cNvSpPr txBox="1"/>
      </xdr:nvSpPr>
      <xdr:spPr>
        <a:xfrm>
          <a:off x="5740400" y="6591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95301</xdr:rowOff>
    </xdr:from>
    <xdr:to>
      <xdr:col>26</xdr:col>
      <xdr:colOff>50800</xdr:colOff>
      <xdr:row>37</xdr:row>
      <xdr:rowOff>119304</xdr:rowOff>
    </xdr:to>
    <xdr:cxnSp macro="">
      <xdr:nvCxnSpPr>
        <xdr:cNvPr id="118" name="直線コネクタ 117"/>
        <xdr:cNvCxnSpPr/>
      </xdr:nvCxnSpPr>
      <xdr:spPr bwMode="auto">
        <a:xfrm>
          <a:off x="4305300" y="722000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116044</xdr:rowOff>
    </xdr:from>
    <xdr:ext cx="736600" cy="259045"/>
    <xdr:sp macro="" textlink="">
      <xdr:nvSpPr>
        <xdr:cNvPr id="120" name="テキスト ボックス 119"/>
        <xdr:cNvSpPr txBox="1"/>
      </xdr:nvSpPr>
      <xdr:spPr>
        <a:xfrm>
          <a:off x="4622800" y="638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77927</xdr:rowOff>
    </xdr:from>
    <xdr:to>
      <xdr:col>22</xdr:col>
      <xdr:colOff>114300</xdr:colOff>
      <xdr:row>37</xdr:row>
      <xdr:rowOff>95301</xdr:rowOff>
    </xdr:to>
    <xdr:cxnSp macro="">
      <xdr:nvCxnSpPr>
        <xdr:cNvPr id="121" name="直線コネクタ 120"/>
        <xdr:cNvCxnSpPr/>
      </xdr:nvCxnSpPr>
      <xdr:spPr bwMode="auto">
        <a:xfrm>
          <a:off x="3606800" y="7202627"/>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165176</xdr:rowOff>
    </xdr:from>
    <xdr:to>
      <xdr:col>18</xdr:col>
      <xdr:colOff>177800</xdr:colOff>
      <xdr:row>37</xdr:row>
      <xdr:rowOff>77927</xdr:rowOff>
    </xdr:to>
    <xdr:cxnSp macro="">
      <xdr:nvCxnSpPr>
        <xdr:cNvPr id="124" name="直線コネクタ 123"/>
        <xdr:cNvCxnSpPr/>
      </xdr:nvCxnSpPr>
      <xdr:spPr bwMode="auto">
        <a:xfrm>
          <a:off x="2908300" y="7118426"/>
          <a:ext cx="6985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179061</xdr:rowOff>
    </xdr:from>
    <xdr:ext cx="762000" cy="259045"/>
    <xdr:sp macro="" textlink="">
      <xdr:nvSpPr>
        <xdr:cNvPr id="126" name="テキスト ボックス 125"/>
        <xdr:cNvSpPr txBox="1"/>
      </xdr:nvSpPr>
      <xdr:spPr>
        <a:xfrm>
          <a:off x="32258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8" name="テキスト ボックス 127"/>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144552</xdr:rowOff>
    </xdr:from>
    <xdr:to>
      <xdr:col>29</xdr:col>
      <xdr:colOff>177800</xdr:colOff>
      <xdr:row>37</xdr:row>
      <xdr:rowOff>246152</xdr:rowOff>
    </xdr:to>
    <xdr:sp macro="" textlink="">
      <xdr:nvSpPr>
        <xdr:cNvPr id="134" name="楕円 133"/>
        <xdr:cNvSpPr/>
      </xdr:nvSpPr>
      <xdr:spPr bwMode="auto">
        <a:xfrm>
          <a:off x="5600700" y="7269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116629</xdr:rowOff>
    </xdr:from>
    <xdr:ext cx="762000" cy="259045"/>
    <xdr:sp macro="" textlink="">
      <xdr:nvSpPr>
        <xdr:cNvPr id="135" name="人口1人当たり決算額の推移該当値テキスト445"/>
        <xdr:cNvSpPr txBox="1"/>
      </xdr:nvSpPr>
      <xdr:spPr>
        <a:xfrm>
          <a:off x="5740400" y="72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68504</xdr:rowOff>
    </xdr:from>
    <xdr:to>
      <xdr:col>26</xdr:col>
      <xdr:colOff>101600</xdr:colOff>
      <xdr:row>37</xdr:row>
      <xdr:rowOff>170104</xdr:rowOff>
    </xdr:to>
    <xdr:sp macro="" textlink="">
      <xdr:nvSpPr>
        <xdr:cNvPr id="136" name="楕円 135"/>
        <xdr:cNvSpPr/>
      </xdr:nvSpPr>
      <xdr:spPr bwMode="auto">
        <a:xfrm>
          <a:off x="4953000" y="719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154881</xdr:rowOff>
    </xdr:from>
    <xdr:ext cx="736600" cy="259045"/>
    <xdr:sp macro="" textlink="">
      <xdr:nvSpPr>
        <xdr:cNvPr id="137" name="テキスト ボックス 136"/>
        <xdr:cNvSpPr txBox="1"/>
      </xdr:nvSpPr>
      <xdr:spPr>
        <a:xfrm>
          <a:off x="4622800" y="7279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44501</xdr:rowOff>
    </xdr:from>
    <xdr:to>
      <xdr:col>22</xdr:col>
      <xdr:colOff>165100</xdr:colOff>
      <xdr:row>37</xdr:row>
      <xdr:rowOff>146101</xdr:rowOff>
    </xdr:to>
    <xdr:sp macro="" textlink="">
      <xdr:nvSpPr>
        <xdr:cNvPr id="138" name="楕円 137"/>
        <xdr:cNvSpPr/>
      </xdr:nvSpPr>
      <xdr:spPr bwMode="auto">
        <a:xfrm>
          <a:off x="4254500" y="716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130878</xdr:rowOff>
    </xdr:from>
    <xdr:ext cx="762000" cy="259045"/>
    <xdr:sp macro="" textlink="">
      <xdr:nvSpPr>
        <xdr:cNvPr id="139" name="テキスト ボックス 138"/>
        <xdr:cNvSpPr txBox="1"/>
      </xdr:nvSpPr>
      <xdr:spPr>
        <a:xfrm>
          <a:off x="3924300" y="72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27127</xdr:rowOff>
    </xdr:from>
    <xdr:to>
      <xdr:col>19</xdr:col>
      <xdr:colOff>38100</xdr:colOff>
      <xdr:row>37</xdr:row>
      <xdr:rowOff>128727</xdr:rowOff>
    </xdr:to>
    <xdr:sp macro="" textlink="">
      <xdr:nvSpPr>
        <xdr:cNvPr id="140" name="楕円 139"/>
        <xdr:cNvSpPr/>
      </xdr:nvSpPr>
      <xdr:spPr bwMode="auto">
        <a:xfrm>
          <a:off x="3556000" y="715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113504</xdr:rowOff>
    </xdr:from>
    <xdr:ext cx="762000" cy="259045"/>
    <xdr:sp macro="" textlink="">
      <xdr:nvSpPr>
        <xdr:cNvPr id="141" name="テキスト ボックス 140"/>
        <xdr:cNvSpPr txBox="1"/>
      </xdr:nvSpPr>
      <xdr:spPr>
        <a:xfrm>
          <a:off x="3225800" y="723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114376</xdr:rowOff>
    </xdr:from>
    <xdr:to>
      <xdr:col>15</xdr:col>
      <xdr:colOff>101600</xdr:colOff>
      <xdr:row>37</xdr:row>
      <xdr:rowOff>44526</xdr:rowOff>
    </xdr:to>
    <xdr:sp macro="" textlink="">
      <xdr:nvSpPr>
        <xdr:cNvPr id="142" name="楕円 141"/>
        <xdr:cNvSpPr/>
      </xdr:nvSpPr>
      <xdr:spPr bwMode="auto">
        <a:xfrm>
          <a:off x="2857500" y="706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29303</xdr:rowOff>
    </xdr:from>
    <xdr:ext cx="762000" cy="259045"/>
    <xdr:sp macro="" textlink="">
      <xdr:nvSpPr>
        <xdr:cNvPr id="143" name="テキスト ボックス 142"/>
        <xdr:cNvSpPr txBox="1"/>
      </xdr:nvSpPr>
      <xdr:spPr>
        <a:xfrm>
          <a:off x="2527300" y="715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79,871
76,448
167.34
51,824,620
49,050,676
2,409,589
18,233,466
31,528,941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44900</xdr:rowOff>
    </xdr:from>
    <xdr:to>
      <xdr:col>24</xdr:col>
      <xdr:colOff>62865</xdr:colOff>
      <xdr:row>36</xdr:row>
      <xdr:rowOff>141849</xdr:rowOff>
    </xdr:to>
    <xdr:cxnSp macro="">
      <xdr:nvCxnSpPr>
        <xdr:cNvPr id="54" name="直線コネクタ 53"/>
        <xdr:cNvCxnSpPr/>
      </xdr:nvCxnSpPr>
      <xdr:spPr>
        <a:xfrm flipV="1">
          <a:off x="4633595" y="5188400"/>
          <a:ext cx="1270" cy="112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145676</xdr:rowOff>
    </xdr:from>
    <xdr:ext cx="534377" cy="259045"/>
    <xdr:sp macro="" textlink="">
      <xdr:nvSpPr>
        <xdr:cNvPr id="55" name="人件費最小値テキスト"/>
        <xdr:cNvSpPr txBox="1"/>
      </xdr:nvSpPr>
      <xdr:spPr>
        <a:xfrm>
          <a:off x="4686300" y="63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141849</xdr:rowOff>
    </xdr:from>
    <xdr:to>
      <xdr:col>24</xdr:col>
      <xdr:colOff>152400</xdr:colOff>
      <xdr:row>36</xdr:row>
      <xdr:rowOff>141849</xdr:rowOff>
    </xdr:to>
    <xdr:cxnSp macro="">
      <xdr:nvCxnSpPr>
        <xdr:cNvPr id="56" name="直線コネクタ 55"/>
        <xdr:cNvCxnSpPr/>
      </xdr:nvCxnSpPr>
      <xdr:spPr>
        <a:xfrm>
          <a:off x="4546600" y="631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163027</xdr:rowOff>
    </xdr:from>
    <xdr:ext cx="599010" cy="259045"/>
    <xdr:sp macro="" textlink="">
      <xdr:nvSpPr>
        <xdr:cNvPr id="57" name="人件費最大値テキスト"/>
        <xdr:cNvSpPr txBox="1"/>
      </xdr:nvSpPr>
      <xdr:spPr>
        <a:xfrm>
          <a:off x="4686300" y="49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44900</xdr:rowOff>
    </xdr:from>
    <xdr:to>
      <xdr:col>24</xdr:col>
      <xdr:colOff>152400</xdr:colOff>
      <xdr:row>30</xdr:row>
      <xdr:rowOff>44900</xdr:rowOff>
    </xdr:to>
    <xdr:cxnSp macro="">
      <xdr:nvCxnSpPr>
        <xdr:cNvPr id="58" name="直線コネクタ 57"/>
        <xdr:cNvCxnSpPr/>
      </xdr:nvCxnSpPr>
      <xdr:spPr>
        <a:xfrm>
          <a:off x="4546600" y="51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135265</xdr:rowOff>
    </xdr:from>
    <xdr:to>
      <xdr:col>24</xdr:col>
      <xdr:colOff>63500</xdr:colOff>
      <xdr:row>37</xdr:row>
      <xdr:rowOff>82390</xdr:rowOff>
    </xdr:to>
    <xdr:cxnSp macro="">
      <xdr:nvCxnSpPr>
        <xdr:cNvPr id="59" name="直線コネクタ 58"/>
        <xdr:cNvCxnSpPr/>
      </xdr:nvCxnSpPr>
      <xdr:spPr>
        <a:xfrm flipV="1">
          <a:off x="3797300" y="6307465"/>
          <a:ext cx="8382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167190</xdr:rowOff>
    </xdr:from>
    <xdr:ext cx="534377" cy="259045"/>
    <xdr:sp macro="" textlink="">
      <xdr:nvSpPr>
        <xdr:cNvPr id="60" name="人件費平均値テキスト"/>
        <xdr:cNvSpPr txBox="1"/>
      </xdr:nvSpPr>
      <xdr:spPr>
        <a:xfrm>
          <a:off x="4686300" y="5653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144313</xdr:rowOff>
    </xdr:from>
    <xdr:to>
      <xdr:col>24</xdr:col>
      <xdr:colOff>114300</xdr:colOff>
      <xdr:row>34</xdr:row>
      <xdr:rowOff>74463</xdr:rowOff>
    </xdr:to>
    <xdr:sp macro="" textlink="">
      <xdr:nvSpPr>
        <xdr:cNvPr id="61" name="フローチャート: 判断 60"/>
        <xdr:cNvSpPr/>
      </xdr:nvSpPr>
      <xdr:spPr>
        <a:xfrm>
          <a:off x="45847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82390</xdr:rowOff>
    </xdr:from>
    <xdr:to>
      <xdr:col>19</xdr:col>
      <xdr:colOff>177800</xdr:colOff>
      <xdr:row>37</xdr:row>
      <xdr:rowOff>119492</xdr:rowOff>
    </xdr:to>
    <xdr:cxnSp macro="">
      <xdr:nvCxnSpPr>
        <xdr:cNvPr id="62" name="直線コネクタ 61"/>
        <xdr:cNvCxnSpPr/>
      </xdr:nvCxnSpPr>
      <xdr:spPr>
        <a:xfrm flipV="1">
          <a:off x="2908300" y="6426040"/>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168110</xdr:rowOff>
    </xdr:from>
    <xdr:to>
      <xdr:col>20</xdr:col>
      <xdr:colOff>38100</xdr:colOff>
      <xdr:row>35</xdr:row>
      <xdr:rowOff>98260</xdr:rowOff>
    </xdr:to>
    <xdr:sp macro="" textlink="">
      <xdr:nvSpPr>
        <xdr:cNvPr id="63" name="フローチャート: 判断 62"/>
        <xdr:cNvSpPr/>
      </xdr:nvSpPr>
      <xdr:spPr>
        <a:xfrm>
          <a:off x="3746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114787</xdr:rowOff>
    </xdr:from>
    <xdr:ext cx="534377" cy="259045"/>
    <xdr:sp macro="" textlink="">
      <xdr:nvSpPr>
        <xdr:cNvPr id="64" name="テキスト ボックス 63"/>
        <xdr:cNvSpPr txBox="1"/>
      </xdr:nvSpPr>
      <xdr:spPr>
        <a:xfrm>
          <a:off x="3530111" y="5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119492</xdr:rowOff>
    </xdr:from>
    <xdr:to>
      <xdr:col>15</xdr:col>
      <xdr:colOff>50800</xdr:colOff>
      <xdr:row>37</xdr:row>
      <xdr:rowOff>127950</xdr:rowOff>
    </xdr:to>
    <xdr:cxnSp macro="">
      <xdr:nvCxnSpPr>
        <xdr:cNvPr id="65" name="直線コネクタ 64"/>
        <xdr:cNvCxnSpPr/>
      </xdr:nvCxnSpPr>
      <xdr:spPr>
        <a:xfrm flipV="1">
          <a:off x="2019300" y="646314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2603</xdr:rowOff>
    </xdr:from>
    <xdr:to>
      <xdr:col>15</xdr:col>
      <xdr:colOff>101600</xdr:colOff>
      <xdr:row>35</xdr:row>
      <xdr:rowOff>104203</xdr:rowOff>
    </xdr:to>
    <xdr:sp macro="" textlink="">
      <xdr:nvSpPr>
        <xdr:cNvPr id="66" name="フローチャート: 判断 65"/>
        <xdr:cNvSpPr/>
      </xdr:nvSpPr>
      <xdr:spPr>
        <a:xfrm>
          <a:off x="2857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120730</xdr:rowOff>
    </xdr:from>
    <xdr:ext cx="534377" cy="259045"/>
    <xdr:sp macro="" textlink="">
      <xdr:nvSpPr>
        <xdr:cNvPr id="67" name="テキスト ボックス 66"/>
        <xdr:cNvSpPr txBox="1"/>
      </xdr:nvSpPr>
      <xdr:spPr>
        <a:xfrm>
          <a:off x="2641111"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127950</xdr:rowOff>
    </xdr:from>
    <xdr:to>
      <xdr:col>10</xdr:col>
      <xdr:colOff>114300</xdr:colOff>
      <xdr:row>37</xdr:row>
      <xdr:rowOff>133299</xdr:rowOff>
    </xdr:to>
    <xdr:cxnSp macro="">
      <xdr:nvCxnSpPr>
        <xdr:cNvPr id="68" name="直線コネクタ 67"/>
        <xdr:cNvCxnSpPr/>
      </xdr:nvCxnSpPr>
      <xdr:spPr>
        <a:xfrm flipV="1">
          <a:off x="1130300" y="6471600"/>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12936</xdr:rowOff>
    </xdr:from>
    <xdr:to>
      <xdr:col>10</xdr:col>
      <xdr:colOff>165100</xdr:colOff>
      <xdr:row>35</xdr:row>
      <xdr:rowOff>114536</xdr:rowOff>
    </xdr:to>
    <xdr:sp macro="" textlink="">
      <xdr:nvSpPr>
        <xdr:cNvPr id="69" name="フローチャート: 判断 68"/>
        <xdr:cNvSpPr/>
      </xdr:nvSpPr>
      <xdr:spPr>
        <a:xfrm>
          <a:off x="1968500" y="601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131063</xdr:rowOff>
    </xdr:from>
    <xdr:ext cx="534377" cy="259045"/>
    <xdr:sp macro="" textlink="">
      <xdr:nvSpPr>
        <xdr:cNvPr id="70" name="テキスト ボックス 69"/>
        <xdr:cNvSpPr txBox="1"/>
      </xdr:nvSpPr>
      <xdr:spPr>
        <a:xfrm>
          <a:off x="1752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34928</xdr:rowOff>
    </xdr:from>
    <xdr:to>
      <xdr:col>6</xdr:col>
      <xdr:colOff>38100</xdr:colOff>
      <xdr:row>35</xdr:row>
      <xdr:rowOff>136528</xdr:rowOff>
    </xdr:to>
    <xdr:sp macro="" textlink="">
      <xdr:nvSpPr>
        <xdr:cNvPr id="71" name="フローチャート: 判断 70"/>
        <xdr:cNvSpPr/>
      </xdr:nvSpPr>
      <xdr:spPr>
        <a:xfrm>
          <a:off x="1079500" y="603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153055</xdr:rowOff>
    </xdr:from>
    <xdr:ext cx="534377" cy="259045"/>
    <xdr:sp macro="" textlink="">
      <xdr:nvSpPr>
        <xdr:cNvPr id="72" name="テキスト ボックス 71"/>
        <xdr:cNvSpPr txBox="1"/>
      </xdr:nvSpPr>
      <xdr:spPr>
        <a:xfrm>
          <a:off x="863111" y="58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84465</xdr:rowOff>
    </xdr:from>
    <xdr:to>
      <xdr:col>24</xdr:col>
      <xdr:colOff>114300</xdr:colOff>
      <xdr:row>37</xdr:row>
      <xdr:rowOff>14615</xdr:rowOff>
    </xdr:to>
    <xdr:sp macro="" textlink="">
      <xdr:nvSpPr>
        <xdr:cNvPr id="78" name="楕円 77"/>
        <xdr:cNvSpPr/>
      </xdr:nvSpPr>
      <xdr:spPr>
        <a:xfrm>
          <a:off x="4584700" y="62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170842</xdr:rowOff>
    </xdr:from>
    <xdr:ext cx="534377" cy="259045"/>
    <xdr:sp macro="" textlink="">
      <xdr:nvSpPr>
        <xdr:cNvPr id="79" name="人件費該当値テキスト"/>
        <xdr:cNvSpPr txBox="1"/>
      </xdr:nvSpPr>
      <xdr:spPr>
        <a:xfrm>
          <a:off x="4686300" y="61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31590</xdr:rowOff>
    </xdr:from>
    <xdr:to>
      <xdr:col>20</xdr:col>
      <xdr:colOff>38100</xdr:colOff>
      <xdr:row>37</xdr:row>
      <xdr:rowOff>133190</xdr:rowOff>
    </xdr:to>
    <xdr:sp macro="" textlink="">
      <xdr:nvSpPr>
        <xdr:cNvPr id="80" name="楕円 79"/>
        <xdr:cNvSpPr/>
      </xdr:nvSpPr>
      <xdr:spPr>
        <a:xfrm>
          <a:off x="3746500" y="63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124317</xdr:rowOff>
    </xdr:from>
    <xdr:ext cx="534377" cy="259045"/>
    <xdr:sp macro="" textlink="">
      <xdr:nvSpPr>
        <xdr:cNvPr id="81" name="テキスト ボックス 80"/>
        <xdr:cNvSpPr txBox="1"/>
      </xdr:nvSpPr>
      <xdr:spPr>
        <a:xfrm>
          <a:off x="3530111" y="64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68692</xdr:rowOff>
    </xdr:from>
    <xdr:to>
      <xdr:col>15</xdr:col>
      <xdr:colOff>101600</xdr:colOff>
      <xdr:row>37</xdr:row>
      <xdr:rowOff>170292</xdr:rowOff>
    </xdr:to>
    <xdr:sp macro="" textlink="">
      <xdr:nvSpPr>
        <xdr:cNvPr id="82" name="楕円 81"/>
        <xdr:cNvSpPr/>
      </xdr:nvSpPr>
      <xdr:spPr>
        <a:xfrm>
          <a:off x="2857500" y="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161419</xdr:rowOff>
    </xdr:from>
    <xdr:ext cx="534377" cy="259045"/>
    <xdr:sp macro="" textlink="">
      <xdr:nvSpPr>
        <xdr:cNvPr id="83" name="テキスト ボックス 82"/>
        <xdr:cNvSpPr txBox="1"/>
      </xdr:nvSpPr>
      <xdr:spPr>
        <a:xfrm>
          <a:off x="2641111" y="65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77150</xdr:rowOff>
    </xdr:from>
    <xdr:to>
      <xdr:col>10</xdr:col>
      <xdr:colOff>165100</xdr:colOff>
      <xdr:row>38</xdr:row>
      <xdr:rowOff>7300</xdr:rowOff>
    </xdr:to>
    <xdr:sp macro="" textlink="">
      <xdr:nvSpPr>
        <xdr:cNvPr id="84" name="楕円 83"/>
        <xdr:cNvSpPr/>
      </xdr:nvSpPr>
      <xdr:spPr>
        <a:xfrm>
          <a:off x="1968500" y="64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169877</xdr:rowOff>
    </xdr:from>
    <xdr:ext cx="534377" cy="259045"/>
    <xdr:sp macro="" textlink="">
      <xdr:nvSpPr>
        <xdr:cNvPr id="85" name="テキスト ボックス 84"/>
        <xdr:cNvSpPr txBox="1"/>
      </xdr:nvSpPr>
      <xdr:spPr>
        <a:xfrm>
          <a:off x="1752111" y="651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82499</xdr:rowOff>
    </xdr:from>
    <xdr:to>
      <xdr:col>6</xdr:col>
      <xdr:colOff>38100</xdr:colOff>
      <xdr:row>38</xdr:row>
      <xdr:rowOff>12649</xdr:rowOff>
    </xdr:to>
    <xdr:sp macro="" textlink="">
      <xdr:nvSpPr>
        <xdr:cNvPr id="86" name="楕円 85"/>
        <xdr:cNvSpPr/>
      </xdr:nvSpPr>
      <xdr:spPr>
        <a:xfrm>
          <a:off x="1079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3776</xdr:rowOff>
    </xdr:from>
    <xdr:ext cx="534377" cy="259045"/>
    <xdr:sp macro="" textlink="">
      <xdr:nvSpPr>
        <xdr:cNvPr id="87" name="テキスト ボックス 86"/>
        <xdr:cNvSpPr txBox="1"/>
      </xdr:nvSpPr>
      <xdr:spPr>
        <a:xfrm>
          <a:off x="863111" y="65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14" name="直線コネクタ 113"/>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15"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16" name="直線コネクタ 115"/>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17"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18" name="直線コネクタ 117"/>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77401</xdr:rowOff>
    </xdr:from>
    <xdr:to>
      <xdr:col>24</xdr:col>
      <xdr:colOff>63500</xdr:colOff>
      <xdr:row>57</xdr:row>
      <xdr:rowOff>124112</xdr:rowOff>
    </xdr:to>
    <xdr:cxnSp macro="">
      <xdr:nvCxnSpPr>
        <xdr:cNvPr id="119" name="直線コネクタ 118"/>
        <xdr:cNvCxnSpPr/>
      </xdr:nvCxnSpPr>
      <xdr:spPr>
        <a:xfrm flipV="1">
          <a:off x="3797300" y="9850051"/>
          <a:ext cx="8382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0"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1" name="フローチャート: 判断 120"/>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124112</xdr:rowOff>
    </xdr:from>
    <xdr:to>
      <xdr:col>19</xdr:col>
      <xdr:colOff>177800</xdr:colOff>
      <xdr:row>58</xdr:row>
      <xdr:rowOff>14569</xdr:rowOff>
    </xdr:to>
    <xdr:cxnSp macro="">
      <xdr:nvCxnSpPr>
        <xdr:cNvPr id="122" name="直線コネクタ 121"/>
        <xdr:cNvCxnSpPr/>
      </xdr:nvCxnSpPr>
      <xdr:spPr>
        <a:xfrm flipV="1">
          <a:off x="2908300" y="9896762"/>
          <a:ext cx="889000" cy="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3" name="フローチャート: 判断 122"/>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24" name="テキスト ボックス 123"/>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14569</xdr:rowOff>
    </xdr:from>
    <xdr:to>
      <xdr:col>15</xdr:col>
      <xdr:colOff>50800</xdr:colOff>
      <xdr:row>58</xdr:row>
      <xdr:rowOff>76040</xdr:rowOff>
    </xdr:to>
    <xdr:cxnSp macro="">
      <xdr:nvCxnSpPr>
        <xdr:cNvPr id="125" name="直線コネクタ 124"/>
        <xdr:cNvCxnSpPr/>
      </xdr:nvCxnSpPr>
      <xdr:spPr>
        <a:xfrm flipV="1">
          <a:off x="2019300" y="9958669"/>
          <a:ext cx="8890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26" name="フローチャート: 判断 125"/>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27" name="テキスト ボックス 126"/>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76040</xdr:rowOff>
    </xdr:from>
    <xdr:to>
      <xdr:col>10</xdr:col>
      <xdr:colOff>114300</xdr:colOff>
      <xdr:row>58</xdr:row>
      <xdr:rowOff>83780</xdr:rowOff>
    </xdr:to>
    <xdr:cxnSp macro="">
      <xdr:nvCxnSpPr>
        <xdr:cNvPr id="128" name="直線コネクタ 127"/>
        <xdr:cNvCxnSpPr/>
      </xdr:nvCxnSpPr>
      <xdr:spPr>
        <a:xfrm flipV="1">
          <a:off x="1130300" y="10020140"/>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29" name="フローチャート: 判断 128"/>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0" name="テキスト ボックス 129"/>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1" name="フローチャート: 判断 130"/>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2" name="テキスト ボックス 131"/>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26601</xdr:rowOff>
    </xdr:from>
    <xdr:to>
      <xdr:col>24</xdr:col>
      <xdr:colOff>114300</xdr:colOff>
      <xdr:row>57</xdr:row>
      <xdr:rowOff>128201</xdr:rowOff>
    </xdr:to>
    <xdr:sp macro="" textlink="">
      <xdr:nvSpPr>
        <xdr:cNvPr id="138" name="楕円 137"/>
        <xdr:cNvSpPr/>
      </xdr:nvSpPr>
      <xdr:spPr>
        <a:xfrm>
          <a:off x="4584700" y="97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5028</xdr:rowOff>
    </xdr:from>
    <xdr:ext cx="534377" cy="259045"/>
    <xdr:sp macro="" textlink="">
      <xdr:nvSpPr>
        <xdr:cNvPr id="139" name="物件費該当値テキスト"/>
        <xdr:cNvSpPr txBox="1"/>
      </xdr:nvSpPr>
      <xdr:spPr>
        <a:xfrm>
          <a:off x="4686300"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73312</xdr:rowOff>
    </xdr:from>
    <xdr:to>
      <xdr:col>20</xdr:col>
      <xdr:colOff>38100</xdr:colOff>
      <xdr:row>58</xdr:row>
      <xdr:rowOff>3462</xdr:rowOff>
    </xdr:to>
    <xdr:sp macro="" textlink="">
      <xdr:nvSpPr>
        <xdr:cNvPr id="140" name="楕円 139"/>
        <xdr:cNvSpPr/>
      </xdr:nvSpPr>
      <xdr:spPr>
        <a:xfrm>
          <a:off x="3746500" y="98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166039</xdr:rowOff>
    </xdr:from>
    <xdr:ext cx="534377" cy="259045"/>
    <xdr:sp macro="" textlink="">
      <xdr:nvSpPr>
        <xdr:cNvPr id="141" name="テキスト ボックス 140"/>
        <xdr:cNvSpPr txBox="1"/>
      </xdr:nvSpPr>
      <xdr:spPr>
        <a:xfrm>
          <a:off x="3530111" y="99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135219</xdr:rowOff>
    </xdr:from>
    <xdr:to>
      <xdr:col>15</xdr:col>
      <xdr:colOff>101600</xdr:colOff>
      <xdr:row>58</xdr:row>
      <xdr:rowOff>65369</xdr:rowOff>
    </xdr:to>
    <xdr:sp macro="" textlink="">
      <xdr:nvSpPr>
        <xdr:cNvPr id="142" name="楕円 141"/>
        <xdr:cNvSpPr/>
      </xdr:nvSpPr>
      <xdr:spPr>
        <a:xfrm>
          <a:off x="2857500" y="99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56496</xdr:rowOff>
    </xdr:from>
    <xdr:ext cx="534377" cy="259045"/>
    <xdr:sp macro="" textlink="">
      <xdr:nvSpPr>
        <xdr:cNvPr id="143" name="テキスト ボックス 142"/>
        <xdr:cNvSpPr txBox="1"/>
      </xdr:nvSpPr>
      <xdr:spPr>
        <a:xfrm>
          <a:off x="2641111" y="100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25240</xdr:rowOff>
    </xdr:from>
    <xdr:to>
      <xdr:col>10</xdr:col>
      <xdr:colOff>165100</xdr:colOff>
      <xdr:row>58</xdr:row>
      <xdr:rowOff>126840</xdr:rowOff>
    </xdr:to>
    <xdr:sp macro="" textlink="">
      <xdr:nvSpPr>
        <xdr:cNvPr id="144" name="楕円 143"/>
        <xdr:cNvSpPr/>
      </xdr:nvSpPr>
      <xdr:spPr>
        <a:xfrm>
          <a:off x="1968500" y="99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117967</xdr:rowOff>
    </xdr:from>
    <xdr:ext cx="534377" cy="259045"/>
    <xdr:sp macro="" textlink="">
      <xdr:nvSpPr>
        <xdr:cNvPr id="145" name="テキスト ボックス 144"/>
        <xdr:cNvSpPr txBox="1"/>
      </xdr:nvSpPr>
      <xdr:spPr>
        <a:xfrm>
          <a:off x="1752111" y="100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32980</xdr:rowOff>
    </xdr:from>
    <xdr:to>
      <xdr:col>6</xdr:col>
      <xdr:colOff>38100</xdr:colOff>
      <xdr:row>58</xdr:row>
      <xdr:rowOff>134580</xdr:rowOff>
    </xdr:to>
    <xdr:sp macro="" textlink="">
      <xdr:nvSpPr>
        <xdr:cNvPr id="146" name="楕円 145"/>
        <xdr:cNvSpPr/>
      </xdr:nvSpPr>
      <xdr:spPr>
        <a:xfrm>
          <a:off x="1079500" y="99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125707</xdr:rowOff>
    </xdr:from>
    <xdr:ext cx="534377" cy="259045"/>
    <xdr:sp macro="" textlink="">
      <xdr:nvSpPr>
        <xdr:cNvPr id="147" name="テキスト ボックス 146"/>
        <xdr:cNvSpPr txBox="1"/>
      </xdr:nvSpPr>
      <xdr:spPr>
        <a:xfrm>
          <a:off x="863111" y="100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2" name="直線コネクタ 171"/>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3"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74" name="直線コネクタ 173"/>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75"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76" name="直線コネクタ 175"/>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169990</xdr:rowOff>
    </xdr:from>
    <xdr:to>
      <xdr:col>24</xdr:col>
      <xdr:colOff>63500</xdr:colOff>
      <xdr:row>78</xdr:row>
      <xdr:rowOff>70358</xdr:rowOff>
    </xdr:to>
    <xdr:cxnSp macro="">
      <xdr:nvCxnSpPr>
        <xdr:cNvPr id="177" name="直線コネクタ 176"/>
        <xdr:cNvCxnSpPr/>
      </xdr:nvCxnSpPr>
      <xdr:spPr>
        <a:xfrm>
          <a:off x="3797300" y="13371640"/>
          <a:ext cx="8382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78"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79" name="フローチャート: 判断 178"/>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169990</xdr:rowOff>
    </xdr:from>
    <xdr:to>
      <xdr:col>19</xdr:col>
      <xdr:colOff>177800</xdr:colOff>
      <xdr:row>78</xdr:row>
      <xdr:rowOff>3111</xdr:rowOff>
    </xdr:to>
    <xdr:cxnSp macro="">
      <xdr:nvCxnSpPr>
        <xdr:cNvPr id="180" name="直線コネクタ 179"/>
        <xdr:cNvCxnSpPr/>
      </xdr:nvCxnSpPr>
      <xdr:spPr>
        <a:xfrm flipV="1">
          <a:off x="2908300" y="1337164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1" name="フローチャート: 判断 180"/>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2" name="テキスト ボックス 181"/>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3111</xdr:rowOff>
    </xdr:from>
    <xdr:to>
      <xdr:col>15</xdr:col>
      <xdr:colOff>50800</xdr:colOff>
      <xdr:row>78</xdr:row>
      <xdr:rowOff>141415</xdr:rowOff>
    </xdr:to>
    <xdr:cxnSp macro="">
      <xdr:nvCxnSpPr>
        <xdr:cNvPr id="183" name="直線コネクタ 182"/>
        <xdr:cNvCxnSpPr/>
      </xdr:nvCxnSpPr>
      <xdr:spPr>
        <a:xfrm flipV="1">
          <a:off x="2019300" y="13376211"/>
          <a:ext cx="889000" cy="1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84" name="フローチャート: 判断 183"/>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85" name="テキスト ボックス 184"/>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141415</xdr:rowOff>
    </xdr:from>
    <xdr:to>
      <xdr:col>10</xdr:col>
      <xdr:colOff>114300</xdr:colOff>
      <xdr:row>78</xdr:row>
      <xdr:rowOff>165227</xdr:rowOff>
    </xdr:to>
    <xdr:cxnSp macro="">
      <xdr:nvCxnSpPr>
        <xdr:cNvPr id="186" name="直線コネクタ 185"/>
        <xdr:cNvCxnSpPr/>
      </xdr:nvCxnSpPr>
      <xdr:spPr>
        <a:xfrm flipV="1">
          <a:off x="1130300" y="13514515"/>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87" name="フローチャート: 判断 186"/>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88" name="テキスト ボックス 187"/>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89" name="フローチャート: 判断 188"/>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0" name="テキスト ボックス 189"/>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19558</xdr:rowOff>
    </xdr:from>
    <xdr:to>
      <xdr:col>24</xdr:col>
      <xdr:colOff>114300</xdr:colOff>
      <xdr:row>78</xdr:row>
      <xdr:rowOff>121158</xdr:rowOff>
    </xdr:to>
    <xdr:sp macro="" textlink="">
      <xdr:nvSpPr>
        <xdr:cNvPr id="196" name="楕円 195"/>
        <xdr:cNvSpPr/>
      </xdr:nvSpPr>
      <xdr:spPr>
        <a:xfrm>
          <a:off x="45847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469744" cy="259045"/>
    <xdr:sp macro="" textlink="">
      <xdr:nvSpPr>
        <xdr:cNvPr id="197" name="維持補修費該当値テキスト"/>
        <xdr:cNvSpPr txBox="1"/>
      </xdr:nvSpPr>
      <xdr:spPr>
        <a:xfrm>
          <a:off x="4686300"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119190</xdr:rowOff>
    </xdr:from>
    <xdr:to>
      <xdr:col>20</xdr:col>
      <xdr:colOff>38100</xdr:colOff>
      <xdr:row>78</xdr:row>
      <xdr:rowOff>49340</xdr:rowOff>
    </xdr:to>
    <xdr:sp macro="" textlink="">
      <xdr:nvSpPr>
        <xdr:cNvPr id="198" name="楕円 197"/>
        <xdr:cNvSpPr/>
      </xdr:nvSpPr>
      <xdr:spPr>
        <a:xfrm>
          <a:off x="3746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40467</xdr:rowOff>
    </xdr:from>
    <xdr:ext cx="469744" cy="259045"/>
    <xdr:sp macro="" textlink="">
      <xdr:nvSpPr>
        <xdr:cNvPr id="199" name="テキスト ボックス 198"/>
        <xdr:cNvSpPr txBox="1"/>
      </xdr:nvSpPr>
      <xdr:spPr>
        <a:xfrm>
          <a:off x="3562428" y="134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123761</xdr:rowOff>
    </xdr:from>
    <xdr:to>
      <xdr:col>15</xdr:col>
      <xdr:colOff>101600</xdr:colOff>
      <xdr:row>78</xdr:row>
      <xdr:rowOff>53911</xdr:rowOff>
    </xdr:to>
    <xdr:sp macro="" textlink="">
      <xdr:nvSpPr>
        <xdr:cNvPr id="200" name="楕円 199"/>
        <xdr:cNvSpPr/>
      </xdr:nvSpPr>
      <xdr:spPr>
        <a:xfrm>
          <a:off x="2857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45038</xdr:rowOff>
    </xdr:from>
    <xdr:ext cx="469744" cy="259045"/>
    <xdr:sp macro="" textlink="">
      <xdr:nvSpPr>
        <xdr:cNvPr id="201" name="テキスト ボックス 200"/>
        <xdr:cNvSpPr txBox="1"/>
      </xdr:nvSpPr>
      <xdr:spPr>
        <a:xfrm>
          <a:off x="2673428" y="1341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90615</xdr:rowOff>
    </xdr:from>
    <xdr:to>
      <xdr:col>10</xdr:col>
      <xdr:colOff>165100</xdr:colOff>
      <xdr:row>79</xdr:row>
      <xdr:rowOff>20765</xdr:rowOff>
    </xdr:to>
    <xdr:sp macro="" textlink="">
      <xdr:nvSpPr>
        <xdr:cNvPr id="202" name="楕円 201"/>
        <xdr:cNvSpPr/>
      </xdr:nvSpPr>
      <xdr:spPr>
        <a:xfrm>
          <a:off x="1968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11892</xdr:rowOff>
    </xdr:from>
    <xdr:ext cx="469744" cy="259045"/>
    <xdr:sp macro="" textlink="">
      <xdr:nvSpPr>
        <xdr:cNvPr id="203" name="テキスト ボックス 202"/>
        <xdr:cNvSpPr txBox="1"/>
      </xdr:nvSpPr>
      <xdr:spPr>
        <a:xfrm>
          <a:off x="1784428"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114427</xdr:rowOff>
    </xdr:from>
    <xdr:to>
      <xdr:col>6</xdr:col>
      <xdr:colOff>38100</xdr:colOff>
      <xdr:row>79</xdr:row>
      <xdr:rowOff>44577</xdr:rowOff>
    </xdr:to>
    <xdr:sp macro="" textlink="">
      <xdr:nvSpPr>
        <xdr:cNvPr id="204" name="楕円 203"/>
        <xdr:cNvSpPr/>
      </xdr:nvSpPr>
      <xdr:spPr>
        <a:xfrm>
          <a:off x="1079500" y="13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35704</xdr:rowOff>
    </xdr:from>
    <xdr:ext cx="469744" cy="259045"/>
    <xdr:sp macro="" textlink="">
      <xdr:nvSpPr>
        <xdr:cNvPr id="205" name="テキスト ボックス 204"/>
        <xdr:cNvSpPr txBox="1"/>
      </xdr:nvSpPr>
      <xdr:spPr>
        <a:xfrm>
          <a:off x="895428" y="135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2" name="直線コネクタ 231"/>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3"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34" name="直線コネクタ 233"/>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35"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36" name="直線コネクタ 235"/>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7569</xdr:rowOff>
    </xdr:from>
    <xdr:to>
      <xdr:col>24</xdr:col>
      <xdr:colOff>63500</xdr:colOff>
      <xdr:row>94</xdr:row>
      <xdr:rowOff>60082</xdr:rowOff>
    </xdr:to>
    <xdr:cxnSp macro="">
      <xdr:nvCxnSpPr>
        <xdr:cNvPr id="237" name="直線コネクタ 236"/>
        <xdr:cNvCxnSpPr/>
      </xdr:nvCxnSpPr>
      <xdr:spPr>
        <a:xfrm flipV="1">
          <a:off x="3797300" y="15952419"/>
          <a:ext cx="8382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25885</xdr:rowOff>
    </xdr:from>
    <xdr:ext cx="534377" cy="259045"/>
    <xdr:sp macro="" textlink="">
      <xdr:nvSpPr>
        <xdr:cNvPr id="238" name="扶助費平均値テキスト"/>
        <xdr:cNvSpPr txBox="1"/>
      </xdr:nvSpPr>
      <xdr:spPr>
        <a:xfrm>
          <a:off x="4686300" y="16142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39" name="フローチャート: 判断 238"/>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60082</xdr:rowOff>
    </xdr:from>
    <xdr:to>
      <xdr:col>19</xdr:col>
      <xdr:colOff>177800</xdr:colOff>
      <xdr:row>95</xdr:row>
      <xdr:rowOff>16484</xdr:rowOff>
    </xdr:to>
    <xdr:cxnSp macro="">
      <xdr:nvCxnSpPr>
        <xdr:cNvPr id="240" name="直線コネクタ 239"/>
        <xdr:cNvCxnSpPr/>
      </xdr:nvCxnSpPr>
      <xdr:spPr>
        <a:xfrm flipV="1">
          <a:off x="2908300" y="16176382"/>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1" name="フローチャート: 判断 240"/>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52142</xdr:rowOff>
    </xdr:from>
    <xdr:ext cx="534377" cy="259045"/>
    <xdr:sp macro="" textlink="">
      <xdr:nvSpPr>
        <xdr:cNvPr id="242" name="テキスト ボックス 241"/>
        <xdr:cNvSpPr txBox="1"/>
      </xdr:nvSpPr>
      <xdr:spPr>
        <a:xfrm>
          <a:off x="3530111" y="163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16484</xdr:rowOff>
    </xdr:from>
    <xdr:to>
      <xdr:col>15</xdr:col>
      <xdr:colOff>50800</xdr:colOff>
      <xdr:row>95</xdr:row>
      <xdr:rowOff>30821</xdr:rowOff>
    </xdr:to>
    <xdr:cxnSp macro="">
      <xdr:nvCxnSpPr>
        <xdr:cNvPr id="243" name="直線コネクタ 242"/>
        <xdr:cNvCxnSpPr/>
      </xdr:nvCxnSpPr>
      <xdr:spPr>
        <a:xfrm flipV="1">
          <a:off x="2019300" y="16304234"/>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44" name="フローチャート: 判断 243"/>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46525</xdr:rowOff>
    </xdr:from>
    <xdr:ext cx="534377" cy="259045"/>
    <xdr:sp macro="" textlink="">
      <xdr:nvSpPr>
        <xdr:cNvPr id="245" name="テキスト ボックス 244"/>
        <xdr:cNvSpPr txBox="1"/>
      </xdr:nvSpPr>
      <xdr:spPr>
        <a:xfrm>
          <a:off x="2641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10705</xdr:rowOff>
    </xdr:from>
    <xdr:to>
      <xdr:col>10</xdr:col>
      <xdr:colOff>114300</xdr:colOff>
      <xdr:row>95</xdr:row>
      <xdr:rowOff>30821</xdr:rowOff>
    </xdr:to>
    <xdr:cxnSp macro="">
      <xdr:nvCxnSpPr>
        <xdr:cNvPr id="246" name="直線コネクタ 245"/>
        <xdr:cNvCxnSpPr/>
      </xdr:nvCxnSpPr>
      <xdr:spPr>
        <a:xfrm>
          <a:off x="1130300" y="16298455"/>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47" name="フローチャート: 判断 246"/>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48" name="テキスト ボックス 247"/>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49" name="フローチャート: 判断 248"/>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0" name="テキスト ボックス 249"/>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128219</xdr:rowOff>
    </xdr:from>
    <xdr:to>
      <xdr:col>24</xdr:col>
      <xdr:colOff>114300</xdr:colOff>
      <xdr:row>93</xdr:row>
      <xdr:rowOff>58369</xdr:rowOff>
    </xdr:to>
    <xdr:sp macro="" textlink="">
      <xdr:nvSpPr>
        <xdr:cNvPr id="256" name="楕円 255"/>
        <xdr:cNvSpPr/>
      </xdr:nvSpPr>
      <xdr:spPr>
        <a:xfrm>
          <a:off x="4584700" y="159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151096</xdr:rowOff>
    </xdr:from>
    <xdr:ext cx="534377" cy="259045"/>
    <xdr:sp macro="" textlink="">
      <xdr:nvSpPr>
        <xdr:cNvPr id="257" name="扶助費該当値テキスト"/>
        <xdr:cNvSpPr txBox="1"/>
      </xdr:nvSpPr>
      <xdr:spPr>
        <a:xfrm>
          <a:off x="4686300" y="15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9282</xdr:rowOff>
    </xdr:from>
    <xdr:to>
      <xdr:col>20</xdr:col>
      <xdr:colOff>38100</xdr:colOff>
      <xdr:row>94</xdr:row>
      <xdr:rowOff>110882</xdr:rowOff>
    </xdr:to>
    <xdr:sp macro="" textlink="">
      <xdr:nvSpPr>
        <xdr:cNvPr id="258" name="楕円 257"/>
        <xdr:cNvSpPr/>
      </xdr:nvSpPr>
      <xdr:spPr>
        <a:xfrm>
          <a:off x="3746500" y="161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127409</xdr:rowOff>
    </xdr:from>
    <xdr:ext cx="534377" cy="259045"/>
    <xdr:sp macro="" textlink="">
      <xdr:nvSpPr>
        <xdr:cNvPr id="259" name="テキスト ボックス 258"/>
        <xdr:cNvSpPr txBox="1"/>
      </xdr:nvSpPr>
      <xdr:spPr>
        <a:xfrm>
          <a:off x="3530111" y="159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137134</xdr:rowOff>
    </xdr:from>
    <xdr:to>
      <xdr:col>15</xdr:col>
      <xdr:colOff>101600</xdr:colOff>
      <xdr:row>95</xdr:row>
      <xdr:rowOff>67284</xdr:rowOff>
    </xdr:to>
    <xdr:sp macro="" textlink="">
      <xdr:nvSpPr>
        <xdr:cNvPr id="260" name="楕円 259"/>
        <xdr:cNvSpPr/>
      </xdr:nvSpPr>
      <xdr:spPr>
        <a:xfrm>
          <a:off x="28575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83811</xdr:rowOff>
    </xdr:from>
    <xdr:ext cx="534377" cy="259045"/>
    <xdr:sp macro="" textlink="">
      <xdr:nvSpPr>
        <xdr:cNvPr id="261" name="テキスト ボックス 260"/>
        <xdr:cNvSpPr txBox="1"/>
      </xdr:nvSpPr>
      <xdr:spPr>
        <a:xfrm>
          <a:off x="2641111" y="160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151471</xdr:rowOff>
    </xdr:from>
    <xdr:to>
      <xdr:col>10</xdr:col>
      <xdr:colOff>165100</xdr:colOff>
      <xdr:row>95</xdr:row>
      <xdr:rowOff>81621</xdr:rowOff>
    </xdr:to>
    <xdr:sp macro="" textlink="">
      <xdr:nvSpPr>
        <xdr:cNvPr id="262" name="楕円 261"/>
        <xdr:cNvSpPr/>
      </xdr:nvSpPr>
      <xdr:spPr>
        <a:xfrm>
          <a:off x="1968500" y="162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98148</xdr:rowOff>
    </xdr:from>
    <xdr:ext cx="534377" cy="259045"/>
    <xdr:sp macro="" textlink="">
      <xdr:nvSpPr>
        <xdr:cNvPr id="263" name="テキスト ボックス 262"/>
        <xdr:cNvSpPr txBox="1"/>
      </xdr:nvSpPr>
      <xdr:spPr>
        <a:xfrm>
          <a:off x="1752111" y="1604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131355</xdr:rowOff>
    </xdr:from>
    <xdr:to>
      <xdr:col>6</xdr:col>
      <xdr:colOff>38100</xdr:colOff>
      <xdr:row>95</xdr:row>
      <xdr:rowOff>61505</xdr:rowOff>
    </xdr:to>
    <xdr:sp macro="" textlink="">
      <xdr:nvSpPr>
        <xdr:cNvPr id="264" name="楕円 263"/>
        <xdr:cNvSpPr/>
      </xdr:nvSpPr>
      <xdr:spPr>
        <a:xfrm>
          <a:off x="1079500" y="162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78032</xdr:rowOff>
    </xdr:from>
    <xdr:ext cx="534377" cy="259045"/>
    <xdr:sp macro="" textlink="">
      <xdr:nvSpPr>
        <xdr:cNvPr id="265" name="テキスト ボックス 264"/>
        <xdr:cNvSpPr txBox="1"/>
      </xdr:nvSpPr>
      <xdr:spPr>
        <a:xfrm>
          <a:off x="863111" y="160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0" name="テキスト ボックス 27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0" name="直線コネクタ 289"/>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1"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2" name="直線コネクタ 291"/>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3"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294" name="直線コネクタ 293"/>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15403</xdr:rowOff>
    </xdr:from>
    <xdr:to>
      <xdr:col>55</xdr:col>
      <xdr:colOff>0</xdr:colOff>
      <xdr:row>39</xdr:row>
      <xdr:rowOff>112809</xdr:rowOff>
    </xdr:to>
    <xdr:cxnSp macro="">
      <xdr:nvCxnSpPr>
        <xdr:cNvPr id="295" name="直線コネクタ 294"/>
        <xdr:cNvCxnSpPr/>
      </xdr:nvCxnSpPr>
      <xdr:spPr>
        <a:xfrm flipV="1">
          <a:off x="9639300" y="5844703"/>
          <a:ext cx="838200" cy="95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296" name="補助費等平均値テキスト"/>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297" name="フローチャート: 判断 296"/>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98308</xdr:rowOff>
    </xdr:from>
    <xdr:to>
      <xdr:col>50</xdr:col>
      <xdr:colOff>114300</xdr:colOff>
      <xdr:row>39</xdr:row>
      <xdr:rowOff>112809</xdr:rowOff>
    </xdr:to>
    <xdr:cxnSp macro="">
      <xdr:nvCxnSpPr>
        <xdr:cNvPr id="298" name="直線コネクタ 297"/>
        <xdr:cNvCxnSpPr/>
      </xdr:nvCxnSpPr>
      <xdr:spPr>
        <a:xfrm>
          <a:off x="8750300" y="6784858"/>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299" name="フローチャート: 判断 298"/>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0" name="テキスト ボックス 299"/>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94872</xdr:rowOff>
    </xdr:from>
    <xdr:to>
      <xdr:col>45</xdr:col>
      <xdr:colOff>177800</xdr:colOff>
      <xdr:row>39</xdr:row>
      <xdr:rowOff>98308</xdr:rowOff>
    </xdr:to>
    <xdr:cxnSp macro="">
      <xdr:nvCxnSpPr>
        <xdr:cNvPr id="301" name="直線コネクタ 300"/>
        <xdr:cNvCxnSpPr/>
      </xdr:nvCxnSpPr>
      <xdr:spPr>
        <a:xfrm>
          <a:off x="7861300" y="6781422"/>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2" name="フローチャート: 判断 301"/>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3" name="テキスト ボックス 302"/>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61816</xdr:rowOff>
    </xdr:from>
    <xdr:to>
      <xdr:col>41</xdr:col>
      <xdr:colOff>50800</xdr:colOff>
      <xdr:row>39</xdr:row>
      <xdr:rowOff>94872</xdr:rowOff>
    </xdr:to>
    <xdr:cxnSp macro="">
      <xdr:nvCxnSpPr>
        <xdr:cNvPr id="304" name="直線コネクタ 303"/>
        <xdr:cNvCxnSpPr/>
      </xdr:nvCxnSpPr>
      <xdr:spPr>
        <a:xfrm>
          <a:off x="6972300" y="6748366"/>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05" name="フローチャート: 判断 304"/>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110649</xdr:rowOff>
    </xdr:from>
    <xdr:ext cx="534377" cy="259045"/>
    <xdr:sp macro="" textlink="">
      <xdr:nvSpPr>
        <xdr:cNvPr id="306" name="テキスト ボックス 305"/>
        <xdr:cNvSpPr txBox="1"/>
      </xdr:nvSpPr>
      <xdr:spPr>
        <a:xfrm>
          <a:off x="7594111" y="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07" name="フローチャート: 判断 306"/>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89809</xdr:rowOff>
    </xdr:from>
    <xdr:ext cx="534377" cy="259045"/>
    <xdr:sp macro="" textlink="">
      <xdr:nvSpPr>
        <xdr:cNvPr id="308" name="テキスト ボックス 307"/>
        <xdr:cNvSpPr txBox="1"/>
      </xdr:nvSpPr>
      <xdr:spPr>
        <a:xfrm>
          <a:off x="6705111" y="6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136053</xdr:rowOff>
    </xdr:from>
    <xdr:to>
      <xdr:col>55</xdr:col>
      <xdr:colOff>50800</xdr:colOff>
      <xdr:row>34</xdr:row>
      <xdr:rowOff>66203</xdr:rowOff>
    </xdr:to>
    <xdr:sp macro="" textlink="">
      <xdr:nvSpPr>
        <xdr:cNvPr id="314" name="楕円 313"/>
        <xdr:cNvSpPr/>
      </xdr:nvSpPr>
      <xdr:spPr>
        <a:xfrm>
          <a:off x="10426700" y="57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50980</xdr:rowOff>
    </xdr:from>
    <xdr:ext cx="599010" cy="259045"/>
    <xdr:sp macro="" textlink="">
      <xdr:nvSpPr>
        <xdr:cNvPr id="315" name="補助費等該当値テキスト"/>
        <xdr:cNvSpPr txBox="1"/>
      </xdr:nvSpPr>
      <xdr:spPr>
        <a:xfrm>
          <a:off x="10528300" y="570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62009</xdr:rowOff>
    </xdr:from>
    <xdr:to>
      <xdr:col>50</xdr:col>
      <xdr:colOff>165100</xdr:colOff>
      <xdr:row>39</xdr:row>
      <xdr:rowOff>163609</xdr:rowOff>
    </xdr:to>
    <xdr:sp macro="" textlink="">
      <xdr:nvSpPr>
        <xdr:cNvPr id="316" name="楕円 315"/>
        <xdr:cNvSpPr/>
      </xdr:nvSpPr>
      <xdr:spPr>
        <a:xfrm>
          <a:off x="9588500" y="67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154736</xdr:rowOff>
    </xdr:from>
    <xdr:ext cx="534377" cy="259045"/>
    <xdr:sp macro="" textlink="">
      <xdr:nvSpPr>
        <xdr:cNvPr id="317" name="テキスト ボックス 316"/>
        <xdr:cNvSpPr txBox="1"/>
      </xdr:nvSpPr>
      <xdr:spPr>
        <a:xfrm>
          <a:off x="9372111" y="68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47508</xdr:rowOff>
    </xdr:from>
    <xdr:to>
      <xdr:col>46</xdr:col>
      <xdr:colOff>38100</xdr:colOff>
      <xdr:row>39</xdr:row>
      <xdr:rowOff>149108</xdr:rowOff>
    </xdr:to>
    <xdr:sp macro="" textlink="">
      <xdr:nvSpPr>
        <xdr:cNvPr id="318" name="楕円 317"/>
        <xdr:cNvSpPr/>
      </xdr:nvSpPr>
      <xdr:spPr>
        <a:xfrm>
          <a:off x="8699500" y="67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140235</xdr:rowOff>
    </xdr:from>
    <xdr:ext cx="534377" cy="259045"/>
    <xdr:sp macro="" textlink="">
      <xdr:nvSpPr>
        <xdr:cNvPr id="319" name="テキスト ボックス 318"/>
        <xdr:cNvSpPr txBox="1"/>
      </xdr:nvSpPr>
      <xdr:spPr>
        <a:xfrm>
          <a:off x="8483111" y="68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44072</xdr:rowOff>
    </xdr:from>
    <xdr:to>
      <xdr:col>41</xdr:col>
      <xdr:colOff>101600</xdr:colOff>
      <xdr:row>39</xdr:row>
      <xdr:rowOff>145672</xdr:rowOff>
    </xdr:to>
    <xdr:sp macro="" textlink="">
      <xdr:nvSpPr>
        <xdr:cNvPr id="320" name="楕円 319"/>
        <xdr:cNvSpPr/>
      </xdr:nvSpPr>
      <xdr:spPr>
        <a:xfrm>
          <a:off x="7810500" y="67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136799</xdr:rowOff>
    </xdr:from>
    <xdr:ext cx="534377" cy="259045"/>
    <xdr:sp macro="" textlink="">
      <xdr:nvSpPr>
        <xdr:cNvPr id="321" name="テキスト ボックス 320"/>
        <xdr:cNvSpPr txBox="1"/>
      </xdr:nvSpPr>
      <xdr:spPr>
        <a:xfrm>
          <a:off x="7594111" y="68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11016</xdr:rowOff>
    </xdr:from>
    <xdr:to>
      <xdr:col>36</xdr:col>
      <xdr:colOff>165100</xdr:colOff>
      <xdr:row>39</xdr:row>
      <xdr:rowOff>112616</xdr:rowOff>
    </xdr:to>
    <xdr:sp macro="" textlink="">
      <xdr:nvSpPr>
        <xdr:cNvPr id="322" name="楕円 321"/>
        <xdr:cNvSpPr/>
      </xdr:nvSpPr>
      <xdr:spPr>
        <a:xfrm>
          <a:off x="6921500" y="66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103743</xdr:rowOff>
    </xdr:from>
    <xdr:ext cx="534377" cy="259045"/>
    <xdr:sp macro="" textlink="">
      <xdr:nvSpPr>
        <xdr:cNvPr id="323" name="テキスト ボックス 322"/>
        <xdr:cNvSpPr txBox="1"/>
      </xdr:nvSpPr>
      <xdr:spPr>
        <a:xfrm>
          <a:off x="6705111" y="67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171338</xdr:rowOff>
    </xdr:from>
    <xdr:to>
      <xdr:col>54</xdr:col>
      <xdr:colOff>189865</xdr:colOff>
      <xdr:row>57</xdr:row>
      <xdr:rowOff>158674</xdr:rowOff>
    </xdr:to>
    <xdr:cxnSp macro="">
      <xdr:nvCxnSpPr>
        <xdr:cNvPr id="346" name="直線コネクタ 345"/>
        <xdr:cNvCxnSpPr/>
      </xdr:nvCxnSpPr>
      <xdr:spPr>
        <a:xfrm flipV="1">
          <a:off x="10475595" y="8743838"/>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162501</xdr:rowOff>
    </xdr:from>
    <xdr:ext cx="534377" cy="259045"/>
    <xdr:sp macro="" textlink="">
      <xdr:nvSpPr>
        <xdr:cNvPr id="347" name="普通建設事業費最小値テキスト"/>
        <xdr:cNvSpPr txBox="1"/>
      </xdr:nvSpPr>
      <xdr:spPr>
        <a:xfrm>
          <a:off x="10528300"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158674</xdr:rowOff>
    </xdr:from>
    <xdr:to>
      <xdr:col>55</xdr:col>
      <xdr:colOff>88900</xdr:colOff>
      <xdr:row>57</xdr:row>
      <xdr:rowOff>158674</xdr:rowOff>
    </xdr:to>
    <xdr:cxnSp macro="">
      <xdr:nvCxnSpPr>
        <xdr:cNvPr id="348" name="直線コネクタ 347"/>
        <xdr:cNvCxnSpPr/>
      </xdr:nvCxnSpPr>
      <xdr:spPr>
        <a:xfrm>
          <a:off x="10388600" y="993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118015</xdr:rowOff>
    </xdr:from>
    <xdr:ext cx="534377" cy="259045"/>
    <xdr:sp macro="" textlink="">
      <xdr:nvSpPr>
        <xdr:cNvPr id="349" name="普通建設事業費最大値テキスト"/>
        <xdr:cNvSpPr txBox="1"/>
      </xdr:nvSpPr>
      <xdr:spPr>
        <a:xfrm>
          <a:off x="10528300" y="8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171338</xdr:rowOff>
    </xdr:from>
    <xdr:to>
      <xdr:col>55</xdr:col>
      <xdr:colOff>88900</xdr:colOff>
      <xdr:row>50</xdr:row>
      <xdr:rowOff>171338</xdr:rowOff>
    </xdr:to>
    <xdr:cxnSp macro="">
      <xdr:nvCxnSpPr>
        <xdr:cNvPr id="350" name="直線コネクタ 349"/>
        <xdr:cNvCxnSpPr/>
      </xdr:nvCxnSpPr>
      <xdr:spPr>
        <a:xfrm>
          <a:off x="10388600" y="874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161189</xdr:rowOff>
    </xdr:from>
    <xdr:to>
      <xdr:col>55</xdr:col>
      <xdr:colOff>0</xdr:colOff>
      <xdr:row>51</xdr:row>
      <xdr:rowOff>59141</xdr:rowOff>
    </xdr:to>
    <xdr:cxnSp macro="">
      <xdr:nvCxnSpPr>
        <xdr:cNvPr id="351" name="直線コネクタ 350"/>
        <xdr:cNvCxnSpPr/>
      </xdr:nvCxnSpPr>
      <xdr:spPr>
        <a:xfrm>
          <a:off x="9639300" y="8733689"/>
          <a:ext cx="838200" cy="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135701</xdr:rowOff>
    </xdr:from>
    <xdr:ext cx="534377" cy="259045"/>
    <xdr:sp macro="" textlink="">
      <xdr:nvSpPr>
        <xdr:cNvPr id="352" name="普通建設事業費平均値テキスト"/>
        <xdr:cNvSpPr txBox="1"/>
      </xdr:nvSpPr>
      <xdr:spPr>
        <a:xfrm>
          <a:off x="10528300" y="9394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157274</xdr:rowOff>
    </xdr:from>
    <xdr:to>
      <xdr:col>55</xdr:col>
      <xdr:colOff>50800</xdr:colOff>
      <xdr:row>55</xdr:row>
      <xdr:rowOff>87424</xdr:rowOff>
    </xdr:to>
    <xdr:sp macro="" textlink="">
      <xdr:nvSpPr>
        <xdr:cNvPr id="353" name="フローチャート: 判断 352"/>
        <xdr:cNvSpPr/>
      </xdr:nvSpPr>
      <xdr:spPr>
        <a:xfrm>
          <a:off x="10426700" y="941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161189</xdr:rowOff>
    </xdr:from>
    <xdr:to>
      <xdr:col>50</xdr:col>
      <xdr:colOff>114300</xdr:colOff>
      <xdr:row>56</xdr:row>
      <xdr:rowOff>103078</xdr:rowOff>
    </xdr:to>
    <xdr:cxnSp macro="">
      <xdr:nvCxnSpPr>
        <xdr:cNvPr id="354" name="直線コネクタ 353"/>
        <xdr:cNvCxnSpPr/>
      </xdr:nvCxnSpPr>
      <xdr:spPr>
        <a:xfrm flipV="1">
          <a:off x="8750300" y="8733689"/>
          <a:ext cx="889000" cy="97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52232</xdr:rowOff>
    </xdr:from>
    <xdr:to>
      <xdr:col>50</xdr:col>
      <xdr:colOff>165100</xdr:colOff>
      <xdr:row>54</xdr:row>
      <xdr:rowOff>153832</xdr:rowOff>
    </xdr:to>
    <xdr:sp macro="" textlink="">
      <xdr:nvSpPr>
        <xdr:cNvPr id="355" name="フローチャート: 判断 354"/>
        <xdr:cNvSpPr/>
      </xdr:nvSpPr>
      <xdr:spPr>
        <a:xfrm>
          <a:off x="9588500" y="93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144959</xdr:rowOff>
    </xdr:from>
    <xdr:ext cx="534377" cy="259045"/>
    <xdr:sp macro="" textlink="">
      <xdr:nvSpPr>
        <xdr:cNvPr id="356" name="テキスト ボックス 355"/>
        <xdr:cNvSpPr txBox="1"/>
      </xdr:nvSpPr>
      <xdr:spPr>
        <a:xfrm>
          <a:off x="9372111" y="94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70091</xdr:rowOff>
    </xdr:from>
    <xdr:to>
      <xdr:col>45</xdr:col>
      <xdr:colOff>177800</xdr:colOff>
      <xdr:row>56</xdr:row>
      <xdr:rowOff>103078</xdr:rowOff>
    </xdr:to>
    <xdr:cxnSp macro="">
      <xdr:nvCxnSpPr>
        <xdr:cNvPr id="357" name="直線コネクタ 356"/>
        <xdr:cNvCxnSpPr/>
      </xdr:nvCxnSpPr>
      <xdr:spPr>
        <a:xfrm>
          <a:off x="7861300" y="9671291"/>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49009</xdr:rowOff>
    </xdr:from>
    <xdr:to>
      <xdr:col>46</xdr:col>
      <xdr:colOff>38100</xdr:colOff>
      <xdr:row>53</xdr:row>
      <xdr:rowOff>150609</xdr:rowOff>
    </xdr:to>
    <xdr:sp macro="" textlink="">
      <xdr:nvSpPr>
        <xdr:cNvPr id="358" name="フローチャート: 判断 357"/>
        <xdr:cNvSpPr/>
      </xdr:nvSpPr>
      <xdr:spPr>
        <a:xfrm>
          <a:off x="8699500" y="91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167136</xdr:rowOff>
    </xdr:from>
    <xdr:ext cx="534377" cy="259045"/>
    <xdr:sp macro="" textlink="">
      <xdr:nvSpPr>
        <xdr:cNvPr id="359" name="テキスト ボックス 358"/>
        <xdr:cNvSpPr txBox="1"/>
      </xdr:nvSpPr>
      <xdr:spPr>
        <a:xfrm>
          <a:off x="8483111" y="89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70091</xdr:rowOff>
    </xdr:from>
    <xdr:to>
      <xdr:col>41</xdr:col>
      <xdr:colOff>50800</xdr:colOff>
      <xdr:row>57</xdr:row>
      <xdr:rowOff>149736</xdr:rowOff>
    </xdr:to>
    <xdr:cxnSp macro="">
      <xdr:nvCxnSpPr>
        <xdr:cNvPr id="360" name="直線コネクタ 359"/>
        <xdr:cNvCxnSpPr/>
      </xdr:nvCxnSpPr>
      <xdr:spPr>
        <a:xfrm flipV="1">
          <a:off x="6972300" y="9671291"/>
          <a:ext cx="889000" cy="25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84374</xdr:rowOff>
    </xdr:from>
    <xdr:to>
      <xdr:col>41</xdr:col>
      <xdr:colOff>101600</xdr:colOff>
      <xdr:row>56</xdr:row>
      <xdr:rowOff>14524</xdr:rowOff>
    </xdr:to>
    <xdr:sp macro="" textlink="">
      <xdr:nvSpPr>
        <xdr:cNvPr id="361" name="フローチャート: 判断 360"/>
        <xdr:cNvSpPr/>
      </xdr:nvSpPr>
      <xdr:spPr>
        <a:xfrm>
          <a:off x="7810500" y="95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31051</xdr:rowOff>
    </xdr:from>
    <xdr:ext cx="534377" cy="259045"/>
    <xdr:sp macro="" textlink="">
      <xdr:nvSpPr>
        <xdr:cNvPr id="362" name="テキスト ボックス 361"/>
        <xdr:cNvSpPr txBox="1"/>
      </xdr:nvSpPr>
      <xdr:spPr>
        <a:xfrm>
          <a:off x="7594111" y="92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53147</xdr:rowOff>
    </xdr:from>
    <xdr:to>
      <xdr:col>36</xdr:col>
      <xdr:colOff>165100</xdr:colOff>
      <xdr:row>52</xdr:row>
      <xdr:rowOff>154747</xdr:rowOff>
    </xdr:to>
    <xdr:sp macro="" textlink="">
      <xdr:nvSpPr>
        <xdr:cNvPr id="363" name="フローチャート: 判断 362"/>
        <xdr:cNvSpPr/>
      </xdr:nvSpPr>
      <xdr:spPr>
        <a:xfrm>
          <a:off x="6921500" y="89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171274</xdr:rowOff>
    </xdr:from>
    <xdr:ext cx="534377" cy="259045"/>
    <xdr:sp macro="" textlink="">
      <xdr:nvSpPr>
        <xdr:cNvPr id="364" name="テキスト ボックス 363"/>
        <xdr:cNvSpPr txBox="1"/>
      </xdr:nvSpPr>
      <xdr:spPr>
        <a:xfrm>
          <a:off x="6705111" y="8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8341</xdr:rowOff>
    </xdr:from>
    <xdr:to>
      <xdr:col>55</xdr:col>
      <xdr:colOff>50800</xdr:colOff>
      <xdr:row>51</xdr:row>
      <xdr:rowOff>109941</xdr:rowOff>
    </xdr:to>
    <xdr:sp macro="" textlink="">
      <xdr:nvSpPr>
        <xdr:cNvPr id="370" name="楕円 369"/>
        <xdr:cNvSpPr/>
      </xdr:nvSpPr>
      <xdr:spPr>
        <a:xfrm>
          <a:off x="10426700" y="87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94718</xdr:rowOff>
    </xdr:from>
    <xdr:ext cx="534377" cy="259045"/>
    <xdr:sp macro="" textlink="">
      <xdr:nvSpPr>
        <xdr:cNvPr id="371" name="普通建設事業費該当値テキスト"/>
        <xdr:cNvSpPr txBox="1"/>
      </xdr:nvSpPr>
      <xdr:spPr>
        <a:xfrm>
          <a:off x="10528300" y="86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110389</xdr:rowOff>
    </xdr:from>
    <xdr:to>
      <xdr:col>50</xdr:col>
      <xdr:colOff>165100</xdr:colOff>
      <xdr:row>51</xdr:row>
      <xdr:rowOff>40539</xdr:rowOff>
    </xdr:to>
    <xdr:sp macro="" textlink="">
      <xdr:nvSpPr>
        <xdr:cNvPr id="372" name="楕円 371"/>
        <xdr:cNvSpPr/>
      </xdr:nvSpPr>
      <xdr:spPr>
        <a:xfrm>
          <a:off x="9588500" y="86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57066</xdr:rowOff>
    </xdr:from>
    <xdr:ext cx="534377" cy="259045"/>
    <xdr:sp macro="" textlink="">
      <xdr:nvSpPr>
        <xdr:cNvPr id="373" name="テキスト ボックス 372"/>
        <xdr:cNvSpPr txBox="1"/>
      </xdr:nvSpPr>
      <xdr:spPr>
        <a:xfrm>
          <a:off x="9372111" y="84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52278</xdr:rowOff>
    </xdr:from>
    <xdr:to>
      <xdr:col>46</xdr:col>
      <xdr:colOff>38100</xdr:colOff>
      <xdr:row>56</xdr:row>
      <xdr:rowOff>153878</xdr:rowOff>
    </xdr:to>
    <xdr:sp macro="" textlink="">
      <xdr:nvSpPr>
        <xdr:cNvPr id="374" name="楕円 373"/>
        <xdr:cNvSpPr/>
      </xdr:nvSpPr>
      <xdr:spPr>
        <a:xfrm>
          <a:off x="8699500" y="965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145005</xdr:rowOff>
    </xdr:from>
    <xdr:ext cx="534377" cy="259045"/>
    <xdr:sp macro="" textlink="">
      <xdr:nvSpPr>
        <xdr:cNvPr id="375" name="テキスト ボックス 374"/>
        <xdr:cNvSpPr txBox="1"/>
      </xdr:nvSpPr>
      <xdr:spPr>
        <a:xfrm>
          <a:off x="8483111" y="974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19291</xdr:rowOff>
    </xdr:from>
    <xdr:to>
      <xdr:col>41</xdr:col>
      <xdr:colOff>101600</xdr:colOff>
      <xdr:row>56</xdr:row>
      <xdr:rowOff>120891</xdr:rowOff>
    </xdr:to>
    <xdr:sp macro="" textlink="">
      <xdr:nvSpPr>
        <xdr:cNvPr id="376" name="楕円 375"/>
        <xdr:cNvSpPr/>
      </xdr:nvSpPr>
      <xdr:spPr>
        <a:xfrm>
          <a:off x="7810500" y="96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112018</xdr:rowOff>
    </xdr:from>
    <xdr:ext cx="534377" cy="259045"/>
    <xdr:sp macro="" textlink="">
      <xdr:nvSpPr>
        <xdr:cNvPr id="377" name="テキスト ボックス 376"/>
        <xdr:cNvSpPr txBox="1"/>
      </xdr:nvSpPr>
      <xdr:spPr>
        <a:xfrm>
          <a:off x="7594111" y="97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98936</xdr:rowOff>
    </xdr:from>
    <xdr:to>
      <xdr:col>36</xdr:col>
      <xdr:colOff>165100</xdr:colOff>
      <xdr:row>58</xdr:row>
      <xdr:rowOff>29086</xdr:rowOff>
    </xdr:to>
    <xdr:sp macro="" textlink="">
      <xdr:nvSpPr>
        <xdr:cNvPr id="378" name="楕円 377"/>
        <xdr:cNvSpPr/>
      </xdr:nvSpPr>
      <xdr:spPr>
        <a:xfrm>
          <a:off x="6921500" y="98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20213</xdr:rowOff>
    </xdr:from>
    <xdr:ext cx="534377" cy="259045"/>
    <xdr:sp macro="" textlink="">
      <xdr:nvSpPr>
        <xdr:cNvPr id="379" name="テキスト ボックス 378"/>
        <xdr:cNvSpPr txBox="1"/>
      </xdr:nvSpPr>
      <xdr:spPr>
        <a:xfrm>
          <a:off x="6705111" y="99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05" name="直線コネクタ 404"/>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06" name="普通建設事業費 （ うち新規整備　）最小値テキスト"/>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07" name="直線コネクタ 406"/>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08" name="普通建設事業費 （ うち新規整備　）最大値テキスト"/>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09" name="直線コネクタ 408"/>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13415</xdr:rowOff>
    </xdr:from>
    <xdr:to>
      <xdr:col>55</xdr:col>
      <xdr:colOff>0</xdr:colOff>
      <xdr:row>79</xdr:row>
      <xdr:rowOff>3259</xdr:rowOff>
    </xdr:to>
    <xdr:cxnSp macro="">
      <xdr:nvCxnSpPr>
        <xdr:cNvPr id="410" name="直線コネクタ 409"/>
        <xdr:cNvCxnSpPr/>
      </xdr:nvCxnSpPr>
      <xdr:spPr>
        <a:xfrm flipV="1">
          <a:off x="9639300" y="12872165"/>
          <a:ext cx="838200" cy="67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170197</xdr:rowOff>
    </xdr:from>
    <xdr:ext cx="534377" cy="259045"/>
    <xdr:sp macro="" textlink="">
      <xdr:nvSpPr>
        <xdr:cNvPr id="411" name="普通建設事業費 （ うち新規整備　）平均値テキスト"/>
        <xdr:cNvSpPr txBox="1"/>
      </xdr:nvSpPr>
      <xdr:spPr>
        <a:xfrm>
          <a:off x="10528300" y="12857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2" name="フローチャート: 判断 411"/>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149236</xdr:rowOff>
    </xdr:from>
    <xdr:to>
      <xdr:col>50</xdr:col>
      <xdr:colOff>114300</xdr:colOff>
      <xdr:row>79</xdr:row>
      <xdr:rowOff>3259</xdr:rowOff>
    </xdr:to>
    <xdr:cxnSp macro="">
      <xdr:nvCxnSpPr>
        <xdr:cNvPr id="413" name="直線コネクタ 412"/>
        <xdr:cNvCxnSpPr/>
      </xdr:nvCxnSpPr>
      <xdr:spPr>
        <a:xfrm>
          <a:off x="8750300" y="13179436"/>
          <a:ext cx="889000" cy="36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14" name="フローチャート: 判断 413"/>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15" name="テキスト ボックス 414"/>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149236</xdr:rowOff>
    </xdr:from>
    <xdr:to>
      <xdr:col>45</xdr:col>
      <xdr:colOff>177800</xdr:colOff>
      <xdr:row>76</xdr:row>
      <xdr:rowOff>154428</xdr:rowOff>
    </xdr:to>
    <xdr:cxnSp macro="">
      <xdr:nvCxnSpPr>
        <xdr:cNvPr id="416" name="直線コネクタ 415"/>
        <xdr:cNvCxnSpPr/>
      </xdr:nvCxnSpPr>
      <xdr:spPr>
        <a:xfrm flipV="1">
          <a:off x="7861300" y="1317943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17" name="フローチャート: 判断 416"/>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18" name="テキスト ボックス 417"/>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50612</xdr:rowOff>
    </xdr:from>
    <xdr:to>
      <xdr:col>41</xdr:col>
      <xdr:colOff>50800</xdr:colOff>
      <xdr:row>76</xdr:row>
      <xdr:rowOff>154428</xdr:rowOff>
    </xdr:to>
    <xdr:cxnSp macro="">
      <xdr:nvCxnSpPr>
        <xdr:cNvPr id="419" name="直線コネクタ 418"/>
        <xdr:cNvCxnSpPr/>
      </xdr:nvCxnSpPr>
      <xdr:spPr>
        <a:xfrm>
          <a:off x="6972300" y="12909362"/>
          <a:ext cx="889000" cy="2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0" name="フローチャート: 判断 419"/>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1" name="テキスト ボックス 420"/>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2" name="フローチャート: 判断 421"/>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3" name="テキスト ボックス 422"/>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134065</xdr:rowOff>
    </xdr:from>
    <xdr:to>
      <xdr:col>55</xdr:col>
      <xdr:colOff>50800</xdr:colOff>
      <xdr:row>75</xdr:row>
      <xdr:rowOff>64215</xdr:rowOff>
    </xdr:to>
    <xdr:sp macro="" textlink="">
      <xdr:nvSpPr>
        <xdr:cNvPr id="429" name="楕円 428"/>
        <xdr:cNvSpPr/>
      </xdr:nvSpPr>
      <xdr:spPr>
        <a:xfrm>
          <a:off x="10426700" y="128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156942</xdr:rowOff>
    </xdr:from>
    <xdr:ext cx="534377" cy="259045"/>
    <xdr:sp macro="" textlink="">
      <xdr:nvSpPr>
        <xdr:cNvPr id="430" name="普通建設事業費 （ うち新規整備　）該当値テキスト"/>
        <xdr:cNvSpPr txBox="1"/>
      </xdr:nvSpPr>
      <xdr:spPr>
        <a:xfrm>
          <a:off x="10528300" y="126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123909</xdr:rowOff>
    </xdr:from>
    <xdr:to>
      <xdr:col>50</xdr:col>
      <xdr:colOff>165100</xdr:colOff>
      <xdr:row>79</xdr:row>
      <xdr:rowOff>54059</xdr:rowOff>
    </xdr:to>
    <xdr:sp macro="" textlink="">
      <xdr:nvSpPr>
        <xdr:cNvPr id="431" name="楕円 430"/>
        <xdr:cNvSpPr/>
      </xdr:nvSpPr>
      <xdr:spPr>
        <a:xfrm>
          <a:off x="9588500" y="134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45186</xdr:rowOff>
    </xdr:from>
    <xdr:ext cx="469744" cy="259045"/>
    <xdr:sp macro="" textlink="">
      <xdr:nvSpPr>
        <xdr:cNvPr id="432" name="テキスト ボックス 431"/>
        <xdr:cNvSpPr txBox="1"/>
      </xdr:nvSpPr>
      <xdr:spPr>
        <a:xfrm>
          <a:off x="9404428" y="1358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98436</xdr:rowOff>
    </xdr:from>
    <xdr:to>
      <xdr:col>46</xdr:col>
      <xdr:colOff>38100</xdr:colOff>
      <xdr:row>77</xdr:row>
      <xdr:rowOff>28586</xdr:rowOff>
    </xdr:to>
    <xdr:sp macro="" textlink="">
      <xdr:nvSpPr>
        <xdr:cNvPr id="433" name="楕円 432"/>
        <xdr:cNvSpPr/>
      </xdr:nvSpPr>
      <xdr:spPr>
        <a:xfrm>
          <a:off x="8699500" y="131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19713</xdr:rowOff>
    </xdr:from>
    <xdr:ext cx="534377" cy="259045"/>
    <xdr:sp macro="" textlink="">
      <xdr:nvSpPr>
        <xdr:cNvPr id="434" name="テキスト ボックス 433"/>
        <xdr:cNvSpPr txBox="1"/>
      </xdr:nvSpPr>
      <xdr:spPr>
        <a:xfrm>
          <a:off x="8483111" y="1322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103628</xdr:rowOff>
    </xdr:from>
    <xdr:to>
      <xdr:col>41</xdr:col>
      <xdr:colOff>101600</xdr:colOff>
      <xdr:row>77</xdr:row>
      <xdr:rowOff>33778</xdr:rowOff>
    </xdr:to>
    <xdr:sp macro="" textlink="">
      <xdr:nvSpPr>
        <xdr:cNvPr id="435" name="楕円 434"/>
        <xdr:cNvSpPr/>
      </xdr:nvSpPr>
      <xdr:spPr>
        <a:xfrm>
          <a:off x="7810500" y="131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24905</xdr:rowOff>
    </xdr:from>
    <xdr:ext cx="534377" cy="259045"/>
    <xdr:sp macro="" textlink="">
      <xdr:nvSpPr>
        <xdr:cNvPr id="436" name="テキスト ボックス 435"/>
        <xdr:cNvSpPr txBox="1"/>
      </xdr:nvSpPr>
      <xdr:spPr>
        <a:xfrm>
          <a:off x="7594111" y="132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171262</xdr:rowOff>
    </xdr:from>
    <xdr:to>
      <xdr:col>36</xdr:col>
      <xdr:colOff>165100</xdr:colOff>
      <xdr:row>75</xdr:row>
      <xdr:rowOff>101412</xdr:rowOff>
    </xdr:to>
    <xdr:sp macro="" textlink="">
      <xdr:nvSpPr>
        <xdr:cNvPr id="437" name="楕円 436"/>
        <xdr:cNvSpPr/>
      </xdr:nvSpPr>
      <xdr:spPr>
        <a:xfrm>
          <a:off x="6921500" y="128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92539</xdr:rowOff>
    </xdr:from>
    <xdr:ext cx="534377" cy="259045"/>
    <xdr:sp macro="" textlink="">
      <xdr:nvSpPr>
        <xdr:cNvPr id="438" name="テキスト ボックス 437"/>
        <xdr:cNvSpPr txBox="1"/>
      </xdr:nvSpPr>
      <xdr:spPr>
        <a:xfrm>
          <a:off x="6705111" y="1295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79496</xdr:rowOff>
    </xdr:from>
    <xdr:to>
      <xdr:col>54</xdr:col>
      <xdr:colOff>189865</xdr:colOff>
      <xdr:row>98</xdr:row>
      <xdr:rowOff>117983</xdr:rowOff>
    </xdr:to>
    <xdr:cxnSp macro="">
      <xdr:nvCxnSpPr>
        <xdr:cNvPr id="464" name="直線コネクタ 463"/>
        <xdr:cNvCxnSpPr/>
      </xdr:nvCxnSpPr>
      <xdr:spPr>
        <a:xfrm flipV="1">
          <a:off x="10475595" y="16024346"/>
          <a:ext cx="1270" cy="89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121810</xdr:rowOff>
    </xdr:from>
    <xdr:ext cx="469744" cy="259045"/>
    <xdr:sp macro="" textlink="">
      <xdr:nvSpPr>
        <xdr:cNvPr id="465" name="普通建設事業費 （ うち更新整備　）最小値テキスト"/>
        <xdr:cNvSpPr txBox="1"/>
      </xdr:nvSpPr>
      <xdr:spPr>
        <a:xfrm>
          <a:off x="10528300" y="169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117983</xdr:rowOff>
    </xdr:from>
    <xdr:to>
      <xdr:col>55</xdr:col>
      <xdr:colOff>88900</xdr:colOff>
      <xdr:row>98</xdr:row>
      <xdr:rowOff>117983</xdr:rowOff>
    </xdr:to>
    <xdr:cxnSp macro="">
      <xdr:nvCxnSpPr>
        <xdr:cNvPr id="466" name="直線コネクタ 465"/>
        <xdr:cNvCxnSpPr/>
      </xdr:nvCxnSpPr>
      <xdr:spPr>
        <a:xfrm>
          <a:off x="10388600" y="1692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26173</xdr:rowOff>
    </xdr:from>
    <xdr:ext cx="534377" cy="259045"/>
    <xdr:sp macro="" textlink="">
      <xdr:nvSpPr>
        <xdr:cNvPr id="467" name="普通建設事業費 （ うち更新整備　）最大値テキスト"/>
        <xdr:cNvSpPr txBox="1"/>
      </xdr:nvSpPr>
      <xdr:spPr>
        <a:xfrm>
          <a:off x="10528300" y="157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79496</xdr:rowOff>
    </xdr:from>
    <xdr:to>
      <xdr:col>55</xdr:col>
      <xdr:colOff>88900</xdr:colOff>
      <xdr:row>93</xdr:row>
      <xdr:rowOff>79496</xdr:rowOff>
    </xdr:to>
    <xdr:cxnSp macro="">
      <xdr:nvCxnSpPr>
        <xdr:cNvPr id="468" name="直線コネクタ 467"/>
        <xdr:cNvCxnSpPr/>
      </xdr:nvCxnSpPr>
      <xdr:spPr>
        <a:xfrm>
          <a:off x="10388600" y="1602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48244</xdr:rowOff>
    </xdr:from>
    <xdr:to>
      <xdr:col>55</xdr:col>
      <xdr:colOff>0</xdr:colOff>
      <xdr:row>93</xdr:row>
      <xdr:rowOff>79496</xdr:rowOff>
    </xdr:to>
    <xdr:cxnSp macro="">
      <xdr:nvCxnSpPr>
        <xdr:cNvPr id="469" name="直線コネクタ 468"/>
        <xdr:cNvCxnSpPr/>
      </xdr:nvCxnSpPr>
      <xdr:spPr>
        <a:xfrm>
          <a:off x="9639300" y="15650194"/>
          <a:ext cx="838200" cy="37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138258</xdr:rowOff>
    </xdr:from>
    <xdr:ext cx="534377" cy="259045"/>
    <xdr:sp macro="" textlink="">
      <xdr:nvSpPr>
        <xdr:cNvPr id="470" name="普通建設事業費 （ うち更新整備　）平均値テキスト"/>
        <xdr:cNvSpPr txBox="1"/>
      </xdr:nvSpPr>
      <xdr:spPr>
        <a:xfrm>
          <a:off x="10528300" y="16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159831</xdr:rowOff>
    </xdr:from>
    <xdr:to>
      <xdr:col>55</xdr:col>
      <xdr:colOff>50800</xdr:colOff>
      <xdr:row>96</xdr:row>
      <xdr:rowOff>89981</xdr:rowOff>
    </xdr:to>
    <xdr:sp macro="" textlink="">
      <xdr:nvSpPr>
        <xdr:cNvPr id="471" name="フローチャート: 判断 470"/>
        <xdr:cNvSpPr/>
      </xdr:nvSpPr>
      <xdr:spPr>
        <a:xfrm>
          <a:off x="104267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48244</xdr:rowOff>
    </xdr:from>
    <xdr:to>
      <xdr:col>50</xdr:col>
      <xdr:colOff>114300</xdr:colOff>
      <xdr:row>96</xdr:row>
      <xdr:rowOff>69324</xdr:rowOff>
    </xdr:to>
    <xdr:cxnSp macro="">
      <xdr:nvCxnSpPr>
        <xdr:cNvPr id="472" name="直線コネクタ 471"/>
        <xdr:cNvCxnSpPr/>
      </xdr:nvCxnSpPr>
      <xdr:spPr>
        <a:xfrm flipV="1">
          <a:off x="8750300" y="15650194"/>
          <a:ext cx="889000" cy="87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85683</xdr:rowOff>
    </xdr:from>
    <xdr:to>
      <xdr:col>50</xdr:col>
      <xdr:colOff>165100</xdr:colOff>
      <xdr:row>96</xdr:row>
      <xdr:rowOff>15833</xdr:rowOff>
    </xdr:to>
    <xdr:sp macro="" textlink="">
      <xdr:nvSpPr>
        <xdr:cNvPr id="473" name="フローチャート: 判断 472"/>
        <xdr:cNvSpPr/>
      </xdr:nvSpPr>
      <xdr:spPr>
        <a:xfrm>
          <a:off x="9588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6960</xdr:rowOff>
    </xdr:from>
    <xdr:ext cx="534377" cy="259045"/>
    <xdr:sp macro="" textlink="">
      <xdr:nvSpPr>
        <xdr:cNvPr id="474" name="テキスト ボックス 473"/>
        <xdr:cNvSpPr txBox="1"/>
      </xdr:nvSpPr>
      <xdr:spPr>
        <a:xfrm>
          <a:off x="9372111" y="16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34103</xdr:rowOff>
    </xdr:from>
    <xdr:to>
      <xdr:col>45</xdr:col>
      <xdr:colOff>177800</xdr:colOff>
      <xdr:row>96</xdr:row>
      <xdr:rowOff>69324</xdr:rowOff>
    </xdr:to>
    <xdr:cxnSp macro="">
      <xdr:nvCxnSpPr>
        <xdr:cNvPr id="475" name="直線コネクタ 474"/>
        <xdr:cNvCxnSpPr/>
      </xdr:nvCxnSpPr>
      <xdr:spPr>
        <a:xfrm>
          <a:off x="7861300" y="16493303"/>
          <a:ext cx="8890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130880</xdr:rowOff>
    </xdr:from>
    <xdr:to>
      <xdr:col>46</xdr:col>
      <xdr:colOff>38100</xdr:colOff>
      <xdr:row>96</xdr:row>
      <xdr:rowOff>61030</xdr:rowOff>
    </xdr:to>
    <xdr:sp macro="" textlink="">
      <xdr:nvSpPr>
        <xdr:cNvPr id="476" name="フローチャート: 判断 475"/>
        <xdr:cNvSpPr/>
      </xdr:nvSpPr>
      <xdr:spPr>
        <a:xfrm>
          <a:off x="8699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77557</xdr:rowOff>
    </xdr:from>
    <xdr:ext cx="534377" cy="259045"/>
    <xdr:sp macro="" textlink="">
      <xdr:nvSpPr>
        <xdr:cNvPr id="477" name="テキスト ボックス 476"/>
        <xdr:cNvSpPr txBox="1"/>
      </xdr:nvSpPr>
      <xdr:spPr>
        <a:xfrm>
          <a:off x="8483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34103</xdr:rowOff>
    </xdr:from>
    <xdr:to>
      <xdr:col>41</xdr:col>
      <xdr:colOff>50800</xdr:colOff>
      <xdr:row>98</xdr:row>
      <xdr:rowOff>61666</xdr:rowOff>
    </xdr:to>
    <xdr:cxnSp macro="">
      <xdr:nvCxnSpPr>
        <xdr:cNvPr id="478" name="直線コネクタ 477"/>
        <xdr:cNvCxnSpPr/>
      </xdr:nvCxnSpPr>
      <xdr:spPr>
        <a:xfrm flipV="1">
          <a:off x="6972300" y="16493303"/>
          <a:ext cx="889000" cy="37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123467</xdr:rowOff>
    </xdr:from>
    <xdr:to>
      <xdr:col>41</xdr:col>
      <xdr:colOff>101600</xdr:colOff>
      <xdr:row>97</xdr:row>
      <xdr:rowOff>53617</xdr:rowOff>
    </xdr:to>
    <xdr:sp macro="" textlink="">
      <xdr:nvSpPr>
        <xdr:cNvPr id="479" name="フローチャート: 判断 478"/>
        <xdr:cNvSpPr/>
      </xdr:nvSpPr>
      <xdr:spPr>
        <a:xfrm>
          <a:off x="7810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44744</xdr:rowOff>
    </xdr:from>
    <xdr:ext cx="534377" cy="259045"/>
    <xdr:sp macro="" textlink="">
      <xdr:nvSpPr>
        <xdr:cNvPr id="480" name="テキスト ボックス 479"/>
        <xdr:cNvSpPr txBox="1"/>
      </xdr:nvSpPr>
      <xdr:spPr>
        <a:xfrm>
          <a:off x="7594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122814</xdr:rowOff>
    </xdr:from>
    <xdr:to>
      <xdr:col>36</xdr:col>
      <xdr:colOff>165100</xdr:colOff>
      <xdr:row>97</xdr:row>
      <xdr:rowOff>52964</xdr:rowOff>
    </xdr:to>
    <xdr:sp macro="" textlink="">
      <xdr:nvSpPr>
        <xdr:cNvPr id="481" name="フローチャート: 判断 480"/>
        <xdr:cNvSpPr/>
      </xdr:nvSpPr>
      <xdr:spPr>
        <a:xfrm>
          <a:off x="6921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69491</xdr:rowOff>
    </xdr:from>
    <xdr:ext cx="534377" cy="259045"/>
    <xdr:sp macro="" textlink="">
      <xdr:nvSpPr>
        <xdr:cNvPr id="482" name="テキスト ボックス 481"/>
        <xdr:cNvSpPr txBox="1"/>
      </xdr:nvSpPr>
      <xdr:spPr>
        <a:xfrm>
          <a:off x="6705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28696</xdr:rowOff>
    </xdr:from>
    <xdr:to>
      <xdr:col>55</xdr:col>
      <xdr:colOff>50800</xdr:colOff>
      <xdr:row>93</xdr:row>
      <xdr:rowOff>130296</xdr:rowOff>
    </xdr:to>
    <xdr:sp macro="" textlink="">
      <xdr:nvSpPr>
        <xdr:cNvPr id="488" name="楕円 487"/>
        <xdr:cNvSpPr/>
      </xdr:nvSpPr>
      <xdr:spPr>
        <a:xfrm>
          <a:off x="10426700" y="159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153173</xdr:rowOff>
    </xdr:from>
    <xdr:ext cx="534377" cy="259045"/>
    <xdr:sp macro="" textlink="">
      <xdr:nvSpPr>
        <xdr:cNvPr id="489" name="普通建設事業費 （ うち更新整備　）該当値テキスト"/>
        <xdr:cNvSpPr txBox="1"/>
      </xdr:nvSpPr>
      <xdr:spPr>
        <a:xfrm>
          <a:off x="10528300" y="159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168894</xdr:rowOff>
    </xdr:from>
    <xdr:to>
      <xdr:col>50</xdr:col>
      <xdr:colOff>165100</xdr:colOff>
      <xdr:row>91</xdr:row>
      <xdr:rowOff>99044</xdr:rowOff>
    </xdr:to>
    <xdr:sp macro="" textlink="">
      <xdr:nvSpPr>
        <xdr:cNvPr id="490" name="楕円 489"/>
        <xdr:cNvSpPr/>
      </xdr:nvSpPr>
      <xdr:spPr>
        <a:xfrm>
          <a:off x="9588500" y="155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115571</xdr:rowOff>
    </xdr:from>
    <xdr:ext cx="534377" cy="259045"/>
    <xdr:sp macro="" textlink="">
      <xdr:nvSpPr>
        <xdr:cNvPr id="491" name="テキスト ボックス 490"/>
        <xdr:cNvSpPr txBox="1"/>
      </xdr:nvSpPr>
      <xdr:spPr>
        <a:xfrm>
          <a:off x="9372111" y="153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18524</xdr:rowOff>
    </xdr:from>
    <xdr:to>
      <xdr:col>46</xdr:col>
      <xdr:colOff>38100</xdr:colOff>
      <xdr:row>96</xdr:row>
      <xdr:rowOff>120124</xdr:rowOff>
    </xdr:to>
    <xdr:sp macro="" textlink="">
      <xdr:nvSpPr>
        <xdr:cNvPr id="492" name="楕円 491"/>
        <xdr:cNvSpPr/>
      </xdr:nvSpPr>
      <xdr:spPr>
        <a:xfrm>
          <a:off x="8699500" y="164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111251</xdr:rowOff>
    </xdr:from>
    <xdr:ext cx="534377" cy="259045"/>
    <xdr:sp macro="" textlink="">
      <xdr:nvSpPr>
        <xdr:cNvPr id="493" name="テキスト ボックス 492"/>
        <xdr:cNvSpPr txBox="1"/>
      </xdr:nvSpPr>
      <xdr:spPr>
        <a:xfrm>
          <a:off x="8483111" y="165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154753</xdr:rowOff>
    </xdr:from>
    <xdr:to>
      <xdr:col>41</xdr:col>
      <xdr:colOff>101600</xdr:colOff>
      <xdr:row>96</xdr:row>
      <xdr:rowOff>84903</xdr:rowOff>
    </xdr:to>
    <xdr:sp macro="" textlink="">
      <xdr:nvSpPr>
        <xdr:cNvPr id="494" name="楕円 493"/>
        <xdr:cNvSpPr/>
      </xdr:nvSpPr>
      <xdr:spPr>
        <a:xfrm>
          <a:off x="7810500" y="164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101430</xdr:rowOff>
    </xdr:from>
    <xdr:ext cx="534377" cy="259045"/>
    <xdr:sp macro="" textlink="">
      <xdr:nvSpPr>
        <xdr:cNvPr id="495" name="テキスト ボックス 494"/>
        <xdr:cNvSpPr txBox="1"/>
      </xdr:nvSpPr>
      <xdr:spPr>
        <a:xfrm>
          <a:off x="7594111" y="162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10866</xdr:rowOff>
    </xdr:from>
    <xdr:to>
      <xdr:col>36</xdr:col>
      <xdr:colOff>165100</xdr:colOff>
      <xdr:row>98</xdr:row>
      <xdr:rowOff>112466</xdr:rowOff>
    </xdr:to>
    <xdr:sp macro="" textlink="">
      <xdr:nvSpPr>
        <xdr:cNvPr id="496" name="楕円 495"/>
        <xdr:cNvSpPr/>
      </xdr:nvSpPr>
      <xdr:spPr>
        <a:xfrm>
          <a:off x="6921500" y="168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103593</xdr:rowOff>
    </xdr:from>
    <xdr:ext cx="534377" cy="259045"/>
    <xdr:sp macro="" textlink="">
      <xdr:nvSpPr>
        <xdr:cNvPr id="497" name="テキスト ボックス 496"/>
        <xdr:cNvSpPr txBox="1"/>
      </xdr:nvSpPr>
      <xdr:spPr>
        <a:xfrm>
          <a:off x="6705111" y="169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1" name="直線コネクタ 520"/>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4"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5" name="直線コネクタ 524"/>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37897</xdr:rowOff>
    </xdr:from>
    <xdr:to>
      <xdr:col>85</xdr:col>
      <xdr:colOff>127000</xdr:colOff>
      <xdr:row>39</xdr:row>
      <xdr:rowOff>44450</xdr:rowOff>
    </xdr:to>
    <xdr:cxnSp macro="">
      <xdr:nvCxnSpPr>
        <xdr:cNvPr id="526" name="直線コネクタ 525"/>
        <xdr:cNvCxnSpPr/>
      </xdr:nvCxnSpPr>
      <xdr:spPr>
        <a:xfrm>
          <a:off x="15481300" y="6724447"/>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27" name="災害復旧事業費平均値テキスト"/>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28" name="フローチャート: 判断 527"/>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37897</xdr:rowOff>
    </xdr:from>
    <xdr:to>
      <xdr:col>81</xdr:col>
      <xdr:colOff>50800</xdr:colOff>
      <xdr:row>39</xdr:row>
      <xdr:rowOff>44450</xdr:rowOff>
    </xdr:to>
    <xdr:cxnSp macro="">
      <xdr:nvCxnSpPr>
        <xdr:cNvPr id="529" name="直線コネクタ 528"/>
        <xdr:cNvCxnSpPr/>
      </xdr:nvCxnSpPr>
      <xdr:spPr>
        <a:xfrm flipV="1">
          <a:off x="14592300" y="672444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0" name="フローチャート: 判断 529"/>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1" name="テキスト ボックス 530"/>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3" name="フローチャート: 判断 532"/>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4" name="テキスト ボックス 533"/>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36" name="フローチャート: 判断 535"/>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37" name="テキスト ボックス 536"/>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38" name="フローチャート: 判断 537"/>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79049</xdr:rowOff>
    </xdr:from>
    <xdr:ext cx="469744" cy="259045"/>
    <xdr:sp macro="" textlink="">
      <xdr:nvSpPr>
        <xdr:cNvPr id="539" name="テキスト ボックス 538"/>
        <xdr:cNvSpPr txBox="1"/>
      </xdr:nvSpPr>
      <xdr:spPr>
        <a:xfrm>
          <a:off x="12579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158547</xdr:rowOff>
    </xdr:from>
    <xdr:to>
      <xdr:col>81</xdr:col>
      <xdr:colOff>101600</xdr:colOff>
      <xdr:row>39</xdr:row>
      <xdr:rowOff>88697</xdr:rowOff>
    </xdr:to>
    <xdr:sp macro="" textlink="">
      <xdr:nvSpPr>
        <xdr:cNvPr id="547" name="楕円 546"/>
        <xdr:cNvSpPr/>
      </xdr:nvSpPr>
      <xdr:spPr>
        <a:xfrm>
          <a:off x="154305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79824</xdr:rowOff>
    </xdr:from>
    <xdr:ext cx="378565" cy="259045"/>
    <xdr:sp macro="" textlink="">
      <xdr:nvSpPr>
        <xdr:cNvPr id="548" name="テキスト ボックス 547"/>
        <xdr:cNvSpPr txBox="1"/>
      </xdr:nvSpPr>
      <xdr:spPr>
        <a:xfrm>
          <a:off x="15292017" y="676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0" name="直線コネクタ 629"/>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1"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2" name="直線コネクタ 631"/>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3"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4" name="直線コネクタ 633"/>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152665</xdr:rowOff>
    </xdr:from>
    <xdr:to>
      <xdr:col>85</xdr:col>
      <xdr:colOff>127000</xdr:colOff>
      <xdr:row>75</xdr:row>
      <xdr:rowOff>157792</xdr:rowOff>
    </xdr:to>
    <xdr:cxnSp macro="">
      <xdr:nvCxnSpPr>
        <xdr:cNvPr id="635" name="直線コネクタ 634"/>
        <xdr:cNvCxnSpPr/>
      </xdr:nvCxnSpPr>
      <xdr:spPr>
        <a:xfrm flipV="1">
          <a:off x="15481300" y="13011415"/>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168894</xdr:rowOff>
    </xdr:from>
    <xdr:ext cx="534377" cy="259045"/>
    <xdr:sp macro="" textlink="">
      <xdr:nvSpPr>
        <xdr:cNvPr id="636" name="公債費平均値テキスト"/>
        <xdr:cNvSpPr txBox="1"/>
      </xdr:nvSpPr>
      <xdr:spPr>
        <a:xfrm>
          <a:off x="16370300" y="12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37" name="フローチャート: 判断 636"/>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124090</xdr:rowOff>
    </xdr:from>
    <xdr:to>
      <xdr:col>81</xdr:col>
      <xdr:colOff>50800</xdr:colOff>
      <xdr:row>75</xdr:row>
      <xdr:rowOff>157792</xdr:rowOff>
    </xdr:to>
    <xdr:cxnSp macro="">
      <xdr:nvCxnSpPr>
        <xdr:cNvPr id="638" name="直線コネクタ 637"/>
        <xdr:cNvCxnSpPr/>
      </xdr:nvCxnSpPr>
      <xdr:spPr>
        <a:xfrm>
          <a:off x="14592300" y="12982840"/>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39" name="フローチャート: 判断 638"/>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126723</xdr:rowOff>
    </xdr:from>
    <xdr:ext cx="534377" cy="259045"/>
    <xdr:sp macro="" textlink="">
      <xdr:nvSpPr>
        <xdr:cNvPr id="640" name="テキスト ボックス 639"/>
        <xdr:cNvSpPr txBox="1"/>
      </xdr:nvSpPr>
      <xdr:spPr>
        <a:xfrm>
          <a:off x="15214111" y="122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104986</xdr:rowOff>
    </xdr:from>
    <xdr:to>
      <xdr:col>76</xdr:col>
      <xdr:colOff>114300</xdr:colOff>
      <xdr:row>75</xdr:row>
      <xdr:rowOff>124090</xdr:rowOff>
    </xdr:to>
    <xdr:cxnSp macro="">
      <xdr:nvCxnSpPr>
        <xdr:cNvPr id="641" name="直線コネクタ 640"/>
        <xdr:cNvCxnSpPr/>
      </xdr:nvCxnSpPr>
      <xdr:spPr>
        <a:xfrm>
          <a:off x="13703300" y="12963736"/>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2" name="フローチャート: 判断 641"/>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136814</xdr:rowOff>
    </xdr:from>
    <xdr:ext cx="534377" cy="259045"/>
    <xdr:sp macro="" textlink="">
      <xdr:nvSpPr>
        <xdr:cNvPr id="643" name="テキスト ボックス 642"/>
        <xdr:cNvSpPr txBox="1"/>
      </xdr:nvSpPr>
      <xdr:spPr>
        <a:xfrm>
          <a:off x="14325111" y="123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104757</xdr:rowOff>
    </xdr:from>
    <xdr:to>
      <xdr:col>71</xdr:col>
      <xdr:colOff>177800</xdr:colOff>
      <xdr:row>75</xdr:row>
      <xdr:rowOff>104986</xdr:rowOff>
    </xdr:to>
    <xdr:cxnSp macro="">
      <xdr:nvCxnSpPr>
        <xdr:cNvPr id="644" name="直線コネクタ 643"/>
        <xdr:cNvCxnSpPr/>
      </xdr:nvCxnSpPr>
      <xdr:spPr>
        <a:xfrm>
          <a:off x="12814300" y="1296350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5" name="フローチャート: 判断 644"/>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111309</xdr:rowOff>
    </xdr:from>
    <xdr:ext cx="534377" cy="259045"/>
    <xdr:sp macro="" textlink="">
      <xdr:nvSpPr>
        <xdr:cNvPr id="646" name="テキスト ボックス 645"/>
        <xdr:cNvSpPr txBox="1"/>
      </xdr:nvSpPr>
      <xdr:spPr>
        <a:xfrm>
          <a:off x="13436111" y="122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47" name="フローチャート: 判断 646"/>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89526</xdr:rowOff>
    </xdr:from>
    <xdr:ext cx="534377" cy="259045"/>
    <xdr:sp macro="" textlink="">
      <xdr:nvSpPr>
        <xdr:cNvPr id="648" name="テキスト ボックス 647"/>
        <xdr:cNvSpPr txBox="1"/>
      </xdr:nvSpPr>
      <xdr:spPr>
        <a:xfrm>
          <a:off x="12547111" y="122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101865</xdr:rowOff>
    </xdr:from>
    <xdr:to>
      <xdr:col>85</xdr:col>
      <xdr:colOff>177800</xdr:colOff>
      <xdr:row>76</xdr:row>
      <xdr:rowOff>32015</xdr:rowOff>
    </xdr:to>
    <xdr:sp macro="" textlink="">
      <xdr:nvSpPr>
        <xdr:cNvPr id="654" name="楕円 653"/>
        <xdr:cNvSpPr/>
      </xdr:nvSpPr>
      <xdr:spPr>
        <a:xfrm>
          <a:off x="16268700" y="129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80292</xdr:rowOff>
    </xdr:from>
    <xdr:ext cx="534377" cy="259045"/>
    <xdr:sp macro="" textlink="">
      <xdr:nvSpPr>
        <xdr:cNvPr id="655" name="公債費該当値テキスト"/>
        <xdr:cNvSpPr txBox="1"/>
      </xdr:nvSpPr>
      <xdr:spPr>
        <a:xfrm>
          <a:off x="16370300" y="129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106992</xdr:rowOff>
    </xdr:from>
    <xdr:to>
      <xdr:col>81</xdr:col>
      <xdr:colOff>101600</xdr:colOff>
      <xdr:row>76</xdr:row>
      <xdr:rowOff>37142</xdr:rowOff>
    </xdr:to>
    <xdr:sp macro="" textlink="">
      <xdr:nvSpPr>
        <xdr:cNvPr id="656" name="楕円 655"/>
        <xdr:cNvSpPr/>
      </xdr:nvSpPr>
      <xdr:spPr>
        <a:xfrm>
          <a:off x="15430500" y="129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28269</xdr:rowOff>
    </xdr:from>
    <xdr:ext cx="534377" cy="259045"/>
    <xdr:sp macro="" textlink="">
      <xdr:nvSpPr>
        <xdr:cNvPr id="657" name="テキスト ボックス 656"/>
        <xdr:cNvSpPr txBox="1"/>
      </xdr:nvSpPr>
      <xdr:spPr>
        <a:xfrm>
          <a:off x="15214111" y="130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73290</xdr:rowOff>
    </xdr:from>
    <xdr:to>
      <xdr:col>76</xdr:col>
      <xdr:colOff>165100</xdr:colOff>
      <xdr:row>76</xdr:row>
      <xdr:rowOff>3440</xdr:rowOff>
    </xdr:to>
    <xdr:sp macro="" textlink="">
      <xdr:nvSpPr>
        <xdr:cNvPr id="658" name="楕円 657"/>
        <xdr:cNvSpPr/>
      </xdr:nvSpPr>
      <xdr:spPr>
        <a:xfrm>
          <a:off x="14541500" y="129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166017</xdr:rowOff>
    </xdr:from>
    <xdr:ext cx="534377" cy="259045"/>
    <xdr:sp macro="" textlink="">
      <xdr:nvSpPr>
        <xdr:cNvPr id="659" name="テキスト ボックス 658"/>
        <xdr:cNvSpPr txBox="1"/>
      </xdr:nvSpPr>
      <xdr:spPr>
        <a:xfrm>
          <a:off x="14325111" y="130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54186</xdr:rowOff>
    </xdr:from>
    <xdr:to>
      <xdr:col>72</xdr:col>
      <xdr:colOff>38100</xdr:colOff>
      <xdr:row>75</xdr:row>
      <xdr:rowOff>155786</xdr:rowOff>
    </xdr:to>
    <xdr:sp macro="" textlink="">
      <xdr:nvSpPr>
        <xdr:cNvPr id="660" name="楕円 659"/>
        <xdr:cNvSpPr/>
      </xdr:nvSpPr>
      <xdr:spPr>
        <a:xfrm>
          <a:off x="13652500" y="129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146913</xdr:rowOff>
    </xdr:from>
    <xdr:ext cx="534377" cy="259045"/>
    <xdr:sp macro="" textlink="">
      <xdr:nvSpPr>
        <xdr:cNvPr id="661" name="テキスト ボックス 660"/>
        <xdr:cNvSpPr txBox="1"/>
      </xdr:nvSpPr>
      <xdr:spPr>
        <a:xfrm>
          <a:off x="13436111" y="130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53957</xdr:rowOff>
    </xdr:from>
    <xdr:to>
      <xdr:col>67</xdr:col>
      <xdr:colOff>101600</xdr:colOff>
      <xdr:row>75</xdr:row>
      <xdr:rowOff>155556</xdr:rowOff>
    </xdr:to>
    <xdr:sp macro="" textlink="">
      <xdr:nvSpPr>
        <xdr:cNvPr id="662" name="楕円 661"/>
        <xdr:cNvSpPr/>
      </xdr:nvSpPr>
      <xdr:spPr>
        <a:xfrm>
          <a:off x="12763500" y="12912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146683</xdr:rowOff>
    </xdr:from>
    <xdr:ext cx="534377" cy="259045"/>
    <xdr:sp macro="" textlink="">
      <xdr:nvSpPr>
        <xdr:cNvPr id="663" name="テキスト ボックス 662"/>
        <xdr:cNvSpPr txBox="1"/>
      </xdr:nvSpPr>
      <xdr:spPr>
        <a:xfrm>
          <a:off x="12547111" y="130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11520</xdr:rowOff>
    </xdr:from>
    <xdr:to>
      <xdr:col>85</xdr:col>
      <xdr:colOff>126364</xdr:colOff>
      <xdr:row>99</xdr:row>
      <xdr:rowOff>93228</xdr:rowOff>
    </xdr:to>
    <xdr:cxnSp macro="">
      <xdr:nvCxnSpPr>
        <xdr:cNvPr id="689" name="直線コネクタ 688"/>
        <xdr:cNvCxnSpPr/>
      </xdr:nvCxnSpPr>
      <xdr:spPr>
        <a:xfrm flipV="1">
          <a:off x="16317595" y="15784920"/>
          <a:ext cx="1269" cy="1281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97055</xdr:rowOff>
    </xdr:from>
    <xdr:ext cx="378565" cy="259045"/>
    <xdr:sp macro="" textlink="">
      <xdr:nvSpPr>
        <xdr:cNvPr id="690" name="積立金最小値テキスト"/>
        <xdr:cNvSpPr txBox="1"/>
      </xdr:nvSpPr>
      <xdr:spPr>
        <a:xfrm>
          <a:off x="16370300" y="17070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93228</xdr:rowOff>
    </xdr:from>
    <xdr:to>
      <xdr:col>86</xdr:col>
      <xdr:colOff>25400</xdr:colOff>
      <xdr:row>99</xdr:row>
      <xdr:rowOff>93228</xdr:rowOff>
    </xdr:to>
    <xdr:cxnSp macro="">
      <xdr:nvCxnSpPr>
        <xdr:cNvPr id="691" name="直線コネクタ 690"/>
        <xdr:cNvCxnSpPr/>
      </xdr:nvCxnSpPr>
      <xdr:spPr>
        <a:xfrm>
          <a:off x="16230600" y="1706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129647</xdr:rowOff>
    </xdr:from>
    <xdr:ext cx="534377" cy="259045"/>
    <xdr:sp macro="" textlink="">
      <xdr:nvSpPr>
        <xdr:cNvPr id="692" name="積立金最大値テキスト"/>
        <xdr:cNvSpPr txBox="1"/>
      </xdr:nvSpPr>
      <xdr:spPr>
        <a:xfrm>
          <a:off x="16370300" y="155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11520</xdr:rowOff>
    </xdr:from>
    <xdr:to>
      <xdr:col>86</xdr:col>
      <xdr:colOff>25400</xdr:colOff>
      <xdr:row>92</xdr:row>
      <xdr:rowOff>11520</xdr:rowOff>
    </xdr:to>
    <xdr:cxnSp macro="">
      <xdr:nvCxnSpPr>
        <xdr:cNvPr id="693" name="直線コネクタ 692"/>
        <xdr:cNvCxnSpPr/>
      </xdr:nvCxnSpPr>
      <xdr:spPr>
        <a:xfrm>
          <a:off x="16230600" y="1578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11520</xdr:rowOff>
    </xdr:from>
    <xdr:to>
      <xdr:col>85</xdr:col>
      <xdr:colOff>127000</xdr:colOff>
      <xdr:row>98</xdr:row>
      <xdr:rowOff>132124</xdr:rowOff>
    </xdr:to>
    <xdr:cxnSp macro="">
      <xdr:nvCxnSpPr>
        <xdr:cNvPr id="694" name="直線コネクタ 693"/>
        <xdr:cNvCxnSpPr/>
      </xdr:nvCxnSpPr>
      <xdr:spPr>
        <a:xfrm flipV="1">
          <a:off x="15481300" y="15784920"/>
          <a:ext cx="838200" cy="11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144104</xdr:rowOff>
    </xdr:from>
    <xdr:ext cx="534377" cy="259045"/>
    <xdr:sp macro="" textlink="">
      <xdr:nvSpPr>
        <xdr:cNvPr id="695" name="積立金平均値テキスト"/>
        <xdr:cNvSpPr txBox="1"/>
      </xdr:nvSpPr>
      <xdr:spPr>
        <a:xfrm>
          <a:off x="16370300" y="1643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165677</xdr:rowOff>
    </xdr:from>
    <xdr:to>
      <xdr:col>85</xdr:col>
      <xdr:colOff>177800</xdr:colOff>
      <xdr:row>96</xdr:row>
      <xdr:rowOff>95827</xdr:rowOff>
    </xdr:to>
    <xdr:sp macro="" textlink="">
      <xdr:nvSpPr>
        <xdr:cNvPr id="696" name="フローチャート: 判断 695"/>
        <xdr:cNvSpPr/>
      </xdr:nvSpPr>
      <xdr:spPr>
        <a:xfrm>
          <a:off x="16268700" y="164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132124</xdr:rowOff>
    </xdr:from>
    <xdr:to>
      <xdr:col>81</xdr:col>
      <xdr:colOff>50800</xdr:colOff>
      <xdr:row>99</xdr:row>
      <xdr:rowOff>64818</xdr:rowOff>
    </xdr:to>
    <xdr:cxnSp macro="">
      <xdr:nvCxnSpPr>
        <xdr:cNvPr id="697" name="直線コネクタ 696"/>
        <xdr:cNvCxnSpPr/>
      </xdr:nvCxnSpPr>
      <xdr:spPr>
        <a:xfrm flipV="1">
          <a:off x="14592300" y="16934224"/>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72506</xdr:rowOff>
    </xdr:from>
    <xdr:to>
      <xdr:col>81</xdr:col>
      <xdr:colOff>101600</xdr:colOff>
      <xdr:row>98</xdr:row>
      <xdr:rowOff>2656</xdr:rowOff>
    </xdr:to>
    <xdr:sp macro="" textlink="">
      <xdr:nvSpPr>
        <xdr:cNvPr id="698" name="フローチャート: 判断 697"/>
        <xdr:cNvSpPr/>
      </xdr:nvSpPr>
      <xdr:spPr>
        <a:xfrm>
          <a:off x="15430500" y="1670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19183</xdr:rowOff>
    </xdr:from>
    <xdr:ext cx="469744" cy="259045"/>
    <xdr:sp macro="" textlink="">
      <xdr:nvSpPr>
        <xdr:cNvPr id="699" name="テキスト ボックス 698"/>
        <xdr:cNvSpPr txBox="1"/>
      </xdr:nvSpPr>
      <xdr:spPr>
        <a:xfrm>
          <a:off x="15246428" y="1647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712</xdr:rowOff>
    </xdr:from>
    <xdr:to>
      <xdr:col>76</xdr:col>
      <xdr:colOff>114300</xdr:colOff>
      <xdr:row>99</xdr:row>
      <xdr:rowOff>64818</xdr:rowOff>
    </xdr:to>
    <xdr:cxnSp macro="">
      <xdr:nvCxnSpPr>
        <xdr:cNvPr id="700" name="直線コネクタ 699"/>
        <xdr:cNvCxnSpPr/>
      </xdr:nvCxnSpPr>
      <xdr:spPr>
        <a:xfrm>
          <a:off x="13703300" y="16802812"/>
          <a:ext cx="889000" cy="2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21072</xdr:rowOff>
    </xdr:from>
    <xdr:to>
      <xdr:col>76</xdr:col>
      <xdr:colOff>165100</xdr:colOff>
      <xdr:row>97</xdr:row>
      <xdr:rowOff>122672</xdr:rowOff>
    </xdr:to>
    <xdr:sp macro="" textlink="">
      <xdr:nvSpPr>
        <xdr:cNvPr id="701" name="フローチャート: 判断 700"/>
        <xdr:cNvSpPr/>
      </xdr:nvSpPr>
      <xdr:spPr>
        <a:xfrm>
          <a:off x="14541500" y="1665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139199</xdr:rowOff>
    </xdr:from>
    <xdr:ext cx="534377" cy="259045"/>
    <xdr:sp macro="" textlink="">
      <xdr:nvSpPr>
        <xdr:cNvPr id="702" name="テキスト ボックス 701"/>
        <xdr:cNvSpPr txBox="1"/>
      </xdr:nvSpPr>
      <xdr:spPr>
        <a:xfrm>
          <a:off x="14325111" y="164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39802</xdr:rowOff>
    </xdr:from>
    <xdr:to>
      <xdr:col>71</xdr:col>
      <xdr:colOff>177800</xdr:colOff>
      <xdr:row>98</xdr:row>
      <xdr:rowOff>712</xdr:rowOff>
    </xdr:to>
    <xdr:cxnSp macro="">
      <xdr:nvCxnSpPr>
        <xdr:cNvPr id="703" name="直線コネクタ 702"/>
        <xdr:cNvCxnSpPr/>
      </xdr:nvCxnSpPr>
      <xdr:spPr>
        <a:xfrm>
          <a:off x="12814300" y="15641752"/>
          <a:ext cx="889000" cy="11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139846</xdr:rowOff>
    </xdr:from>
    <xdr:to>
      <xdr:col>72</xdr:col>
      <xdr:colOff>38100</xdr:colOff>
      <xdr:row>97</xdr:row>
      <xdr:rowOff>69996</xdr:rowOff>
    </xdr:to>
    <xdr:sp macro="" textlink="">
      <xdr:nvSpPr>
        <xdr:cNvPr id="704" name="フローチャート: 判断 703"/>
        <xdr:cNvSpPr/>
      </xdr:nvSpPr>
      <xdr:spPr>
        <a:xfrm>
          <a:off x="13652500" y="1659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86523</xdr:rowOff>
    </xdr:from>
    <xdr:ext cx="534377" cy="259045"/>
    <xdr:sp macro="" textlink="">
      <xdr:nvSpPr>
        <xdr:cNvPr id="705" name="テキスト ボックス 704"/>
        <xdr:cNvSpPr txBox="1"/>
      </xdr:nvSpPr>
      <xdr:spPr>
        <a:xfrm>
          <a:off x="13436111" y="163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11666</xdr:rowOff>
    </xdr:from>
    <xdr:to>
      <xdr:col>67</xdr:col>
      <xdr:colOff>101600</xdr:colOff>
      <xdr:row>96</xdr:row>
      <xdr:rowOff>113266</xdr:rowOff>
    </xdr:to>
    <xdr:sp macro="" textlink="">
      <xdr:nvSpPr>
        <xdr:cNvPr id="706" name="フローチャート: 判断 705"/>
        <xdr:cNvSpPr/>
      </xdr:nvSpPr>
      <xdr:spPr>
        <a:xfrm>
          <a:off x="127635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104393</xdr:rowOff>
    </xdr:from>
    <xdr:ext cx="534377" cy="259045"/>
    <xdr:sp macro="" textlink="">
      <xdr:nvSpPr>
        <xdr:cNvPr id="707" name="テキスト ボックス 706"/>
        <xdr:cNvSpPr txBox="1"/>
      </xdr:nvSpPr>
      <xdr:spPr>
        <a:xfrm>
          <a:off x="12547111" y="165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132170</xdr:rowOff>
    </xdr:from>
    <xdr:to>
      <xdr:col>85</xdr:col>
      <xdr:colOff>177800</xdr:colOff>
      <xdr:row>92</xdr:row>
      <xdr:rowOff>62320</xdr:rowOff>
    </xdr:to>
    <xdr:sp macro="" textlink="">
      <xdr:nvSpPr>
        <xdr:cNvPr id="713" name="楕円 712"/>
        <xdr:cNvSpPr/>
      </xdr:nvSpPr>
      <xdr:spPr>
        <a:xfrm>
          <a:off x="16268700" y="1573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85197</xdr:rowOff>
    </xdr:from>
    <xdr:ext cx="534377" cy="259045"/>
    <xdr:sp macro="" textlink="">
      <xdr:nvSpPr>
        <xdr:cNvPr id="714" name="積立金該当値テキスト"/>
        <xdr:cNvSpPr txBox="1"/>
      </xdr:nvSpPr>
      <xdr:spPr>
        <a:xfrm>
          <a:off x="16370300" y="156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81324</xdr:rowOff>
    </xdr:from>
    <xdr:to>
      <xdr:col>81</xdr:col>
      <xdr:colOff>101600</xdr:colOff>
      <xdr:row>99</xdr:row>
      <xdr:rowOff>11474</xdr:rowOff>
    </xdr:to>
    <xdr:sp macro="" textlink="">
      <xdr:nvSpPr>
        <xdr:cNvPr id="715" name="楕円 714"/>
        <xdr:cNvSpPr/>
      </xdr:nvSpPr>
      <xdr:spPr>
        <a:xfrm>
          <a:off x="15430500" y="168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2601</xdr:rowOff>
    </xdr:from>
    <xdr:ext cx="469744" cy="259045"/>
    <xdr:sp macro="" textlink="">
      <xdr:nvSpPr>
        <xdr:cNvPr id="716" name="テキスト ボックス 715"/>
        <xdr:cNvSpPr txBox="1"/>
      </xdr:nvSpPr>
      <xdr:spPr>
        <a:xfrm>
          <a:off x="15246428" y="1697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14018</xdr:rowOff>
    </xdr:from>
    <xdr:to>
      <xdr:col>76</xdr:col>
      <xdr:colOff>165100</xdr:colOff>
      <xdr:row>99</xdr:row>
      <xdr:rowOff>115618</xdr:rowOff>
    </xdr:to>
    <xdr:sp macro="" textlink="">
      <xdr:nvSpPr>
        <xdr:cNvPr id="717" name="楕円 716"/>
        <xdr:cNvSpPr/>
      </xdr:nvSpPr>
      <xdr:spPr>
        <a:xfrm>
          <a:off x="14541500" y="169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106745</xdr:rowOff>
    </xdr:from>
    <xdr:ext cx="469744" cy="259045"/>
    <xdr:sp macro="" textlink="">
      <xdr:nvSpPr>
        <xdr:cNvPr id="718" name="テキスト ボックス 717"/>
        <xdr:cNvSpPr txBox="1"/>
      </xdr:nvSpPr>
      <xdr:spPr>
        <a:xfrm>
          <a:off x="14357428" y="170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121362</xdr:rowOff>
    </xdr:from>
    <xdr:to>
      <xdr:col>72</xdr:col>
      <xdr:colOff>38100</xdr:colOff>
      <xdr:row>98</xdr:row>
      <xdr:rowOff>51512</xdr:rowOff>
    </xdr:to>
    <xdr:sp macro="" textlink="">
      <xdr:nvSpPr>
        <xdr:cNvPr id="719" name="楕円 718"/>
        <xdr:cNvSpPr/>
      </xdr:nvSpPr>
      <xdr:spPr>
        <a:xfrm>
          <a:off x="13652500" y="167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42639</xdr:rowOff>
    </xdr:from>
    <xdr:ext cx="469744" cy="259045"/>
    <xdr:sp macro="" textlink="">
      <xdr:nvSpPr>
        <xdr:cNvPr id="720" name="テキスト ボックス 719"/>
        <xdr:cNvSpPr txBox="1"/>
      </xdr:nvSpPr>
      <xdr:spPr>
        <a:xfrm>
          <a:off x="13468428" y="1684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160452</xdr:rowOff>
    </xdr:from>
    <xdr:to>
      <xdr:col>67</xdr:col>
      <xdr:colOff>101600</xdr:colOff>
      <xdr:row>91</xdr:row>
      <xdr:rowOff>90602</xdr:rowOff>
    </xdr:to>
    <xdr:sp macro="" textlink="">
      <xdr:nvSpPr>
        <xdr:cNvPr id="721" name="楕円 720"/>
        <xdr:cNvSpPr/>
      </xdr:nvSpPr>
      <xdr:spPr>
        <a:xfrm>
          <a:off x="12763500" y="15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107129</xdr:rowOff>
    </xdr:from>
    <xdr:ext cx="534377" cy="259045"/>
    <xdr:sp macro="" textlink="">
      <xdr:nvSpPr>
        <xdr:cNvPr id="722" name="テキスト ボックス 721"/>
        <xdr:cNvSpPr txBox="1"/>
      </xdr:nvSpPr>
      <xdr:spPr>
        <a:xfrm>
          <a:off x="12547111" y="153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6" name="直線コネクタ 745"/>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49"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0" name="直線コネクタ 749"/>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143256</xdr:rowOff>
    </xdr:from>
    <xdr:to>
      <xdr:col>116</xdr:col>
      <xdr:colOff>63500</xdr:colOff>
      <xdr:row>38</xdr:row>
      <xdr:rowOff>152019</xdr:rowOff>
    </xdr:to>
    <xdr:cxnSp macro="">
      <xdr:nvCxnSpPr>
        <xdr:cNvPr id="751" name="直線コネクタ 750"/>
        <xdr:cNvCxnSpPr/>
      </xdr:nvCxnSpPr>
      <xdr:spPr>
        <a:xfrm flipV="1">
          <a:off x="21323300" y="6658356"/>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2"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3" name="フローチャート: 判断 752"/>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152019</xdr:rowOff>
    </xdr:from>
    <xdr:to>
      <xdr:col>111</xdr:col>
      <xdr:colOff>177800</xdr:colOff>
      <xdr:row>38</xdr:row>
      <xdr:rowOff>154178</xdr:rowOff>
    </xdr:to>
    <xdr:cxnSp macro="">
      <xdr:nvCxnSpPr>
        <xdr:cNvPr id="754" name="直線コネクタ 753"/>
        <xdr:cNvCxnSpPr/>
      </xdr:nvCxnSpPr>
      <xdr:spPr>
        <a:xfrm flipV="1">
          <a:off x="20434300" y="666711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5" name="フローチャート: 判断 754"/>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6" name="テキスト ボックス 755"/>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146050</xdr:rowOff>
    </xdr:from>
    <xdr:to>
      <xdr:col>107</xdr:col>
      <xdr:colOff>50800</xdr:colOff>
      <xdr:row>38</xdr:row>
      <xdr:rowOff>154178</xdr:rowOff>
    </xdr:to>
    <xdr:cxnSp macro="">
      <xdr:nvCxnSpPr>
        <xdr:cNvPr id="757" name="直線コネクタ 756"/>
        <xdr:cNvCxnSpPr/>
      </xdr:nvCxnSpPr>
      <xdr:spPr>
        <a:xfrm>
          <a:off x="19545300" y="6661150"/>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58" name="フローチャート: 判断 757"/>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59" name="テキスト ボックス 758"/>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146050</xdr:rowOff>
    </xdr:from>
    <xdr:to>
      <xdr:col>102</xdr:col>
      <xdr:colOff>114300</xdr:colOff>
      <xdr:row>38</xdr:row>
      <xdr:rowOff>155575</xdr:rowOff>
    </xdr:to>
    <xdr:cxnSp macro="">
      <xdr:nvCxnSpPr>
        <xdr:cNvPr id="760" name="直線コネクタ 759"/>
        <xdr:cNvCxnSpPr/>
      </xdr:nvCxnSpPr>
      <xdr:spPr>
        <a:xfrm flipV="1">
          <a:off x="18656300" y="6661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1" name="フローチャート: 判断 760"/>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2" name="テキスト ボックス 761"/>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3" name="フローチャート: 判断 762"/>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4" name="テキスト ボックス 763"/>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92456</xdr:rowOff>
    </xdr:from>
    <xdr:to>
      <xdr:col>116</xdr:col>
      <xdr:colOff>114300</xdr:colOff>
      <xdr:row>39</xdr:row>
      <xdr:rowOff>22606</xdr:rowOff>
    </xdr:to>
    <xdr:sp macro="" textlink="">
      <xdr:nvSpPr>
        <xdr:cNvPr id="770" name="楕円 769"/>
        <xdr:cNvSpPr/>
      </xdr:nvSpPr>
      <xdr:spPr>
        <a:xfrm>
          <a:off x="22110700" y="66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7383</xdr:rowOff>
    </xdr:from>
    <xdr:ext cx="378565" cy="259045"/>
    <xdr:sp macro="" textlink="">
      <xdr:nvSpPr>
        <xdr:cNvPr id="771" name="投資及び出資金該当値テキスト"/>
        <xdr:cNvSpPr txBox="1"/>
      </xdr:nvSpPr>
      <xdr:spPr>
        <a:xfrm>
          <a:off x="22212300" y="652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101219</xdr:rowOff>
    </xdr:from>
    <xdr:to>
      <xdr:col>112</xdr:col>
      <xdr:colOff>38100</xdr:colOff>
      <xdr:row>39</xdr:row>
      <xdr:rowOff>31369</xdr:rowOff>
    </xdr:to>
    <xdr:sp macro="" textlink="">
      <xdr:nvSpPr>
        <xdr:cNvPr id="772" name="楕円 771"/>
        <xdr:cNvSpPr/>
      </xdr:nvSpPr>
      <xdr:spPr>
        <a:xfrm>
          <a:off x="21272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22496</xdr:rowOff>
    </xdr:from>
    <xdr:ext cx="378565" cy="259045"/>
    <xdr:sp macro="" textlink="">
      <xdr:nvSpPr>
        <xdr:cNvPr id="773" name="テキスト ボックス 772"/>
        <xdr:cNvSpPr txBox="1"/>
      </xdr:nvSpPr>
      <xdr:spPr>
        <a:xfrm>
          <a:off x="21134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103378</xdr:rowOff>
    </xdr:from>
    <xdr:to>
      <xdr:col>107</xdr:col>
      <xdr:colOff>101600</xdr:colOff>
      <xdr:row>39</xdr:row>
      <xdr:rowOff>33528</xdr:rowOff>
    </xdr:to>
    <xdr:sp macro="" textlink="">
      <xdr:nvSpPr>
        <xdr:cNvPr id="774" name="楕円 773"/>
        <xdr:cNvSpPr/>
      </xdr:nvSpPr>
      <xdr:spPr>
        <a:xfrm>
          <a:off x="20383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24655</xdr:rowOff>
    </xdr:from>
    <xdr:ext cx="378565" cy="259045"/>
    <xdr:sp macro="" textlink="">
      <xdr:nvSpPr>
        <xdr:cNvPr id="775" name="テキスト ボックス 774"/>
        <xdr:cNvSpPr txBox="1"/>
      </xdr:nvSpPr>
      <xdr:spPr>
        <a:xfrm>
          <a:off x="20245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95250</xdr:rowOff>
    </xdr:from>
    <xdr:to>
      <xdr:col>102</xdr:col>
      <xdr:colOff>165100</xdr:colOff>
      <xdr:row>39</xdr:row>
      <xdr:rowOff>25400</xdr:rowOff>
    </xdr:to>
    <xdr:sp macro="" textlink="">
      <xdr:nvSpPr>
        <xdr:cNvPr id="776" name="楕円 775"/>
        <xdr:cNvSpPr/>
      </xdr:nvSpPr>
      <xdr:spPr>
        <a:xfrm>
          <a:off x="19494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16527</xdr:rowOff>
    </xdr:from>
    <xdr:ext cx="378565" cy="259045"/>
    <xdr:sp macro="" textlink="">
      <xdr:nvSpPr>
        <xdr:cNvPr id="777" name="テキスト ボックス 776"/>
        <xdr:cNvSpPr txBox="1"/>
      </xdr:nvSpPr>
      <xdr:spPr>
        <a:xfrm>
          <a:off x="19356017" y="67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104775</xdr:rowOff>
    </xdr:from>
    <xdr:to>
      <xdr:col>98</xdr:col>
      <xdr:colOff>38100</xdr:colOff>
      <xdr:row>39</xdr:row>
      <xdr:rowOff>34925</xdr:rowOff>
    </xdr:to>
    <xdr:sp macro="" textlink="">
      <xdr:nvSpPr>
        <xdr:cNvPr id="778" name="楕円 777"/>
        <xdr:cNvSpPr/>
      </xdr:nvSpPr>
      <xdr:spPr>
        <a:xfrm>
          <a:off x="18605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26052</xdr:rowOff>
    </xdr:from>
    <xdr:ext cx="378565" cy="259045"/>
    <xdr:sp macro="" textlink="">
      <xdr:nvSpPr>
        <xdr:cNvPr id="779" name="テキスト ボックス 778"/>
        <xdr:cNvSpPr txBox="1"/>
      </xdr:nvSpPr>
      <xdr:spPr>
        <a:xfrm>
          <a:off x="18467017" y="671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3" name="直線コネクタ 802"/>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4"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5" name="直線コネクタ 804"/>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6"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7" name="直線コネクタ 806"/>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157950</xdr:rowOff>
    </xdr:from>
    <xdr:to>
      <xdr:col>116</xdr:col>
      <xdr:colOff>63500</xdr:colOff>
      <xdr:row>53</xdr:row>
      <xdr:rowOff>42316</xdr:rowOff>
    </xdr:to>
    <xdr:cxnSp macro="">
      <xdr:nvCxnSpPr>
        <xdr:cNvPr id="808" name="直線コネクタ 807"/>
        <xdr:cNvCxnSpPr/>
      </xdr:nvCxnSpPr>
      <xdr:spPr>
        <a:xfrm flipV="1">
          <a:off x="21323300" y="8730450"/>
          <a:ext cx="838200" cy="3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54221</xdr:rowOff>
    </xdr:from>
    <xdr:ext cx="469744" cy="259045"/>
    <xdr:sp macro="" textlink="">
      <xdr:nvSpPr>
        <xdr:cNvPr id="809" name="貸付金平均値テキスト"/>
        <xdr:cNvSpPr txBox="1"/>
      </xdr:nvSpPr>
      <xdr:spPr>
        <a:xfrm>
          <a:off x="22212300" y="982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0" name="フローチャート: 判断 809"/>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155664</xdr:rowOff>
    </xdr:from>
    <xdr:to>
      <xdr:col>111</xdr:col>
      <xdr:colOff>177800</xdr:colOff>
      <xdr:row>53</xdr:row>
      <xdr:rowOff>42316</xdr:rowOff>
    </xdr:to>
    <xdr:cxnSp macro="">
      <xdr:nvCxnSpPr>
        <xdr:cNvPr id="811" name="直線コネクタ 810"/>
        <xdr:cNvCxnSpPr/>
      </xdr:nvCxnSpPr>
      <xdr:spPr>
        <a:xfrm>
          <a:off x="20434300" y="9071064"/>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2" name="フローチャート: 判断 811"/>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41648</xdr:rowOff>
    </xdr:from>
    <xdr:ext cx="469744" cy="259045"/>
    <xdr:sp macro="" textlink="">
      <xdr:nvSpPr>
        <xdr:cNvPr id="813" name="テキスト ボックス 812"/>
        <xdr:cNvSpPr txBox="1"/>
      </xdr:nvSpPr>
      <xdr:spPr>
        <a:xfrm>
          <a:off x="21088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106096</xdr:rowOff>
    </xdr:from>
    <xdr:to>
      <xdr:col>107</xdr:col>
      <xdr:colOff>50800</xdr:colOff>
      <xdr:row>52</xdr:row>
      <xdr:rowOff>155664</xdr:rowOff>
    </xdr:to>
    <xdr:cxnSp macro="">
      <xdr:nvCxnSpPr>
        <xdr:cNvPr id="814" name="直線コネクタ 813"/>
        <xdr:cNvCxnSpPr/>
      </xdr:nvCxnSpPr>
      <xdr:spPr>
        <a:xfrm>
          <a:off x="19545300" y="9021496"/>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5" name="フローチャート: 判断 814"/>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35437</xdr:rowOff>
    </xdr:from>
    <xdr:ext cx="469744" cy="259045"/>
    <xdr:sp macro="" textlink="">
      <xdr:nvSpPr>
        <xdr:cNvPr id="816" name="テキスト ボックス 815"/>
        <xdr:cNvSpPr txBox="1"/>
      </xdr:nvSpPr>
      <xdr:spPr>
        <a:xfrm>
          <a:off x="20199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8560</xdr:rowOff>
    </xdr:from>
    <xdr:to>
      <xdr:col>102</xdr:col>
      <xdr:colOff>114300</xdr:colOff>
      <xdr:row>52</xdr:row>
      <xdr:rowOff>106096</xdr:rowOff>
    </xdr:to>
    <xdr:cxnSp macro="">
      <xdr:nvCxnSpPr>
        <xdr:cNvPr id="817" name="直線コネクタ 816"/>
        <xdr:cNvCxnSpPr/>
      </xdr:nvCxnSpPr>
      <xdr:spPr>
        <a:xfrm>
          <a:off x="18656300" y="892396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18" name="フローチャート: 判断 817"/>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28960</xdr:rowOff>
    </xdr:from>
    <xdr:ext cx="469744" cy="259045"/>
    <xdr:sp macro="" textlink="">
      <xdr:nvSpPr>
        <xdr:cNvPr id="819" name="テキスト ボックス 818"/>
        <xdr:cNvSpPr txBox="1"/>
      </xdr:nvSpPr>
      <xdr:spPr>
        <a:xfrm>
          <a:off x="19310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0" name="フローチャート: 判断 819"/>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19969</xdr:rowOff>
    </xdr:from>
    <xdr:ext cx="469744" cy="259045"/>
    <xdr:sp macro="" textlink="">
      <xdr:nvSpPr>
        <xdr:cNvPr id="821" name="テキスト ボックス 820"/>
        <xdr:cNvSpPr txBox="1"/>
      </xdr:nvSpPr>
      <xdr:spPr>
        <a:xfrm>
          <a:off x="18421428" y="99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107150</xdr:rowOff>
    </xdr:from>
    <xdr:to>
      <xdr:col>116</xdr:col>
      <xdr:colOff>114300</xdr:colOff>
      <xdr:row>51</xdr:row>
      <xdr:rowOff>37300</xdr:rowOff>
    </xdr:to>
    <xdr:sp macro="" textlink="">
      <xdr:nvSpPr>
        <xdr:cNvPr id="827" name="楕円 826"/>
        <xdr:cNvSpPr/>
      </xdr:nvSpPr>
      <xdr:spPr>
        <a:xfrm>
          <a:off x="22110700" y="86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60177</xdr:rowOff>
    </xdr:from>
    <xdr:ext cx="534377" cy="259045"/>
    <xdr:sp macro="" textlink="">
      <xdr:nvSpPr>
        <xdr:cNvPr id="828" name="貸付金該当値テキスト"/>
        <xdr:cNvSpPr txBox="1"/>
      </xdr:nvSpPr>
      <xdr:spPr>
        <a:xfrm>
          <a:off x="22212300" y="863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162966</xdr:rowOff>
    </xdr:from>
    <xdr:to>
      <xdr:col>112</xdr:col>
      <xdr:colOff>38100</xdr:colOff>
      <xdr:row>53</xdr:row>
      <xdr:rowOff>93116</xdr:rowOff>
    </xdr:to>
    <xdr:sp macro="" textlink="">
      <xdr:nvSpPr>
        <xdr:cNvPr id="829" name="楕円 828"/>
        <xdr:cNvSpPr/>
      </xdr:nvSpPr>
      <xdr:spPr>
        <a:xfrm>
          <a:off x="21272500" y="9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109643</xdr:rowOff>
    </xdr:from>
    <xdr:ext cx="534377" cy="259045"/>
    <xdr:sp macro="" textlink="">
      <xdr:nvSpPr>
        <xdr:cNvPr id="830" name="テキスト ボックス 829"/>
        <xdr:cNvSpPr txBox="1"/>
      </xdr:nvSpPr>
      <xdr:spPr>
        <a:xfrm>
          <a:off x="21056111" y="88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104864</xdr:rowOff>
    </xdr:from>
    <xdr:to>
      <xdr:col>107</xdr:col>
      <xdr:colOff>101600</xdr:colOff>
      <xdr:row>53</xdr:row>
      <xdr:rowOff>35014</xdr:rowOff>
    </xdr:to>
    <xdr:sp macro="" textlink="">
      <xdr:nvSpPr>
        <xdr:cNvPr id="831" name="楕円 830"/>
        <xdr:cNvSpPr/>
      </xdr:nvSpPr>
      <xdr:spPr>
        <a:xfrm>
          <a:off x="20383500" y="9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51541</xdr:rowOff>
    </xdr:from>
    <xdr:ext cx="534377" cy="259045"/>
    <xdr:sp macro="" textlink="">
      <xdr:nvSpPr>
        <xdr:cNvPr id="832" name="テキスト ボックス 831"/>
        <xdr:cNvSpPr txBox="1"/>
      </xdr:nvSpPr>
      <xdr:spPr>
        <a:xfrm>
          <a:off x="20167111" y="87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55296</xdr:rowOff>
    </xdr:from>
    <xdr:to>
      <xdr:col>102</xdr:col>
      <xdr:colOff>165100</xdr:colOff>
      <xdr:row>52</xdr:row>
      <xdr:rowOff>156896</xdr:rowOff>
    </xdr:to>
    <xdr:sp macro="" textlink="">
      <xdr:nvSpPr>
        <xdr:cNvPr id="833" name="楕円 832"/>
        <xdr:cNvSpPr/>
      </xdr:nvSpPr>
      <xdr:spPr>
        <a:xfrm>
          <a:off x="19494500" y="8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1973</xdr:rowOff>
    </xdr:from>
    <xdr:ext cx="534377" cy="259045"/>
    <xdr:sp macro="" textlink="">
      <xdr:nvSpPr>
        <xdr:cNvPr id="834" name="テキスト ボックス 833"/>
        <xdr:cNvSpPr txBox="1"/>
      </xdr:nvSpPr>
      <xdr:spPr>
        <a:xfrm>
          <a:off x="19278111" y="87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129210</xdr:rowOff>
    </xdr:from>
    <xdr:to>
      <xdr:col>98</xdr:col>
      <xdr:colOff>38100</xdr:colOff>
      <xdr:row>52</xdr:row>
      <xdr:rowOff>59360</xdr:rowOff>
    </xdr:to>
    <xdr:sp macro="" textlink="">
      <xdr:nvSpPr>
        <xdr:cNvPr id="835" name="楕円 834"/>
        <xdr:cNvSpPr/>
      </xdr:nvSpPr>
      <xdr:spPr>
        <a:xfrm>
          <a:off x="18605500" y="88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75887</xdr:rowOff>
    </xdr:from>
    <xdr:ext cx="534377" cy="259045"/>
    <xdr:sp macro="" textlink="">
      <xdr:nvSpPr>
        <xdr:cNvPr id="836" name="テキスト ボックス 835"/>
        <xdr:cNvSpPr txBox="1"/>
      </xdr:nvSpPr>
      <xdr:spPr>
        <a:xfrm>
          <a:off x="18389111" y="864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8" name="直線コネクタ 84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9" name="テキスト ボックス 84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0" name="直線コネクタ 84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1" name="テキスト ボックス 85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2" name="直線コネクタ 85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3" name="テキスト ボックス 85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4" name="直線コネクタ 85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5" name="テキスト ボックス 85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59" name="直線コネクタ 858"/>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0"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1" name="直線コネクタ 860"/>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2"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3" name="直線コネクタ 862"/>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2952</xdr:rowOff>
    </xdr:from>
    <xdr:to>
      <xdr:col>116</xdr:col>
      <xdr:colOff>63500</xdr:colOff>
      <xdr:row>76</xdr:row>
      <xdr:rowOff>62433</xdr:rowOff>
    </xdr:to>
    <xdr:cxnSp macro="">
      <xdr:nvCxnSpPr>
        <xdr:cNvPr id="864" name="直線コネクタ 863"/>
        <xdr:cNvCxnSpPr/>
      </xdr:nvCxnSpPr>
      <xdr:spPr>
        <a:xfrm>
          <a:off x="21323300" y="12518802"/>
          <a:ext cx="838200" cy="5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58604</xdr:rowOff>
    </xdr:from>
    <xdr:ext cx="534377" cy="259045"/>
    <xdr:sp macro="" textlink="">
      <xdr:nvSpPr>
        <xdr:cNvPr id="865" name="繰出金平均値テキスト"/>
        <xdr:cNvSpPr txBox="1"/>
      </xdr:nvSpPr>
      <xdr:spPr>
        <a:xfrm>
          <a:off x="22212300" y="12574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6" name="フローチャート: 判断 865"/>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2952</xdr:rowOff>
    </xdr:from>
    <xdr:to>
      <xdr:col>111</xdr:col>
      <xdr:colOff>177800</xdr:colOff>
      <xdr:row>73</xdr:row>
      <xdr:rowOff>25766</xdr:rowOff>
    </xdr:to>
    <xdr:cxnSp macro="">
      <xdr:nvCxnSpPr>
        <xdr:cNvPr id="867" name="直線コネクタ 866"/>
        <xdr:cNvCxnSpPr/>
      </xdr:nvCxnSpPr>
      <xdr:spPr>
        <a:xfrm flipV="1">
          <a:off x="20434300" y="1251880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68" name="フローチャート: 判断 867"/>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17975</xdr:rowOff>
    </xdr:from>
    <xdr:ext cx="534377" cy="259045"/>
    <xdr:sp macro="" textlink="">
      <xdr:nvSpPr>
        <xdr:cNvPr id="869" name="テキスト ボックス 868"/>
        <xdr:cNvSpPr txBox="1"/>
      </xdr:nvSpPr>
      <xdr:spPr>
        <a:xfrm>
          <a:off x="21056111" y="120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4277</xdr:rowOff>
    </xdr:from>
    <xdr:to>
      <xdr:col>107</xdr:col>
      <xdr:colOff>50800</xdr:colOff>
      <xdr:row>73</xdr:row>
      <xdr:rowOff>25766</xdr:rowOff>
    </xdr:to>
    <xdr:cxnSp macro="">
      <xdr:nvCxnSpPr>
        <xdr:cNvPr id="870" name="直線コネクタ 869"/>
        <xdr:cNvCxnSpPr/>
      </xdr:nvCxnSpPr>
      <xdr:spPr>
        <a:xfrm>
          <a:off x="19545300" y="12520127"/>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1" name="フローチャート: 判断 870"/>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40515</xdr:rowOff>
    </xdr:from>
    <xdr:ext cx="534377" cy="259045"/>
    <xdr:sp macro="" textlink="">
      <xdr:nvSpPr>
        <xdr:cNvPr id="872" name="テキスト ボックス 871"/>
        <xdr:cNvSpPr txBox="1"/>
      </xdr:nvSpPr>
      <xdr:spPr>
        <a:xfrm>
          <a:off x="20167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4277</xdr:rowOff>
    </xdr:from>
    <xdr:to>
      <xdr:col>102</xdr:col>
      <xdr:colOff>114300</xdr:colOff>
      <xdr:row>73</xdr:row>
      <xdr:rowOff>30063</xdr:rowOff>
    </xdr:to>
    <xdr:cxnSp macro="">
      <xdr:nvCxnSpPr>
        <xdr:cNvPr id="873" name="直線コネクタ 872"/>
        <xdr:cNvCxnSpPr/>
      </xdr:nvCxnSpPr>
      <xdr:spPr>
        <a:xfrm flipV="1">
          <a:off x="18656300" y="12520127"/>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4" name="フローチャート: 判断 873"/>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39829</xdr:rowOff>
    </xdr:from>
    <xdr:ext cx="534377" cy="259045"/>
    <xdr:sp macro="" textlink="">
      <xdr:nvSpPr>
        <xdr:cNvPr id="875" name="テキスト ボックス 874"/>
        <xdr:cNvSpPr txBox="1"/>
      </xdr:nvSpPr>
      <xdr:spPr>
        <a:xfrm>
          <a:off x="19278111" y="120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6" name="フローチャート: 判断 875"/>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7" name="テキスト ボックス 876"/>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11633</xdr:rowOff>
    </xdr:from>
    <xdr:to>
      <xdr:col>116</xdr:col>
      <xdr:colOff>114300</xdr:colOff>
      <xdr:row>76</xdr:row>
      <xdr:rowOff>113233</xdr:rowOff>
    </xdr:to>
    <xdr:sp macro="" textlink="">
      <xdr:nvSpPr>
        <xdr:cNvPr id="883" name="楕円 882"/>
        <xdr:cNvSpPr/>
      </xdr:nvSpPr>
      <xdr:spPr>
        <a:xfrm>
          <a:off x="221107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161510</xdr:rowOff>
    </xdr:from>
    <xdr:ext cx="534377" cy="259045"/>
    <xdr:sp macro="" textlink="">
      <xdr:nvSpPr>
        <xdr:cNvPr id="884" name="繰出金該当値テキスト"/>
        <xdr:cNvSpPr txBox="1"/>
      </xdr:nvSpPr>
      <xdr:spPr>
        <a:xfrm>
          <a:off x="22212300" y="130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123602</xdr:rowOff>
    </xdr:from>
    <xdr:to>
      <xdr:col>112</xdr:col>
      <xdr:colOff>38100</xdr:colOff>
      <xdr:row>73</xdr:row>
      <xdr:rowOff>53752</xdr:rowOff>
    </xdr:to>
    <xdr:sp macro="" textlink="">
      <xdr:nvSpPr>
        <xdr:cNvPr id="885" name="楕円 884"/>
        <xdr:cNvSpPr/>
      </xdr:nvSpPr>
      <xdr:spPr>
        <a:xfrm>
          <a:off x="21272500" y="124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44879</xdr:rowOff>
    </xdr:from>
    <xdr:ext cx="534377" cy="259045"/>
    <xdr:sp macro="" textlink="">
      <xdr:nvSpPr>
        <xdr:cNvPr id="886" name="テキスト ボックス 885"/>
        <xdr:cNvSpPr txBox="1"/>
      </xdr:nvSpPr>
      <xdr:spPr>
        <a:xfrm>
          <a:off x="21056111" y="125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146416</xdr:rowOff>
    </xdr:from>
    <xdr:to>
      <xdr:col>107</xdr:col>
      <xdr:colOff>101600</xdr:colOff>
      <xdr:row>73</xdr:row>
      <xdr:rowOff>76566</xdr:rowOff>
    </xdr:to>
    <xdr:sp macro="" textlink="">
      <xdr:nvSpPr>
        <xdr:cNvPr id="887" name="楕円 886"/>
        <xdr:cNvSpPr/>
      </xdr:nvSpPr>
      <xdr:spPr>
        <a:xfrm>
          <a:off x="20383500" y="124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67693</xdr:rowOff>
    </xdr:from>
    <xdr:ext cx="534377" cy="259045"/>
    <xdr:sp macro="" textlink="">
      <xdr:nvSpPr>
        <xdr:cNvPr id="888" name="テキスト ボックス 887"/>
        <xdr:cNvSpPr txBox="1"/>
      </xdr:nvSpPr>
      <xdr:spPr>
        <a:xfrm>
          <a:off x="20167111" y="1258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124927</xdr:rowOff>
    </xdr:from>
    <xdr:to>
      <xdr:col>102</xdr:col>
      <xdr:colOff>165100</xdr:colOff>
      <xdr:row>73</xdr:row>
      <xdr:rowOff>55077</xdr:rowOff>
    </xdr:to>
    <xdr:sp macro="" textlink="">
      <xdr:nvSpPr>
        <xdr:cNvPr id="889" name="楕円 888"/>
        <xdr:cNvSpPr/>
      </xdr:nvSpPr>
      <xdr:spPr>
        <a:xfrm>
          <a:off x="19494500" y="124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46204</xdr:rowOff>
    </xdr:from>
    <xdr:ext cx="534377" cy="259045"/>
    <xdr:sp macro="" textlink="">
      <xdr:nvSpPr>
        <xdr:cNvPr id="890" name="テキスト ボックス 889"/>
        <xdr:cNvSpPr txBox="1"/>
      </xdr:nvSpPr>
      <xdr:spPr>
        <a:xfrm>
          <a:off x="19278111" y="1256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150713</xdr:rowOff>
    </xdr:from>
    <xdr:to>
      <xdr:col>98</xdr:col>
      <xdr:colOff>38100</xdr:colOff>
      <xdr:row>73</xdr:row>
      <xdr:rowOff>80863</xdr:rowOff>
    </xdr:to>
    <xdr:sp macro="" textlink="">
      <xdr:nvSpPr>
        <xdr:cNvPr id="891" name="楕円 890"/>
        <xdr:cNvSpPr/>
      </xdr:nvSpPr>
      <xdr:spPr>
        <a:xfrm>
          <a:off x="18605500" y="124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71990</xdr:rowOff>
    </xdr:from>
    <xdr:ext cx="534377" cy="259045"/>
    <xdr:sp macro="" textlink="">
      <xdr:nvSpPr>
        <xdr:cNvPr id="892" name="テキスト ボックス 891"/>
        <xdr:cNvSpPr txBox="1"/>
      </xdr:nvSpPr>
      <xdr:spPr>
        <a:xfrm>
          <a:off x="18389111" y="125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人件費については、定員管理の徹底などにより、抑制されており、類似団体の中でも低い順位となっている。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公債費については、今後の総合運動公園整備事業や複合交流拠点整備事業などの大規模事業等により上昇見込みのため、将来的な財政負担を見極めることが必要となる。</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扶助費については、新型コロナウイルス感染症対策の影響により増加している。義務的経費と住民福祉等のバランスを考慮しつつ、コスト抑制にも留意しなければならない。</a:t>
          </a:r>
        </a:p>
        <a:p>
          <a:r>
            <a:rPr kumimoji="1" lang="ja-JP" altLang="en-US" sz="1300">
              <a:latin typeface="ＭＳ Ｐゴシック" panose="020B0600070205080204" pitchFamily="50" charset="-128"/>
              <a:ea typeface="ＭＳ Ｐゴシック" panose="020B0600070205080204" pitchFamily="50" charset="-128"/>
            </a:rPr>
            <a:t>　積立金については、財政調整基金や公共施設整備基金の積立金の増により、前年度と比較し増加している。</a:t>
          </a:r>
        </a:p>
        <a:p>
          <a:r>
            <a:rPr kumimoji="1" lang="ja-JP" altLang="en-US" sz="1300">
              <a:latin typeface="ＭＳ Ｐゴシック" panose="020B0600070205080204" pitchFamily="50" charset="-128"/>
              <a:ea typeface="ＭＳ Ｐゴシック" panose="020B0600070205080204" pitchFamily="50" charset="-128"/>
            </a:rPr>
            <a:t>　普通建設事業については、庁舎建設事業（庁舎本体建設工事）が完了し全体では減少しているが、総合運動公園整備事業の実施により新規整備が大きく増加している。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79,871
76,448
167.34
51,824,620
49,050,676
2,409,589
18,233,466
31,528,941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41859</xdr:rowOff>
    </xdr:from>
    <xdr:to>
      <xdr:col>24</xdr:col>
      <xdr:colOff>63500</xdr:colOff>
      <xdr:row>34</xdr:row>
      <xdr:rowOff>132385</xdr:rowOff>
    </xdr:to>
    <xdr:cxnSp macro="">
      <xdr:nvCxnSpPr>
        <xdr:cNvPr id="59" name="直線コネクタ 58"/>
        <xdr:cNvCxnSpPr/>
      </xdr:nvCxnSpPr>
      <xdr:spPr>
        <a:xfrm flipV="1">
          <a:off x="3797300" y="5528259"/>
          <a:ext cx="838200" cy="4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132385</xdr:rowOff>
    </xdr:from>
    <xdr:to>
      <xdr:col>19</xdr:col>
      <xdr:colOff>177800</xdr:colOff>
      <xdr:row>35</xdr:row>
      <xdr:rowOff>13056</xdr:rowOff>
    </xdr:to>
    <xdr:cxnSp macro="">
      <xdr:nvCxnSpPr>
        <xdr:cNvPr id="62" name="直線コネクタ 61"/>
        <xdr:cNvCxnSpPr/>
      </xdr:nvCxnSpPr>
      <xdr:spPr>
        <a:xfrm flipV="1">
          <a:off x="2908300" y="5961685"/>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35577</xdr:rowOff>
    </xdr:from>
    <xdr:ext cx="469744" cy="259045"/>
    <xdr:sp macro="" textlink="">
      <xdr:nvSpPr>
        <xdr:cNvPr id="64" name="テキスト ボックス 63"/>
        <xdr:cNvSpPr txBox="1"/>
      </xdr:nvSpPr>
      <xdr:spPr>
        <a:xfrm>
          <a:off x="3562428"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145186</xdr:rowOff>
    </xdr:from>
    <xdr:to>
      <xdr:col>15</xdr:col>
      <xdr:colOff>50800</xdr:colOff>
      <xdr:row>35</xdr:row>
      <xdr:rowOff>13056</xdr:rowOff>
    </xdr:to>
    <xdr:cxnSp macro="">
      <xdr:nvCxnSpPr>
        <xdr:cNvPr id="65" name="直線コネクタ 64"/>
        <xdr:cNvCxnSpPr/>
      </xdr:nvCxnSpPr>
      <xdr:spPr>
        <a:xfrm>
          <a:off x="2019300" y="5974486"/>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66667</xdr:rowOff>
    </xdr:from>
    <xdr:ext cx="469744" cy="259045"/>
    <xdr:sp macro="" textlink="">
      <xdr:nvSpPr>
        <xdr:cNvPr id="67" name="テキスト ボックス 66"/>
        <xdr:cNvSpPr txBox="1"/>
      </xdr:nvSpPr>
      <xdr:spPr>
        <a:xfrm>
          <a:off x="2673428" y="538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145186</xdr:rowOff>
    </xdr:from>
    <xdr:to>
      <xdr:col>10</xdr:col>
      <xdr:colOff>114300</xdr:colOff>
      <xdr:row>34</xdr:row>
      <xdr:rowOff>165303</xdr:rowOff>
    </xdr:to>
    <xdr:cxnSp macro="">
      <xdr:nvCxnSpPr>
        <xdr:cNvPr id="68" name="直線コネクタ 67"/>
        <xdr:cNvCxnSpPr/>
      </xdr:nvCxnSpPr>
      <xdr:spPr>
        <a:xfrm flipV="1">
          <a:off x="1130300" y="597448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31919</xdr:rowOff>
    </xdr:from>
    <xdr:ext cx="469744" cy="259045"/>
    <xdr:sp macro="" textlink="">
      <xdr:nvSpPr>
        <xdr:cNvPr id="70" name="テキスト ボックス 69"/>
        <xdr:cNvSpPr txBox="1"/>
      </xdr:nvSpPr>
      <xdr:spPr>
        <a:xfrm>
          <a:off x="1784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55694</xdr:rowOff>
    </xdr:from>
    <xdr:ext cx="469744" cy="259045"/>
    <xdr:sp macro="" textlink="">
      <xdr:nvSpPr>
        <xdr:cNvPr id="72" name="テキスト ボックス 71"/>
        <xdr:cNvSpPr txBox="1"/>
      </xdr:nvSpPr>
      <xdr:spPr>
        <a:xfrm>
          <a:off x="895428"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162509</xdr:rowOff>
    </xdr:from>
    <xdr:to>
      <xdr:col>24</xdr:col>
      <xdr:colOff>114300</xdr:colOff>
      <xdr:row>32</xdr:row>
      <xdr:rowOff>92659</xdr:rowOff>
    </xdr:to>
    <xdr:sp macro="" textlink="">
      <xdr:nvSpPr>
        <xdr:cNvPr id="78" name="楕円 77"/>
        <xdr:cNvSpPr/>
      </xdr:nvSpPr>
      <xdr:spPr>
        <a:xfrm>
          <a:off x="4584700" y="54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13936</xdr:rowOff>
    </xdr:from>
    <xdr:ext cx="469744" cy="259045"/>
    <xdr:sp macro="" textlink="">
      <xdr:nvSpPr>
        <xdr:cNvPr id="79" name="議会費該当値テキスト"/>
        <xdr:cNvSpPr txBox="1"/>
      </xdr:nvSpPr>
      <xdr:spPr>
        <a:xfrm>
          <a:off x="4686300" y="532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81585</xdr:rowOff>
    </xdr:from>
    <xdr:to>
      <xdr:col>20</xdr:col>
      <xdr:colOff>38100</xdr:colOff>
      <xdr:row>35</xdr:row>
      <xdr:rowOff>11735</xdr:rowOff>
    </xdr:to>
    <xdr:sp macro="" textlink="">
      <xdr:nvSpPr>
        <xdr:cNvPr id="80" name="楕円 79"/>
        <xdr:cNvSpPr/>
      </xdr:nvSpPr>
      <xdr:spPr>
        <a:xfrm>
          <a:off x="3746500" y="59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2862</xdr:rowOff>
    </xdr:from>
    <xdr:ext cx="469744" cy="259045"/>
    <xdr:sp macro="" textlink="">
      <xdr:nvSpPr>
        <xdr:cNvPr id="81" name="テキスト ボックス 80"/>
        <xdr:cNvSpPr txBox="1"/>
      </xdr:nvSpPr>
      <xdr:spPr>
        <a:xfrm>
          <a:off x="3562428" y="60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133706</xdr:rowOff>
    </xdr:from>
    <xdr:to>
      <xdr:col>15</xdr:col>
      <xdr:colOff>101600</xdr:colOff>
      <xdr:row>35</xdr:row>
      <xdr:rowOff>63856</xdr:rowOff>
    </xdr:to>
    <xdr:sp macro="" textlink="">
      <xdr:nvSpPr>
        <xdr:cNvPr id="82" name="楕円 81"/>
        <xdr:cNvSpPr/>
      </xdr:nvSpPr>
      <xdr:spPr>
        <a:xfrm>
          <a:off x="2857500" y="59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54983</xdr:rowOff>
    </xdr:from>
    <xdr:ext cx="469744" cy="259045"/>
    <xdr:sp macro="" textlink="">
      <xdr:nvSpPr>
        <xdr:cNvPr id="83" name="テキスト ボックス 82"/>
        <xdr:cNvSpPr txBox="1"/>
      </xdr:nvSpPr>
      <xdr:spPr>
        <a:xfrm>
          <a:off x="2673428" y="60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94386</xdr:rowOff>
    </xdr:from>
    <xdr:to>
      <xdr:col>10</xdr:col>
      <xdr:colOff>165100</xdr:colOff>
      <xdr:row>35</xdr:row>
      <xdr:rowOff>24536</xdr:rowOff>
    </xdr:to>
    <xdr:sp macro="" textlink="">
      <xdr:nvSpPr>
        <xdr:cNvPr id="84" name="楕円 83"/>
        <xdr:cNvSpPr/>
      </xdr:nvSpPr>
      <xdr:spPr>
        <a:xfrm>
          <a:off x="19685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85" name="テキスト ボックス 84"/>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114503</xdr:rowOff>
    </xdr:from>
    <xdr:to>
      <xdr:col>6</xdr:col>
      <xdr:colOff>38100</xdr:colOff>
      <xdr:row>35</xdr:row>
      <xdr:rowOff>44653</xdr:rowOff>
    </xdr:to>
    <xdr:sp macro="" textlink="">
      <xdr:nvSpPr>
        <xdr:cNvPr id="86" name="楕円 85"/>
        <xdr:cNvSpPr/>
      </xdr:nvSpPr>
      <xdr:spPr>
        <a:xfrm>
          <a:off x="1079500" y="59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35780</xdr:rowOff>
    </xdr:from>
    <xdr:ext cx="469744" cy="259045"/>
    <xdr:sp macro="" textlink="">
      <xdr:nvSpPr>
        <xdr:cNvPr id="87" name="テキスト ボックス 86"/>
        <xdr:cNvSpPr txBox="1"/>
      </xdr:nvSpPr>
      <xdr:spPr>
        <a:xfrm>
          <a:off x="895428" y="60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141140</xdr:rowOff>
    </xdr:from>
    <xdr:to>
      <xdr:col>24</xdr:col>
      <xdr:colOff>63500</xdr:colOff>
      <xdr:row>57</xdr:row>
      <xdr:rowOff>64994</xdr:rowOff>
    </xdr:to>
    <xdr:cxnSp macro="">
      <xdr:nvCxnSpPr>
        <xdr:cNvPr id="117" name="直線コネクタ 116"/>
        <xdr:cNvCxnSpPr/>
      </xdr:nvCxnSpPr>
      <xdr:spPr>
        <a:xfrm flipV="1">
          <a:off x="3797300" y="8713640"/>
          <a:ext cx="838200" cy="11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56758</xdr:rowOff>
    </xdr:from>
    <xdr:ext cx="599010" cy="259045"/>
    <xdr:sp macro="" textlink="">
      <xdr:nvSpPr>
        <xdr:cNvPr id="118" name="総務費平均値テキスト"/>
        <xdr:cNvSpPr txBox="1"/>
      </xdr:nvSpPr>
      <xdr:spPr>
        <a:xfrm>
          <a:off x="4686300" y="9143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64994</xdr:rowOff>
    </xdr:from>
    <xdr:to>
      <xdr:col>19</xdr:col>
      <xdr:colOff>177800</xdr:colOff>
      <xdr:row>59</xdr:row>
      <xdr:rowOff>18915</xdr:rowOff>
    </xdr:to>
    <xdr:cxnSp macro="">
      <xdr:nvCxnSpPr>
        <xdr:cNvPr id="120" name="直線コネクタ 119"/>
        <xdr:cNvCxnSpPr/>
      </xdr:nvCxnSpPr>
      <xdr:spPr>
        <a:xfrm flipV="1">
          <a:off x="2908300" y="9837644"/>
          <a:ext cx="889000" cy="29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131693</xdr:rowOff>
    </xdr:from>
    <xdr:ext cx="534377" cy="259045"/>
    <xdr:sp macro="" textlink="">
      <xdr:nvSpPr>
        <xdr:cNvPr id="122" name="テキスト ボックス 121"/>
        <xdr:cNvSpPr txBox="1"/>
      </xdr:nvSpPr>
      <xdr:spPr>
        <a:xfrm>
          <a:off x="3530111" y="10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166431</xdr:rowOff>
    </xdr:from>
    <xdr:to>
      <xdr:col>15</xdr:col>
      <xdr:colOff>50800</xdr:colOff>
      <xdr:row>59</xdr:row>
      <xdr:rowOff>18915</xdr:rowOff>
    </xdr:to>
    <xdr:cxnSp macro="">
      <xdr:nvCxnSpPr>
        <xdr:cNvPr id="123" name="直線コネクタ 122"/>
        <xdr:cNvCxnSpPr/>
      </xdr:nvCxnSpPr>
      <xdr:spPr>
        <a:xfrm>
          <a:off x="2019300" y="10110531"/>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164854</xdr:rowOff>
    </xdr:from>
    <xdr:to>
      <xdr:col>10</xdr:col>
      <xdr:colOff>114300</xdr:colOff>
      <xdr:row>58</xdr:row>
      <xdr:rowOff>166431</xdr:rowOff>
    </xdr:to>
    <xdr:cxnSp macro="">
      <xdr:nvCxnSpPr>
        <xdr:cNvPr id="126" name="直線コネクタ 125"/>
        <xdr:cNvCxnSpPr/>
      </xdr:nvCxnSpPr>
      <xdr:spPr>
        <a:xfrm>
          <a:off x="1130300" y="9937504"/>
          <a:ext cx="889000" cy="17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90340</xdr:rowOff>
    </xdr:from>
    <xdr:to>
      <xdr:col>24</xdr:col>
      <xdr:colOff>114300</xdr:colOff>
      <xdr:row>51</xdr:row>
      <xdr:rowOff>20490</xdr:rowOff>
    </xdr:to>
    <xdr:sp macro="" textlink="">
      <xdr:nvSpPr>
        <xdr:cNvPr id="136" name="楕円 135"/>
        <xdr:cNvSpPr/>
      </xdr:nvSpPr>
      <xdr:spPr>
        <a:xfrm>
          <a:off x="4584700" y="86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43367</xdr:rowOff>
    </xdr:from>
    <xdr:ext cx="599010" cy="259045"/>
    <xdr:sp macro="" textlink="">
      <xdr:nvSpPr>
        <xdr:cNvPr id="137" name="総務費該当値テキスト"/>
        <xdr:cNvSpPr txBox="1"/>
      </xdr:nvSpPr>
      <xdr:spPr>
        <a:xfrm>
          <a:off x="4686300" y="861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14194</xdr:rowOff>
    </xdr:from>
    <xdr:to>
      <xdr:col>20</xdr:col>
      <xdr:colOff>38100</xdr:colOff>
      <xdr:row>57</xdr:row>
      <xdr:rowOff>115794</xdr:rowOff>
    </xdr:to>
    <xdr:sp macro="" textlink="">
      <xdr:nvSpPr>
        <xdr:cNvPr id="138" name="楕円 137"/>
        <xdr:cNvSpPr/>
      </xdr:nvSpPr>
      <xdr:spPr>
        <a:xfrm>
          <a:off x="3746500" y="97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132321</xdr:rowOff>
    </xdr:from>
    <xdr:ext cx="534377" cy="259045"/>
    <xdr:sp macro="" textlink="">
      <xdr:nvSpPr>
        <xdr:cNvPr id="139" name="テキスト ボックス 138"/>
        <xdr:cNvSpPr txBox="1"/>
      </xdr:nvSpPr>
      <xdr:spPr>
        <a:xfrm>
          <a:off x="3530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139565</xdr:rowOff>
    </xdr:from>
    <xdr:to>
      <xdr:col>15</xdr:col>
      <xdr:colOff>101600</xdr:colOff>
      <xdr:row>59</xdr:row>
      <xdr:rowOff>69715</xdr:rowOff>
    </xdr:to>
    <xdr:sp macro="" textlink="">
      <xdr:nvSpPr>
        <xdr:cNvPr id="140" name="楕円 139"/>
        <xdr:cNvSpPr/>
      </xdr:nvSpPr>
      <xdr:spPr>
        <a:xfrm>
          <a:off x="2857500" y="100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60842</xdr:rowOff>
    </xdr:from>
    <xdr:ext cx="534377" cy="259045"/>
    <xdr:sp macro="" textlink="">
      <xdr:nvSpPr>
        <xdr:cNvPr id="141" name="テキスト ボックス 140"/>
        <xdr:cNvSpPr txBox="1"/>
      </xdr:nvSpPr>
      <xdr:spPr>
        <a:xfrm>
          <a:off x="2641111" y="101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115631</xdr:rowOff>
    </xdr:from>
    <xdr:to>
      <xdr:col>10</xdr:col>
      <xdr:colOff>165100</xdr:colOff>
      <xdr:row>59</xdr:row>
      <xdr:rowOff>45781</xdr:rowOff>
    </xdr:to>
    <xdr:sp macro="" textlink="">
      <xdr:nvSpPr>
        <xdr:cNvPr id="142" name="楕円 141"/>
        <xdr:cNvSpPr/>
      </xdr:nvSpPr>
      <xdr:spPr>
        <a:xfrm>
          <a:off x="1968500" y="100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36908</xdr:rowOff>
    </xdr:from>
    <xdr:ext cx="534377" cy="259045"/>
    <xdr:sp macro="" textlink="">
      <xdr:nvSpPr>
        <xdr:cNvPr id="143" name="テキスト ボックス 142"/>
        <xdr:cNvSpPr txBox="1"/>
      </xdr:nvSpPr>
      <xdr:spPr>
        <a:xfrm>
          <a:off x="1752111" y="101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114054</xdr:rowOff>
    </xdr:from>
    <xdr:to>
      <xdr:col>6</xdr:col>
      <xdr:colOff>38100</xdr:colOff>
      <xdr:row>58</xdr:row>
      <xdr:rowOff>44204</xdr:rowOff>
    </xdr:to>
    <xdr:sp macro="" textlink="">
      <xdr:nvSpPr>
        <xdr:cNvPr id="144" name="楕円 143"/>
        <xdr:cNvSpPr/>
      </xdr:nvSpPr>
      <xdr:spPr>
        <a:xfrm>
          <a:off x="1079500" y="9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60731</xdr:rowOff>
    </xdr:from>
    <xdr:ext cx="534377" cy="259045"/>
    <xdr:sp macro="" textlink="">
      <xdr:nvSpPr>
        <xdr:cNvPr id="145" name="テキスト ボックス 144"/>
        <xdr:cNvSpPr txBox="1"/>
      </xdr:nvSpPr>
      <xdr:spPr>
        <a:xfrm>
          <a:off x="863111" y="96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165091</xdr:rowOff>
    </xdr:from>
    <xdr:to>
      <xdr:col>24</xdr:col>
      <xdr:colOff>63500</xdr:colOff>
      <xdr:row>77</xdr:row>
      <xdr:rowOff>75431</xdr:rowOff>
    </xdr:to>
    <xdr:cxnSp macro="">
      <xdr:nvCxnSpPr>
        <xdr:cNvPr id="177" name="直線コネクタ 176"/>
        <xdr:cNvCxnSpPr/>
      </xdr:nvCxnSpPr>
      <xdr:spPr>
        <a:xfrm flipV="1">
          <a:off x="3797300" y="13195291"/>
          <a:ext cx="838200" cy="8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75431</xdr:rowOff>
    </xdr:from>
    <xdr:to>
      <xdr:col>19</xdr:col>
      <xdr:colOff>177800</xdr:colOff>
      <xdr:row>78</xdr:row>
      <xdr:rowOff>61568</xdr:rowOff>
    </xdr:to>
    <xdr:cxnSp macro="">
      <xdr:nvCxnSpPr>
        <xdr:cNvPr id="180" name="直線コネクタ 179"/>
        <xdr:cNvCxnSpPr/>
      </xdr:nvCxnSpPr>
      <xdr:spPr>
        <a:xfrm flipV="1">
          <a:off x="2908300" y="13277081"/>
          <a:ext cx="889000" cy="15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164867</xdr:rowOff>
    </xdr:from>
    <xdr:ext cx="599010" cy="259045"/>
    <xdr:sp macro="" textlink="">
      <xdr:nvSpPr>
        <xdr:cNvPr id="182" name="テキスト ボックス 181"/>
        <xdr:cNvSpPr txBox="1"/>
      </xdr:nvSpPr>
      <xdr:spPr>
        <a:xfrm>
          <a:off x="3497795" y="1285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61568</xdr:rowOff>
    </xdr:from>
    <xdr:to>
      <xdr:col>15</xdr:col>
      <xdr:colOff>50800</xdr:colOff>
      <xdr:row>78</xdr:row>
      <xdr:rowOff>123143</xdr:rowOff>
    </xdr:to>
    <xdr:cxnSp macro="">
      <xdr:nvCxnSpPr>
        <xdr:cNvPr id="183" name="直線コネクタ 182"/>
        <xdr:cNvCxnSpPr/>
      </xdr:nvCxnSpPr>
      <xdr:spPr>
        <a:xfrm flipV="1">
          <a:off x="2019300" y="13434668"/>
          <a:ext cx="889000" cy="6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123143</xdr:rowOff>
    </xdr:from>
    <xdr:to>
      <xdr:col>10</xdr:col>
      <xdr:colOff>114300</xdr:colOff>
      <xdr:row>78</xdr:row>
      <xdr:rowOff>152143</xdr:rowOff>
    </xdr:to>
    <xdr:cxnSp macro="">
      <xdr:nvCxnSpPr>
        <xdr:cNvPr id="186" name="直線コネクタ 185"/>
        <xdr:cNvCxnSpPr/>
      </xdr:nvCxnSpPr>
      <xdr:spPr>
        <a:xfrm flipV="1">
          <a:off x="1130300" y="13496243"/>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114291</xdr:rowOff>
    </xdr:from>
    <xdr:to>
      <xdr:col>24</xdr:col>
      <xdr:colOff>114300</xdr:colOff>
      <xdr:row>77</xdr:row>
      <xdr:rowOff>44441</xdr:rowOff>
    </xdr:to>
    <xdr:sp macro="" textlink="">
      <xdr:nvSpPr>
        <xdr:cNvPr id="196" name="楕円 195"/>
        <xdr:cNvSpPr/>
      </xdr:nvSpPr>
      <xdr:spPr>
        <a:xfrm>
          <a:off x="4584700" y="131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92718</xdr:rowOff>
    </xdr:from>
    <xdr:ext cx="599010" cy="259045"/>
    <xdr:sp macro="" textlink="">
      <xdr:nvSpPr>
        <xdr:cNvPr id="197" name="民生費該当値テキスト"/>
        <xdr:cNvSpPr txBox="1"/>
      </xdr:nvSpPr>
      <xdr:spPr>
        <a:xfrm>
          <a:off x="4686300" y="1312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24631</xdr:rowOff>
    </xdr:from>
    <xdr:to>
      <xdr:col>20</xdr:col>
      <xdr:colOff>38100</xdr:colOff>
      <xdr:row>77</xdr:row>
      <xdr:rowOff>126231</xdr:rowOff>
    </xdr:to>
    <xdr:sp macro="" textlink="">
      <xdr:nvSpPr>
        <xdr:cNvPr id="198" name="楕円 197"/>
        <xdr:cNvSpPr/>
      </xdr:nvSpPr>
      <xdr:spPr>
        <a:xfrm>
          <a:off x="3746500" y="132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117358</xdr:rowOff>
    </xdr:from>
    <xdr:ext cx="599010" cy="259045"/>
    <xdr:sp macro="" textlink="">
      <xdr:nvSpPr>
        <xdr:cNvPr id="199" name="テキスト ボックス 198"/>
        <xdr:cNvSpPr txBox="1"/>
      </xdr:nvSpPr>
      <xdr:spPr>
        <a:xfrm>
          <a:off x="3497795" y="1331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10768</xdr:rowOff>
    </xdr:from>
    <xdr:to>
      <xdr:col>15</xdr:col>
      <xdr:colOff>101600</xdr:colOff>
      <xdr:row>78</xdr:row>
      <xdr:rowOff>112368</xdr:rowOff>
    </xdr:to>
    <xdr:sp macro="" textlink="">
      <xdr:nvSpPr>
        <xdr:cNvPr id="200" name="楕円 199"/>
        <xdr:cNvSpPr/>
      </xdr:nvSpPr>
      <xdr:spPr>
        <a:xfrm>
          <a:off x="2857500" y="133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103495</xdr:rowOff>
    </xdr:from>
    <xdr:ext cx="599010" cy="259045"/>
    <xdr:sp macro="" textlink="">
      <xdr:nvSpPr>
        <xdr:cNvPr id="201" name="テキスト ボックス 200"/>
        <xdr:cNvSpPr txBox="1"/>
      </xdr:nvSpPr>
      <xdr:spPr>
        <a:xfrm>
          <a:off x="2608795" y="1347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72343</xdr:rowOff>
    </xdr:from>
    <xdr:to>
      <xdr:col>10</xdr:col>
      <xdr:colOff>165100</xdr:colOff>
      <xdr:row>79</xdr:row>
      <xdr:rowOff>2493</xdr:rowOff>
    </xdr:to>
    <xdr:sp macro="" textlink="">
      <xdr:nvSpPr>
        <xdr:cNvPr id="202" name="楕円 201"/>
        <xdr:cNvSpPr/>
      </xdr:nvSpPr>
      <xdr:spPr>
        <a:xfrm>
          <a:off x="1968500" y="134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165070</xdr:rowOff>
    </xdr:from>
    <xdr:ext cx="599010" cy="259045"/>
    <xdr:sp macro="" textlink="">
      <xdr:nvSpPr>
        <xdr:cNvPr id="203" name="テキスト ボックス 202"/>
        <xdr:cNvSpPr txBox="1"/>
      </xdr:nvSpPr>
      <xdr:spPr>
        <a:xfrm>
          <a:off x="1719795" y="135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101343</xdr:rowOff>
    </xdr:from>
    <xdr:to>
      <xdr:col>6</xdr:col>
      <xdr:colOff>38100</xdr:colOff>
      <xdr:row>79</xdr:row>
      <xdr:rowOff>31493</xdr:rowOff>
    </xdr:to>
    <xdr:sp macro="" textlink="">
      <xdr:nvSpPr>
        <xdr:cNvPr id="204" name="楕円 203"/>
        <xdr:cNvSpPr/>
      </xdr:nvSpPr>
      <xdr:spPr>
        <a:xfrm>
          <a:off x="1079500" y="134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22620</xdr:rowOff>
    </xdr:from>
    <xdr:ext cx="599010" cy="259045"/>
    <xdr:sp macro="" textlink="">
      <xdr:nvSpPr>
        <xdr:cNvPr id="205" name="テキスト ボックス 204"/>
        <xdr:cNvSpPr txBox="1"/>
      </xdr:nvSpPr>
      <xdr:spPr>
        <a:xfrm>
          <a:off x="830795" y="1356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13444</xdr:rowOff>
    </xdr:from>
    <xdr:to>
      <xdr:col>24</xdr:col>
      <xdr:colOff>63500</xdr:colOff>
      <xdr:row>98</xdr:row>
      <xdr:rowOff>41517</xdr:rowOff>
    </xdr:to>
    <xdr:cxnSp macro="">
      <xdr:nvCxnSpPr>
        <xdr:cNvPr id="233" name="直線コネクタ 232"/>
        <xdr:cNvCxnSpPr/>
      </xdr:nvCxnSpPr>
      <xdr:spPr>
        <a:xfrm flipV="1">
          <a:off x="3797300" y="16815544"/>
          <a:ext cx="8382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4"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115674</xdr:rowOff>
    </xdr:from>
    <xdr:to>
      <xdr:col>19</xdr:col>
      <xdr:colOff>177800</xdr:colOff>
      <xdr:row>98</xdr:row>
      <xdr:rowOff>41517</xdr:rowOff>
    </xdr:to>
    <xdr:cxnSp macro="">
      <xdr:nvCxnSpPr>
        <xdr:cNvPr id="236" name="直線コネクタ 235"/>
        <xdr:cNvCxnSpPr/>
      </xdr:nvCxnSpPr>
      <xdr:spPr>
        <a:xfrm>
          <a:off x="2908300" y="16574874"/>
          <a:ext cx="889000" cy="2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115674</xdr:rowOff>
    </xdr:from>
    <xdr:to>
      <xdr:col>15</xdr:col>
      <xdr:colOff>50800</xdr:colOff>
      <xdr:row>97</xdr:row>
      <xdr:rowOff>67371</xdr:rowOff>
    </xdr:to>
    <xdr:cxnSp macro="">
      <xdr:nvCxnSpPr>
        <xdr:cNvPr id="239" name="直線コネクタ 238"/>
        <xdr:cNvCxnSpPr/>
      </xdr:nvCxnSpPr>
      <xdr:spPr>
        <a:xfrm flipV="1">
          <a:off x="2019300" y="16574874"/>
          <a:ext cx="8890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128019</xdr:rowOff>
    </xdr:from>
    <xdr:to>
      <xdr:col>10</xdr:col>
      <xdr:colOff>114300</xdr:colOff>
      <xdr:row>97</xdr:row>
      <xdr:rowOff>67371</xdr:rowOff>
    </xdr:to>
    <xdr:cxnSp macro="">
      <xdr:nvCxnSpPr>
        <xdr:cNvPr id="242" name="直線コネクタ 241"/>
        <xdr:cNvCxnSpPr/>
      </xdr:nvCxnSpPr>
      <xdr:spPr>
        <a:xfrm>
          <a:off x="1130300" y="16587219"/>
          <a:ext cx="889000" cy="1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139338</xdr:rowOff>
    </xdr:from>
    <xdr:ext cx="534377" cy="259045"/>
    <xdr:sp macro="" textlink="">
      <xdr:nvSpPr>
        <xdr:cNvPr id="244" name="テキスト ボックス 243"/>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134094</xdr:rowOff>
    </xdr:from>
    <xdr:to>
      <xdr:col>24</xdr:col>
      <xdr:colOff>114300</xdr:colOff>
      <xdr:row>98</xdr:row>
      <xdr:rowOff>64244</xdr:rowOff>
    </xdr:to>
    <xdr:sp macro="" textlink="">
      <xdr:nvSpPr>
        <xdr:cNvPr id="252" name="楕円 251"/>
        <xdr:cNvSpPr/>
      </xdr:nvSpPr>
      <xdr:spPr>
        <a:xfrm>
          <a:off x="4584700" y="167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49021</xdr:rowOff>
    </xdr:from>
    <xdr:ext cx="534377" cy="259045"/>
    <xdr:sp macro="" textlink="">
      <xdr:nvSpPr>
        <xdr:cNvPr id="253" name="衛生費該当値テキスト"/>
        <xdr:cNvSpPr txBox="1"/>
      </xdr:nvSpPr>
      <xdr:spPr>
        <a:xfrm>
          <a:off x="4686300" y="166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162167</xdr:rowOff>
    </xdr:from>
    <xdr:to>
      <xdr:col>20</xdr:col>
      <xdr:colOff>38100</xdr:colOff>
      <xdr:row>98</xdr:row>
      <xdr:rowOff>92317</xdr:rowOff>
    </xdr:to>
    <xdr:sp macro="" textlink="">
      <xdr:nvSpPr>
        <xdr:cNvPr id="254" name="楕円 253"/>
        <xdr:cNvSpPr/>
      </xdr:nvSpPr>
      <xdr:spPr>
        <a:xfrm>
          <a:off x="3746500" y="167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83444</xdr:rowOff>
    </xdr:from>
    <xdr:ext cx="534377" cy="259045"/>
    <xdr:sp macro="" textlink="">
      <xdr:nvSpPr>
        <xdr:cNvPr id="255" name="テキスト ボックス 254"/>
        <xdr:cNvSpPr txBox="1"/>
      </xdr:nvSpPr>
      <xdr:spPr>
        <a:xfrm>
          <a:off x="3530111" y="168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64874</xdr:rowOff>
    </xdr:from>
    <xdr:to>
      <xdr:col>15</xdr:col>
      <xdr:colOff>101600</xdr:colOff>
      <xdr:row>96</xdr:row>
      <xdr:rowOff>166474</xdr:rowOff>
    </xdr:to>
    <xdr:sp macro="" textlink="">
      <xdr:nvSpPr>
        <xdr:cNvPr id="256" name="楕円 255"/>
        <xdr:cNvSpPr/>
      </xdr:nvSpPr>
      <xdr:spPr>
        <a:xfrm>
          <a:off x="2857500" y="165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157601</xdr:rowOff>
    </xdr:from>
    <xdr:ext cx="534377" cy="259045"/>
    <xdr:sp macro="" textlink="">
      <xdr:nvSpPr>
        <xdr:cNvPr id="257" name="テキスト ボックス 256"/>
        <xdr:cNvSpPr txBox="1"/>
      </xdr:nvSpPr>
      <xdr:spPr>
        <a:xfrm>
          <a:off x="2641111" y="166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16571</xdr:rowOff>
    </xdr:from>
    <xdr:to>
      <xdr:col>10</xdr:col>
      <xdr:colOff>165100</xdr:colOff>
      <xdr:row>97</xdr:row>
      <xdr:rowOff>118171</xdr:rowOff>
    </xdr:to>
    <xdr:sp macro="" textlink="">
      <xdr:nvSpPr>
        <xdr:cNvPr id="258" name="楕円 257"/>
        <xdr:cNvSpPr/>
      </xdr:nvSpPr>
      <xdr:spPr>
        <a:xfrm>
          <a:off x="1968500" y="166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109298</xdr:rowOff>
    </xdr:from>
    <xdr:ext cx="534377" cy="259045"/>
    <xdr:sp macro="" textlink="">
      <xdr:nvSpPr>
        <xdr:cNvPr id="259" name="テキスト ボックス 258"/>
        <xdr:cNvSpPr txBox="1"/>
      </xdr:nvSpPr>
      <xdr:spPr>
        <a:xfrm>
          <a:off x="1752111" y="167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77219</xdr:rowOff>
    </xdr:from>
    <xdr:to>
      <xdr:col>6</xdr:col>
      <xdr:colOff>38100</xdr:colOff>
      <xdr:row>97</xdr:row>
      <xdr:rowOff>7369</xdr:rowOff>
    </xdr:to>
    <xdr:sp macro="" textlink="">
      <xdr:nvSpPr>
        <xdr:cNvPr id="260" name="楕円 259"/>
        <xdr:cNvSpPr/>
      </xdr:nvSpPr>
      <xdr:spPr>
        <a:xfrm>
          <a:off x="1079500" y="165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169946</xdr:rowOff>
    </xdr:from>
    <xdr:ext cx="534377" cy="259045"/>
    <xdr:sp macro="" textlink="">
      <xdr:nvSpPr>
        <xdr:cNvPr id="261" name="テキスト ボックス 260"/>
        <xdr:cNvSpPr txBox="1"/>
      </xdr:nvSpPr>
      <xdr:spPr>
        <a:xfrm>
          <a:off x="863111" y="166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149860</xdr:rowOff>
    </xdr:from>
    <xdr:to>
      <xdr:col>55</xdr:col>
      <xdr:colOff>0</xdr:colOff>
      <xdr:row>37</xdr:row>
      <xdr:rowOff>25400</xdr:rowOff>
    </xdr:to>
    <xdr:cxnSp macro="">
      <xdr:nvCxnSpPr>
        <xdr:cNvPr id="290" name="直線コネクタ 289"/>
        <xdr:cNvCxnSpPr/>
      </xdr:nvCxnSpPr>
      <xdr:spPr>
        <a:xfrm flipV="1">
          <a:off x="9639300" y="632206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91" name="労働費平均値テキスト"/>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25400</xdr:rowOff>
    </xdr:from>
    <xdr:to>
      <xdr:col>50</xdr:col>
      <xdr:colOff>114300</xdr:colOff>
      <xdr:row>37</xdr:row>
      <xdr:rowOff>165100</xdr:rowOff>
    </xdr:to>
    <xdr:cxnSp macro="">
      <xdr:nvCxnSpPr>
        <xdr:cNvPr id="293" name="直線コネクタ 292"/>
        <xdr:cNvCxnSpPr/>
      </xdr:nvCxnSpPr>
      <xdr:spPr>
        <a:xfrm flipV="1">
          <a:off x="8750300" y="636905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134637</xdr:rowOff>
    </xdr:from>
    <xdr:ext cx="378565" cy="259045"/>
    <xdr:sp macro="" textlink="">
      <xdr:nvSpPr>
        <xdr:cNvPr id="295" name="テキスト ボックス 294"/>
        <xdr:cNvSpPr txBox="1"/>
      </xdr:nvSpPr>
      <xdr:spPr>
        <a:xfrm>
          <a:off x="9450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165100</xdr:rowOff>
    </xdr:from>
    <xdr:to>
      <xdr:col>45</xdr:col>
      <xdr:colOff>177800</xdr:colOff>
      <xdr:row>38</xdr:row>
      <xdr:rowOff>147320</xdr:rowOff>
    </xdr:to>
    <xdr:cxnSp macro="">
      <xdr:nvCxnSpPr>
        <xdr:cNvPr id="296" name="直線コネクタ 295"/>
        <xdr:cNvCxnSpPr/>
      </xdr:nvCxnSpPr>
      <xdr:spPr>
        <a:xfrm flipV="1">
          <a:off x="7861300" y="6508750"/>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66040</xdr:rowOff>
    </xdr:from>
    <xdr:to>
      <xdr:col>41</xdr:col>
      <xdr:colOff>50800</xdr:colOff>
      <xdr:row>38</xdr:row>
      <xdr:rowOff>147320</xdr:rowOff>
    </xdr:to>
    <xdr:cxnSp macro="">
      <xdr:nvCxnSpPr>
        <xdr:cNvPr id="299" name="直線コネクタ 298"/>
        <xdr:cNvCxnSpPr/>
      </xdr:nvCxnSpPr>
      <xdr:spPr>
        <a:xfrm>
          <a:off x="6972300" y="658114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163847</xdr:rowOff>
    </xdr:from>
    <xdr:ext cx="378565" cy="259045"/>
    <xdr:sp macro="" textlink="">
      <xdr:nvSpPr>
        <xdr:cNvPr id="301" name="テキスト ボックス 300"/>
        <xdr:cNvSpPr txBox="1"/>
      </xdr:nvSpPr>
      <xdr:spPr>
        <a:xfrm>
          <a:off x="7672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99060</xdr:rowOff>
    </xdr:from>
    <xdr:to>
      <xdr:col>55</xdr:col>
      <xdr:colOff>50800</xdr:colOff>
      <xdr:row>37</xdr:row>
      <xdr:rowOff>29210</xdr:rowOff>
    </xdr:to>
    <xdr:sp macro="" textlink="">
      <xdr:nvSpPr>
        <xdr:cNvPr id="309" name="楕円 308"/>
        <xdr:cNvSpPr/>
      </xdr:nvSpPr>
      <xdr:spPr>
        <a:xfrm>
          <a:off x="104267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77487</xdr:rowOff>
    </xdr:from>
    <xdr:ext cx="378565" cy="259045"/>
    <xdr:sp macro="" textlink="">
      <xdr:nvSpPr>
        <xdr:cNvPr id="310" name="労働費該当値テキスト"/>
        <xdr:cNvSpPr txBox="1"/>
      </xdr:nvSpPr>
      <xdr:spPr>
        <a:xfrm>
          <a:off x="10528300"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146050</xdr:rowOff>
    </xdr:from>
    <xdr:to>
      <xdr:col>50</xdr:col>
      <xdr:colOff>165100</xdr:colOff>
      <xdr:row>37</xdr:row>
      <xdr:rowOff>76200</xdr:rowOff>
    </xdr:to>
    <xdr:sp macro="" textlink="">
      <xdr:nvSpPr>
        <xdr:cNvPr id="311" name="楕円 310"/>
        <xdr:cNvSpPr/>
      </xdr:nvSpPr>
      <xdr:spPr>
        <a:xfrm>
          <a:off x="958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67327</xdr:rowOff>
    </xdr:from>
    <xdr:ext cx="378565" cy="259045"/>
    <xdr:sp macro="" textlink="">
      <xdr:nvSpPr>
        <xdr:cNvPr id="312" name="テキスト ボックス 311"/>
        <xdr:cNvSpPr txBox="1"/>
      </xdr:nvSpPr>
      <xdr:spPr>
        <a:xfrm>
          <a:off x="9450017"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114300</xdr:rowOff>
    </xdr:from>
    <xdr:to>
      <xdr:col>46</xdr:col>
      <xdr:colOff>38100</xdr:colOff>
      <xdr:row>38</xdr:row>
      <xdr:rowOff>44450</xdr:rowOff>
    </xdr:to>
    <xdr:sp macro="" textlink="">
      <xdr:nvSpPr>
        <xdr:cNvPr id="313" name="楕円 312"/>
        <xdr:cNvSpPr/>
      </xdr:nvSpPr>
      <xdr:spPr>
        <a:xfrm>
          <a:off x="8699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35577</xdr:rowOff>
    </xdr:from>
    <xdr:ext cx="378565" cy="259045"/>
    <xdr:sp macro="" textlink="">
      <xdr:nvSpPr>
        <xdr:cNvPr id="314" name="テキスト ボックス 313"/>
        <xdr:cNvSpPr txBox="1"/>
      </xdr:nvSpPr>
      <xdr:spPr>
        <a:xfrm>
          <a:off x="8561017" y="655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96520</xdr:rowOff>
    </xdr:from>
    <xdr:to>
      <xdr:col>41</xdr:col>
      <xdr:colOff>101600</xdr:colOff>
      <xdr:row>39</xdr:row>
      <xdr:rowOff>26670</xdr:rowOff>
    </xdr:to>
    <xdr:sp macro="" textlink="">
      <xdr:nvSpPr>
        <xdr:cNvPr id="315" name="楕円 314"/>
        <xdr:cNvSpPr/>
      </xdr:nvSpPr>
      <xdr:spPr>
        <a:xfrm>
          <a:off x="7810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17797</xdr:rowOff>
    </xdr:from>
    <xdr:ext cx="313932" cy="259045"/>
    <xdr:sp macro="" textlink="">
      <xdr:nvSpPr>
        <xdr:cNvPr id="316" name="テキスト ボックス 315"/>
        <xdr:cNvSpPr txBox="1"/>
      </xdr:nvSpPr>
      <xdr:spPr>
        <a:xfrm>
          <a:off x="7704333" y="6704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15240</xdr:rowOff>
    </xdr:from>
    <xdr:to>
      <xdr:col>36</xdr:col>
      <xdr:colOff>165100</xdr:colOff>
      <xdr:row>38</xdr:row>
      <xdr:rowOff>116840</xdr:rowOff>
    </xdr:to>
    <xdr:sp macro="" textlink="">
      <xdr:nvSpPr>
        <xdr:cNvPr id="317" name="楕円 316"/>
        <xdr:cNvSpPr/>
      </xdr:nvSpPr>
      <xdr:spPr>
        <a:xfrm>
          <a:off x="6921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107967</xdr:rowOff>
    </xdr:from>
    <xdr:ext cx="378565" cy="259045"/>
    <xdr:sp macro="" textlink="">
      <xdr:nvSpPr>
        <xdr:cNvPr id="318" name="テキスト ボックス 317"/>
        <xdr:cNvSpPr txBox="1"/>
      </xdr:nvSpPr>
      <xdr:spPr>
        <a:xfrm>
          <a:off x="6783017" y="6623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102301</xdr:rowOff>
    </xdr:from>
    <xdr:to>
      <xdr:col>55</xdr:col>
      <xdr:colOff>0</xdr:colOff>
      <xdr:row>57</xdr:row>
      <xdr:rowOff>42453</xdr:rowOff>
    </xdr:to>
    <xdr:cxnSp macro="">
      <xdr:nvCxnSpPr>
        <xdr:cNvPr id="346" name="直線コネクタ 345"/>
        <xdr:cNvCxnSpPr/>
      </xdr:nvCxnSpPr>
      <xdr:spPr>
        <a:xfrm flipV="1">
          <a:off x="9639300" y="9703501"/>
          <a:ext cx="838200" cy="1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7" name="農林水産業費平均値テキスト"/>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42453</xdr:rowOff>
    </xdr:from>
    <xdr:to>
      <xdr:col>50</xdr:col>
      <xdr:colOff>114300</xdr:colOff>
      <xdr:row>58</xdr:row>
      <xdr:rowOff>24394</xdr:rowOff>
    </xdr:to>
    <xdr:cxnSp macro="">
      <xdr:nvCxnSpPr>
        <xdr:cNvPr id="349" name="直線コネクタ 348"/>
        <xdr:cNvCxnSpPr/>
      </xdr:nvCxnSpPr>
      <xdr:spPr>
        <a:xfrm flipV="1">
          <a:off x="8750300" y="9815103"/>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24394</xdr:rowOff>
    </xdr:from>
    <xdr:to>
      <xdr:col>45</xdr:col>
      <xdr:colOff>177800</xdr:colOff>
      <xdr:row>58</xdr:row>
      <xdr:rowOff>48351</xdr:rowOff>
    </xdr:to>
    <xdr:cxnSp macro="">
      <xdr:nvCxnSpPr>
        <xdr:cNvPr id="352" name="直線コネクタ 351"/>
        <xdr:cNvCxnSpPr/>
      </xdr:nvCxnSpPr>
      <xdr:spPr>
        <a:xfrm flipV="1">
          <a:off x="7861300" y="996849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19712</xdr:rowOff>
    </xdr:from>
    <xdr:ext cx="534377" cy="259045"/>
    <xdr:sp macro="" textlink="">
      <xdr:nvSpPr>
        <xdr:cNvPr id="354" name="テキスト ボックス 353"/>
        <xdr:cNvSpPr txBox="1"/>
      </xdr:nvSpPr>
      <xdr:spPr>
        <a:xfrm>
          <a:off x="8483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1443</xdr:rowOff>
    </xdr:from>
    <xdr:to>
      <xdr:col>41</xdr:col>
      <xdr:colOff>50800</xdr:colOff>
      <xdr:row>58</xdr:row>
      <xdr:rowOff>48351</xdr:rowOff>
    </xdr:to>
    <xdr:cxnSp macro="">
      <xdr:nvCxnSpPr>
        <xdr:cNvPr id="355" name="直線コネクタ 354"/>
        <xdr:cNvCxnSpPr/>
      </xdr:nvCxnSpPr>
      <xdr:spPr>
        <a:xfrm>
          <a:off x="6972300" y="9945543"/>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141281</xdr:rowOff>
    </xdr:from>
    <xdr:ext cx="534377" cy="259045"/>
    <xdr:sp macro="" textlink="">
      <xdr:nvSpPr>
        <xdr:cNvPr id="357" name="テキスト ボックス 356"/>
        <xdr:cNvSpPr txBox="1"/>
      </xdr:nvSpPr>
      <xdr:spPr>
        <a:xfrm>
          <a:off x="7594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59" name="テキスト ボックス 358"/>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51501</xdr:rowOff>
    </xdr:from>
    <xdr:to>
      <xdr:col>55</xdr:col>
      <xdr:colOff>50800</xdr:colOff>
      <xdr:row>56</xdr:row>
      <xdr:rowOff>153101</xdr:rowOff>
    </xdr:to>
    <xdr:sp macro="" textlink="">
      <xdr:nvSpPr>
        <xdr:cNvPr id="365" name="楕円 364"/>
        <xdr:cNvSpPr/>
      </xdr:nvSpPr>
      <xdr:spPr>
        <a:xfrm>
          <a:off x="10426700" y="96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29928</xdr:rowOff>
    </xdr:from>
    <xdr:ext cx="534377" cy="259045"/>
    <xdr:sp macro="" textlink="">
      <xdr:nvSpPr>
        <xdr:cNvPr id="366" name="農林水産業費該当値テキスト"/>
        <xdr:cNvSpPr txBox="1"/>
      </xdr:nvSpPr>
      <xdr:spPr>
        <a:xfrm>
          <a:off x="10528300" y="963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163103</xdr:rowOff>
    </xdr:from>
    <xdr:to>
      <xdr:col>50</xdr:col>
      <xdr:colOff>165100</xdr:colOff>
      <xdr:row>57</xdr:row>
      <xdr:rowOff>93253</xdr:rowOff>
    </xdr:to>
    <xdr:sp macro="" textlink="">
      <xdr:nvSpPr>
        <xdr:cNvPr id="367" name="楕円 366"/>
        <xdr:cNvSpPr/>
      </xdr:nvSpPr>
      <xdr:spPr>
        <a:xfrm>
          <a:off x="9588500" y="97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84380</xdr:rowOff>
    </xdr:from>
    <xdr:ext cx="534377" cy="259045"/>
    <xdr:sp macro="" textlink="">
      <xdr:nvSpPr>
        <xdr:cNvPr id="368" name="テキスト ボックス 367"/>
        <xdr:cNvSpPr txBox="1"/>
      </xdr:nvSpPr>
      <xdr:spPr>
        <a:xfrm>
          <a:off x="9372111" y="985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145044</xdr:rowOff>
    </xdr:from>
    <xdr:to>
      <xdr:col>46</xdr:col>
      <xdr:colOff>38100</xdr:colOff>
      <xdr:row>58</xdr:row>
      <xdr:rowOff>75194</xdr:rowOff>
    </xdr:to>
    <xdr:sp macro="" textlink="">
      <xdr:nvSpPr>
        <xdr:cNvPr id="369" name="楕円 368"/>
        <xdr:cNvSpPr/>
      </xdr:nvSpPr>
      <xdr:spPr>
        <a:xfrm>
          <a:off x="8699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66321</xdr:rowOff>
    </xdr:from>
    <xdr:ext cx="534377" cy="259045"/>
    <xdr:sp macro="" textlink="">
      <xdr:nvSpPr>
        <xdr:cNvPr id="370" name="テキスト ボックス 369"/>
        <xdr:cNvSpPr txBox="1"/>
      </xdr:nvSpPr>
      <xdr:spPr>
        <a:xfrm>
          <a:off x="8483111" y="100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169001</xdr:rowOff>
    </xdr:from>
    <xdr:to>
      <xdr:col>41</xdr:col>
      <xdr:colOff>101600</xdr:colOff>
      <xdr:row>58</xdr:row>
      <xdr:rowOff>99151</xdr:rowOff>
    </xdr:to>
    <xdr:sp macro="" textlink="">
      <xdr:nvSpPr>
        <xdr:cNvPr id="371" name="楕円 370"/>
        <xdr:cNvSpPr/>
      </xdr:nvSpPr>
      <xdr:spPr>
        <a:xfrm>
          <a:off x="7810500" y="9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90278</xdr:rowOff>
    </xdr:from>
    <xdr:ext cx="534377" cy="259045"/>
    <xdr:sp macro="" textlink="">
      <xdr:nvSpPr>
        <xdr:cNvPr id="372" name="テキスト ボックス 371"/>
        <xdr:cNvSpPr txBox="1"/>
      </xdr:nvSpPr>
      <xdr:spPr>
        <a:xfrm>
          <a:off x="7594111" y="10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122093</xdr:rowOff>
    </xdr:from>
    <xdr:to>
      <xdr:col>36</xdr:col>
      <xdr:colOff>165100</xdr:colOff>
      <xdr:row>58</xdr:row>
      <xdr:rowOff>52243</xdr:rowOff>
    </xdr:to>
    <xdr:sp macro="" textlink="">
      <xdr:nvSpPr>
        <xdr:cNvPr id="373" name="楕円 372"/>
        <xdr:cNvSpPr/>
      </xdr:nvSpPr>
      <xdr:spPr>
        <a:xfrm>
          <a:off x="6921500" y="98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43370</xdr:rowOff>
    </xdr:from>
    <xdr:ext cx="534377" cy="259045"/>
    <xdr:sp macro="" textlink="">
      <xdr:nvSpPr>
        <xdr:cNvPr id="374" name="テキスト ボックス 373"/>
        <xdr:cNvSpPr txBox="1"/>
      </xdr:nvSpPr>
      <xdr:spPr>
        <a:xfrm>
          <a:off x="6705111" y="99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30544</xdr:rowOff>
    </xdr:from>
    <xdr:to>
      <xdr:col>55</xdr:col>
      <xdr:colOff>0</xdr:colOff>
      <xdr:row>75</xdr:row>
      <xdr:rowOff>156426</xdr:rowOff>
    </xdr:to>
    <xdr:cxnSp macro="">
      <xdr:nvCxnSpPr>
        <xdr:cNvPr id="403" name="直線コネクタ 402"/>
        <xdr:cNvCxnSpPr/>
      </xdr:nvCxnSpPr>
      <xdr:spPr>
        <a:xfrm flipV="1">
          <a:off x="9639300" y="12374944"/>
          <a:ext cx="838200" cy="64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158576</xdr:rowOff>
    </xdr:from>
    <xdr:ext cx="534377" cy="259045"/>
    <xdr:sp macro="" textlink="">
      <xdr:nvSpPr>
        <xdr:cNvPr id="404" name="商工費平均値テキスト"/>
        <xdr:cNvSpPr txBox="1"/>
      </xdr:nvSpPr>
      <xdr:spPr>
        <a:xfrm>
          <a:off x="10528300" y="12845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66472</xdr:rowOff>
    </xdr:from>
    <xdr:to>
      <xdr:col>50</xdr:col>
      <xdr:colOff>114300</xdr:colOff>
      <xdr:row>75</xdr:row>
      <xdr:rowOff>156426</xdr:rowOff>
    </xdr:to>
    <xdr:cxnSp macro="">
      <xdr:nvCxnSpPr>
        <xdr:cNvPr id="406" name="直線コネクタ 405"/>
        <xdr:cNvCxnSpPr/>
      </xdr:nvCxnSpPr>
      <xdr:spPr>
        <a:xfrm>
          <a:off x="8750300" y="12925222"/>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56850</xdr:rowOff>
    </xdr:from>
    <xdr:ext cx="469744" cy="259045"/>
    <xdr:sp macro="" textlink="">
      <xdr:nvSpPr>
        <xdr:cNvPr id="408" name="テキスト ボックス 407"/>
        <xdr:cNvSpPr txBox="1"/>
      </xdr:nvSpPr>
      <xdr:spPr>
        <a:xfrm>
          <a:off x="9404428" y="132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66472</xdr:rowOff>
    </xdr:from>
    <xdr:to>
      <xdr:col>45</xdr:col>
      <xdr:colOff>177800</xdr:colOff>
      <xdr:row>75</xdr:row>
      <xdr:rowOff>132270</xdr:rowOff>
    </xdr:to>
    <xdr:cxnSp macro="">
      <xdr:nvCxnSpPr>
        <xdr:cNvPr id="409" name="直線コネクタ 408"/>
        <xdr:cNvCxnSpPr/>
      </xdr:nvCxnSpPr>
      <xdr:spPr>
        <a:xfrm flipV="1">
          <a:off x="7861300" y="12925222"/>
          <a:ext cx="8890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31399</xdr:rowOff>
    </xdr:from>
    <xdr:ext cx="534377" cy="259045"/>
    <xdr:sp macro="" textlink="">
      <xdr:nvSpPr>
        <xdr:cNvPr id="411" name="テキスト ボックス 410"/>
        <xdr:cNvSpPr txBox="1"/>
      </xdr:nvSpPr>
      <xdr:spPr>
        <a:xfrm>
          <a:off x="8483111" y="132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104343</xdr:rowOff>
    </xdr:from>
    <xdr:to>
      <xdr:col>41</xdr:col>
      <xdr:colOff>50800</xdr:colOff>
      <xdr:row>75</xdr:row>
      <xdr:rowOff>132270</xdr:rowOff>
    </xdr:to>
    <xdr:cxnSp macro="">
      <xdr:nvCxnSpPr>
        <xdr:cNvPr id="412" name="直線コネクタ 411"/>
        <xdr:cNvCxnSpPr/>
      </xdr:nvCxnSpPr>
      <xdr:spPr>
        <a:xfrm>
          <a:off x="6972300" y="12448743"/>
          <a:ext cx="889000" cy="5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13492</xdr:rowOff>
    </xdr:from>
    <xdr:ext cx="534377" cy="259045"/>
    <xdr:sp macro="" textlink="">
      <xdr:nvSpPr>
        <xdr:cNvPr id="414" name="テキスト ボックス 413"/>
        <xdr:cNvSpPr txBox="1"/>
      </xdr:nvSpPr>
      <xdr:spPr>
        <a:xfrm>
          <a:off x="7594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81576</xdr:rowOff>
    </xdr:from>
    <xdr:ext cx="534377" cy="259045"/>
    <xdr:sp macro="" textlink="">
      <xdr:nvSpPr>
        <xdr:cNvPr id="416" name="テキスト ボックス 415"/>
        <xdr:cNvSpPr txBox="1"/>
      </xdr:nvSpPr>
      <xdr:spPr>
        <a:xfrm>
          <a:off x="6705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151194</xdr:rowOff>
    </xdr:from>
    <xdr:to>
      <xdr:col>55</xdr:col>
      <xdr:colOff>50800</xdr:colOff>
      <xdr:row>72</xdr:row>
      <xdr:rowOff>81344</xdr:rowOff>
    </xdr:to>
    <xdr:sp macro="" textlink="">
      <xdr:nvSpPr>
        <xdr:cNvPr id="422" name="楕円 421"/>
        <xdr:cNvSpPr/>
      </xdr:nvSpPr>
      <xdr:spPr>
        <a:xfrm>
          <a:off x="10426700" y="123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2621</xdr:rowOff>
    </xdr:from>
    <xdr:ext cx="534377" cy="259045"/>
    <xdr:sp macro="" textlink="">
      <xdr:nvSpPr>
        <xdr:cNvPr id="423" name="商工費該当値テキスト"/>
        <xdr:cNvSpPr txBox="1"/>
      </xdr:nvSpPr>
      <xdr:spPr>
        <a:xfrm>
          <a:off x="10528300" y="121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105626</xdr:rowOff>
    </xdr:from>
    <xdr:to>
      <xdr:col>50</xdr:col>
      <xdr:colOff>165100</xdr:colOff>
      <xdr:row>76</xdr:row>
      <xdr:rowOff>35776</xdr:rowOff>
    </xdr:to>
    <xdr:sp macro="" textlink="">
      <xdr:nvSpPr>
        <xdr:cNvPr id="424" name="楕円 423"/>
        <xdr:cNvSpPr/>
      </xdr:nvSpPr>
      <xdr:spPr>
        <a:xfrm>
          <a:off x="9588500" y="129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52303</xdr:rowOff>
    </xdr:from>
    <xdr:ext cx="534377" cy="259045"/>
    <xdr:sp macro="" textlink="">
      <xdr:nvSpPr>
        <xdr:cNvPr id="425" name="テキスト ボックス 424"/>
        <xdr:cNvSpPr txBox="1"/>
      </xdr:nvSpPr>
      <xdr:spPr>
        <a:xfrm>
          <a:off x="9372111" y="127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15672</xdr:rowOff>
    </xdr:from>
    <xdr:to>
      <xdr:col>46</xdr:col>
      <xdr:colOff>38100</xdr:colOff>
      <xdr:row>75</xdr:row>
      <xdr:rowOff>117272</xdr:rowOff>
    </xdr:to>
    <xdr:sp macro="" textlink="">
      <xdr:nvSpPr>
        <xdr:cNvPr id="426" name="楕円 425"/>
        <xdr:cNvSpPr/>
      </xdr:nvSpPr>
      <xdr:spPr>
        <a:xfrm>
          <a:off x="8699500" y="128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133799</xdr:rowOff>
    </xdr:from>
    <xdr:ext cx="534377" cy="259045"/>
    <xdr:sp macro="" textlink="">
      <xdr:nvSpPr>
        <xdr:cNvPr id="427" name="テキスト ボックス 426"/>
        <xdr:cNvSpPr txBox="1"/>
      </xdr:nvSpPr>
      <xdr:spPr>
        <a:xfrm>
          <a:off x="8483111" y="126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81470</xdr:rowOff>
    </xdr:from>
    <xdr:to>
      <xdr:col>41</xdr:col>
      <xdr:colOff>101600</xdr:colOff>
      <xdr:row>76</xdr:row>
      <xdr:rowOff>11621</xdr:rowOff>
    </xdr:to>
    <xdr:sp macro="" textlink="">
      <xdr:nvSpPr>
        <xdr:cNvPr id="428" name="楕円 427"/>
        <xdr:cNvSpPr/>
      </xdr:nvSpPr>
      <xdr:spPr>
        <a:xfrm>
          <a:off x="7810500" y="129402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28147</xdr:rowOff>
    </xdr:from>
    <xdr:ext cx="534377" cy="259045"/>
    <xdr:sp macro="" textlink="">
      <xdr:nvSpPr>
        <xdr:cNvPr id="429" name="テキスト ボックス 428"/>
        <xdr:cNvSpPr txBox="1"/>
      </xdr:nvSpPr>
      <xdr:spPr>
        <a:xfrm>
          <a:off x="7594111" y="127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53543</xdr:rowOff>
    </xdr:from>
    <xdr:to>
      <xdr:col>36</xdr:col>
      <xdr:colOff>165100</xdr:colOff>
      <xdr:row>72</xdr:row>
      <xdr:rowOff>155143</xdr:rowOff>
    </xdr:to>
    <xdr:sp macro="" textlink="">
      <xdr:nvSpPr>
        <xdr:cNvPr id="430" name="楕円 429"/>
        <xdr:cNvSpPr/>
      </xdr:nvSpPr>
      <xdr:spPr>
        <a:xfrm>
          <a:off x="6921500" y="123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220</xdr:rowOff>
    </xdr:from>
    <xdr:ext cx="534377" cy="259045"/>
    <xdr:sp macro="" textlink="">
      <xdr:nvSpPr>
        <xdr:cNvPr id="431" name="テキスト ボックス 430"/>
        <xdr:cNvSpPr txBox="1"/>
      </xdr:nvSpPr>
      <xdr:spPr>
        <a:xfrm>
          <a:off x="6705111" y="121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33173</xdr:rowOff>
    </xdr:from>
    <xdr:to>
      <xdr:col>55</xdr:col>
      <xdr:colOff>0</xdr:colOff>
      <xdr:row>97</xdr:row>
      <xdr:rowOff>2814</xdr:rowOff>
    </xdr:to>
    <xdr:cxnSp macro="">
      <xdr:nvCxnSpPr>
        <xdr:cNvPr id="459" name="直線コネクタ 458"/>
        <xdr:cNvCxnSpPr/>
      </xdr:nvCxnSpPr>
      <xdr:spPr>
        <a:xfrm flipV="1">
          <a:off x="9639300" y="16492373"/>
          <a:ext cx="838200" cy="1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140568</xdr:rowOff>
    </xdr:from>
    <xdr:to>
      <xdr:col>50</xdr:col>
      <xdr:colOff>114300</xdr:colOff>
      <xdr:row>97</xdr:row>
      <xdr:rowOff>2814</xdr:rowOff>
    </xdr:to>
    <xdr:cxnSp macro="">
      <xdr:nvCxnSpPr>
        <xdr:cNvPr id="462" name="直線コネクタ 461"/>
        <xdr:cNvCxnSpPr/>
      </xdr:nvCxnSpPr>
      <xdr:spPr>
        <a:xfrm>
          <a:off x="8750300" y="16599768"/>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154632</xdr:rowOff>
    </xdr:from>
    <xdr:ext cx="534377" cy="259045"/>
    <xdr:sp macro="" textlink="">
      <xdr:nvSpPr>
        <xdr:cNvPr id="464" name="テキスト ボックス 463"/>
        <xdr:cNvSpPr txBox="1"/>
      </xdr:nvSpPr>
      <xdr:spPr>
        <a:xfrm>
          <a:off x="9372111" y="160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158719</xdr:rowOff>
    </xdr:from>
    <xdr:to>
      <xdr:col>45</xdr:col>
      <xdr:colOff>177800</xdr:colOff>
      <xdr:row>96</xdr:row>
      <xdr:rowOff>140568</xdr:rowOff>
    </xdr:to>
    <xdr:cxnSp macro="">
      <xdr:nvCxnSpPr>
        <xdr:cNvPr id="465" name="直線コネクタ 464"/>
        <xdr:cNvCxnSpPr/>
      </xdr:nvCxnSpPr>
      <xdr:spPr>
        <a:xfrm>
          <a:off x="7861300" y="16446469"/>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108610</xdr:rowOff>
    </xdr:from>
    <xdr:to>
      <xdr:col>41</xdr:col>
      <xdr:colOff>50800</xdr:colOff>
      <xdr:row>95</xdr:row>
      <xdr:rowOff>158719</xdr:rowOff>
    </xdr:to>
    <xdr:cxnSp macro="">
      <xdr:nvCxnSpPr>
        <xdr:cNvPr id="468" name="直線コネクタ 467"/>
        <xdr:cNvCxnSpPr/>
      </xdr:nvCxnSpPr>
      <xdr:spPr>
        <a:xfrm>
          <a:off x="6972300" y="16224910"/>
          <a:ext cx="889000" cy="2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153823</xdr:rowOff>
    </xdr:from>
    <xdr:to>
      <xdr:col>55</xdr:col>
      <xdr:colOff>50800</xdr:colOff>
      <xdr:row>96</xdr:row>
      <xdr:rowOff>83973</xdr:rowOff>
    </xdr:to>
    <xdr:sp macro="" textlink="">
      <xdr:nvSpPr>
        <xdr:cNvPr id="478" name="楕円 477"/>
        <xdr:cNvSpPr/>
      </xdr:nvSpPr>
      <xdr:spPr>
        <a:xfrm>
          <a:off x="10426700" y="164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132250</xdr:rowOff>
    </xdr:from>
    <xdr:ext cx="534377" cy="259045"/>
    <xdr:sp macro="" textlink="">
      <xdr:nvSpPr>
        <xdr:cNvPr id="479" name="土木費該当値テキスト"/>
        <xdr:cNvSpPr txBox="1"/>
      </xdr:nvSpPr>
      <xdr:spPr>
        <a:xfrm>
          <a:off x="10528300" y="164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123464</xdr:rowOff>
    </xdr:from>
    <xdr:to>
      <xdr:col>50</xdr:col>
      <xdr:colOff>165100</xdr:colOff>
      <xdr:row>97</xdr:row>
      <xdr:rowOff>53614</xdr:rowOff>
    </xdr:to>
    <xdr:sp macro="" textlink="">
      <xdr:nvSpPr>
        <xdr:cNvPr id="480" name="楕円 479"/>
        <xdr:cNvSpPr/>
      </xdr:nvSpPr>
      <xdr:spPr>
        <a:xfrm>
          <a:off x="9588500" y="1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44741</xdr:rowOff>
    </xdr:from>
    <xdr:ext cx="534377" cy="259045"/>
    <xdr:sp macro="" textlink="">
      <xdr:nvSpPr>
        <xdr:cNvPr id="481" name="テキスト ボックス 480"/>
        <xdr:cNvSpPr txBox="1"/>
      </xdr:nvSpPr>
      <xdr:spPr>
        <a:xfrm>
          <a:off x="9372111" y="166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89768</xdr:rowOff>
    </xdr:from>
    <xdr:to>
      <xdr:col>46</xdr:col>
      <xdr:colOff>38100</xdr:colOff>
      <xdr:row>97</xdr:row>
      <xdr:rowOff>19918</xdr:rowOff>
    </xdr:to>
    <xdr:sp macro="" textlink="">
      <xdr:nvSpPr>
        <xdr:cNvPr id="482" name="楕円 481"/>
        <xdr:cNvSpPr/>
      </xdr:nvSpPr>
      <xdr:spPr>
        <a:xfrm>
          <a:off x="8699500" y="165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11045</xdr:rowOff>
    </xdr:from>
    <xdr:ext cx="534377" cy="259045"/>
    <xdr:sp macro="" textlink="">
      <xdr:nvSpPr>
        <xdr:cNvPr id="483" name="テキスト ボックス 482"/>
        <xdr:cNvSpPr txBox="1"/>
      </xdr:nvSpPr>
      <xdr:spPr>
        <a:xfrm>
          <a:off x="8483111" y="166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107919</xdr:rowOff>
    </xdr:from>
    <xdr:to>
      <xdr:col>41</xdr:col>
      <xdr:colOff>101600</xdr:colOff>
      <xdr:row>96</xdr:row>
      <xdr:rowOff>38069</xdr:rowOff>
    </xdr:to>
    <xdr:sp macro="" textlink="">
      <xdr:nvSpPr>
        <xdr:cNvPr id="484" name="楕円 483"/>
        <xdr:cNvSpPr/>
      </xdr:nvSpPr>
      <xdr:spPr>
        <a:xfrm>
          <a:off x="7810500" y="163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29196</xdr:rowOff>
    </xdr:from>
    <xdr:ext cx="534377" cy="259045"/>
    <xdr:sp macro="" textlink="">
      <xdr:nvSpPr>
        <xdr:cNvPr id="485" name="テキスト ボックス 484"/>
        <xdr:cNvSpPr txBox="1"/>
      </xdr:nvSpPr>
      <xdr:spPr>
        <a:xfrm>
          <a:off x="7594111" y="164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57810</xdr:rowOff>
    </xdr:from>
    <xdr:to>
      <xdr:col>36</xdr:col>
      <xdr:colOff>165100</xdr:colOff>
      <xdr:row>94</xdr:row>
      <xdr:rowOff>159410</xdr:rowOff>
    </xdr:to>
    <xdr:sp macro="" textlink="">
      <xdr:nvSpPr>
        <xdr:cNvPr id="486" name="楕円 485"/>
        <xdr:cNvSpPr/>
      </xdr:nvSpPr>
      <xdr:spPr>
        <a:xfrm>
          <a:off x="6921500" y="161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150537</xdr:rowOff>
    </xdr:from>
    <xdr:ext cx="534377" cy="259045"/>
    <xdr:sp macro="" textlink="">
      <xdr:nvSpPr>
        <xdr:cNvPr id="487" name="テキスト ボックス 486"/>
        <xdr:cNvSpPr txBox="1"/>
      </xdr:nvSpPr>
      <xdr:spPr>
        <a:xfrm>
          <a:off x="6705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168961</xdr:rowOff>
    </xdr:from>
    <xdr:to>
      <xdr:col>85</xdr:col>
      <xdr:colOff>127000</xdr:colOff>
      <xdr:row>37</xdr:row>
      <xdr:rowOff>144082</xdr:rowOff>
    </xdr:to>
    <xdr:cxnSp macro="">
      <xdr:nvCxnSpPr>
        <xdr:cNvPr id="517" name="直線コネクタ 516"/>
        <xdr:cNvCxnSpPr/>
      </xdr:nvCxnSpPr>
      <xdr:spPr>
        <a:xfrm flipV="1">
          <a:off x="15481300" y="6341161"/>
          <a:ext cx="838200" cy="1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144082</xdr:rowOff>
    </xdr:from>
    <xdr:to>
      <xdr:col>81</xdr:col>
      <xdr:colOff>50800</xdr:colOff>
      <xdr:row>38</xdr:row>
      <xdr:rowOff>8369</xdr:rowOff>
    </xdr:to>
    <xdr:cxnSp macro="">
      <xdr:nvCxnSpPr>
        <xdr:cNvPr id="520" name="直線コネクタ 519"/>
        <xdr:cNvCxnSpPr/>
      </xdr:nvCxnSpPr>
      <xdr:spPr>
        <a:xfrm flipV="1">
          <a:off x="14592300" y="6487732"/>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2" name="テキスト ボックス 521"/>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8369</xdr:rowOff>
    </xdr:from>
    <xdr:to>
      <xdr:col>76</xdr:col>
      <xdr:colOff>114300</xdr:colOff>
      <xdr:row>38</xdr:row>
      <xdr:rowOff>120536</xdr:rowOff>
    </xdr:to>
    <xdr:cxnSp macro="">
      <xdr:nvCxnSpPr>
        <xdr:cNvPr id="523" name="直線コネクタ 522"/>
        <xdr:cNvCxnSpPr/>
      </xdr:nvCxnSpPr>
      <xdr:spPr>
        <a:xfrm flipV="1">
          <a:off x="13703300" y="6523469"/>
          <a:ext cx="889000" cy="1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5" name="テキスト ボックス 524"/>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115545</xdr:rowOff>
    </xdr:from>
    <xdr:to>
      <xdr:col>71</xdr:col>
      <xdr:colOff>177800</xdr:colOff>
      <xdr:row>38</xdr:row>
      <xdr:rowOff>120536</xdr:rowOff>
    </xdr:to>
    <xdr:cxnSp macro="">
      <xdr:nvCxnSpPr>
        <xdr:cNvPr id="526" name="直線コネクタ 525"/>
        <xdr:cNvCxnSpPr/>
      </xdr:nvCxnSpPr>
      <xdr:spPr>
        <a:xfrm>
          <a:off x="12814300" y="663064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28" name="テキスト ボックス 527"/>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118161</xdr:rowOff>
    </xdr:from>
    <xdr:to>
      <xdr:col>85</xdr:col>
      <xdr:colOff>177800</xdr:colOff>
      <xdr:row>37</xdr:row>
      <xdr:rowOff>48311</xdr:rowOff>
    </xdr:to>
    <xdr:sp macro="" textlink="">
      <xdr:nvSpPr>
        <xdr:cNvPr id="536" name="楕円 535"/>
        <xdr:cNvSpPr/>
      </xdr:nvSpPr>
      <xdr:spPr>
        <a:xfrm>
          <a:off x="16268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96588</xdr:rowOff>
    </xdr:from>
    <xdr:ext cx="534377" cy="259045"/>
    <xdr:sp macro="" textlink="">
      <xdr:nvSpPr>
        <xdr:cNvPr id="537" name="消防費該当値テキスト"/>
        <xdr:cNvSpPr txBox="1"/>
      </xdr:nvSpPr>
      <xdr:spPr>
        <a:xfrm>
          <a:off x="16370300" y="62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93282</xdr:rowOff>
    </xdr:from>
    <xdr:to>
      <xdr:col>81</xdr:col>
      <xdr:colOff>101600</xdr:colOff>
      <xdr:row>38</xdr:row>
      <xdr:rowOff>23431</xdr:rowOff>
    </xdr:to>
    <xdr:sp macro="" textlink="">
      <xdr:nvSpPr>
        <xdr:cNvPr id="538" name="楕円 537"/>
        <xdr:cNvSpPr/>
      </xdr:nvSpPr>
      <xdr:spPr>
        <a:xfrm>
          <a:off x="15430500" y="6436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14558</xdr:rowOff>
    </xdr:from>
    <xdr:ext cx="534377" cy="259045"/>
    <xdr:sp macro="" textlink="">
      <xdr:nvSpPr>
        <xdr:cNvPr id="539" name="テキスト ボックス 538"/>
        <xdr:cNvSpPr txBox="1"/>
      </xdr:nvSpPr>
      <xdr:spPr>
        <a:xfrm>
          <a:off x="15214111" y="65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129019</xdr:rowOff>
    </xdr:from>
    <xdr:to>
      <xdr:col>76</xdr:col>
      <xdr:colOff>165100</xdr:colOff>
      <xdr:row>38</xdr:row>
      <xdr:rowOff>59169</xdr:rowOff>
    </xdr:to>
    <xdr:sp macro="" textlink="">
      <xdr:nvSpPr>
        <xdr:cNvPr id="540" name="楕円 539"/>
        <xdr:cNvSpPr/>
      </xdr:nvSpPr>
      <xdr:spPr>
        <a:xfrm>
          <a:off x="145415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50296</xdr:rowOff>
    </xdr:from>
    <xdr:ext cx="534377" cy="259045"/>
    <xdr:sp macro="" textlink="">
      <xdr:nvSpPr>
        <xdr:cNvPr id="541" name="テキスト ボックス 540"/>
        <xdr:cNvSpPr txBox="1"/>
      </xdr:nvSpPr>
      <xdr:spPr>
        <a:xfrm>
          <a:off x="14325111" y="65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69736</xdr:rowOff>
    </xdr:from>
    <xdr:to>
      <xdr:col>72</xdr:col>
      <xdr:colOff>38100</xdr:colOff>
      <xdr:row>38</xdr:row>
      <xdr:rowOff>171336</xdr:rowOff>
    </xdr:to>
    <xdr:sp macro="" textlink="">
      <xdr:nvSpPr>
        <xdr:cNvPr id="542" name="楕円 541"/>
        <xdr:cNvSpPr/>
      </xdr:nvSpPr>
      <xdr:spPr>
        <a:xfrm>
          <a:off x="13652500" y="65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162463</xdr:rowOff>
    </xdr:from>
    <xdr:ext cx="534377" cy="259045"/>
    <xdr:sp macro="" textlink="">
      <xdr:nvSpPr>
        <xdr:cNvPr id="543" name="テキスト ボックス 542"/>
        <xdr:cNvSpPr txBox="1"/>
      </xdr:nvSpPr>
      <xdr:spPr>
        <a:xfrm>
          <a:off x="13436111" y="66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64745</xdr:rowOff>
    </xdr:from>
    <xdr:to>
      <xdr:col>67</xdr:col>
      <xdr:colOff>101600</xdr:colOff>
      <xdr:row>38</xdr:row>
      <xdr:rowOff>166345</xdr:rowOff>
    </xdr:to>
    <xdr:sp macro="" textlink="">
      <xdr:nvSpPr>
        <xdr:cNvPr id="544" name="楕円 543"/>
        <xdr:cNvSpPr/>
      </xdr:nvSpPr>
      <xdr:spPr>
        <a:xfrm>
          <a:off x="12763500" y="65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157472</xdr:rowOff>
    </xdr:from>
    <xdr:ext cx="534377" cy="259045"/>
    <xdr:sp macro="" textlink="">
      <xdr:nvSpPr>
        <xdr:cNvPr id="545" name="テキスト ボックス 544"/>
        <xdr:cNvSpPr txBox="1"/>
      </xdr:nvSpPr>
      <xdr:spPr>
        <a:xfrm>
          <a:off x="12547111" y="66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75844</xdr:rowOff>
    </xdr:from>
    <xdr:to>
      <xdr:col>85</xdr:col>
      <xdr:colOff>126364</xdr:colOff>
      <xdr:row>56</xdr:row>
      <xdr:rowOff>157874</xdr:rowOff>
    </xdr:to>
    <xdr:cxnSp macro="">
      <xdr:nvCxnSpPr>
        <xdr:cNvPr id="570" name="直線コネクタ 569"/>
        <xdr:cNvCxnSpPr/>
      </xdr:nvCxnSpPr>
      <xdr:spPr>
        <a:xfrm flipV="1">
          <a:off x="16317595" y="8648344"/>
          <a:ext cx="1269" cy="111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161701</xdr:rowOff>
    </xdr:from>
    <xdr:ext cx="534377" cy="259045"/>
    <xdr:sp macro="" textlink="">
      <xdr:nvSpPr>
        <xdr:cNvPr id="571" name="教育費最小値テキスト"/>
        <xdr:cNvSpPr txBox="1"/>
      </xdr:nvSpPr>
      <xdr:spPr>
        <a:xfrm>
          <a:off x="16370300" y="97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157874</xdr:rowOff>
    </xdr:from>
    <xdr:to>
      <xdr:col>86</xdr:col>
      <xdr:colOff>25400</xdr:colOff>
      <xdr:row>56</xdr:row>
      <xdr:rowOff>157874</xdr:rowOff>
    </xdr:to>
    <xdr:cxnSp macro="">
      <xdr:nvCxnSpPr>
        <xdr:cNvPr id="572" name="直線コネクタ 571"/>
        <xdr:cNvCxnSpPr/>
      </xdr:nvCxnSpPr>
      <xdr:spPr>
        <a:xfrm>
          <a:off x="16230600" y="97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22521</xdr:rowOff>
    </xdr:from>
    <xdr:ext cx="534377" cy="259045"/>
    <xdr:sp macro="" textlink="">
      <xdr:nvSpPr>
        <xdr:cNvPr id="573" name="教育費最大値テキスト"/>
        <xdr:cNvSpPr txBox="1"/>
      </xdr:nvSpPr>
      <xdr:spPr>
        <a:xfrm>
          <a:off x="16370300" y="84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75844</xdr:rowOff>
    </xdr:from>
    <xdr:to>
      <xdr:col>86</xdr:col>
      <xdr:colOff>25400</xdr:colOff>
      <xdr:row>50</xdr:row>
      <xdr:rowOff>75844</xdr:rowOff>
    </xdr:to>
    <xdr:cxnSp macro="">
      <xdr:nvCxnSpPr>
        <xdr:cNvPr id="574" name="直線コネクタ 573"/>
        <xdr:cNvCxnSpPr/>
      </xdr:nvCxnSpPr>
      <xdr:spPr>
        <a:xfrm>
          <a:off x="16230600" y="86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54242</xdr:rowOff>
    </xdr:from>
    <xdr:to>
      <xdr:col>85</xdr:col>
      <xdr:colOff>127000</xdr:colOff>
      <xdr:row>55</xdr:row>
      <xdr:rowOff>56185</xdr:rowOff>
    </xdr:to>
    <xdr:cxnSp macro="">
      <xdr:nvCxnSpPr>
        <xdr:cNvPr id="575" name="直線コネクタ 574"/>
        <xdr:cNvCxnSpPr/>
      </xdr:nvCxnSpPr>
      <xdr:spPr>
        <a:xfrm>
          <a:off x="15481300" y="9141092"/>
          <a:ext cx="838200" cy="3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94746</xdr:rowOff>
    </xdr:from>
    <xdr:ext cx="534377" cy="259045"/>
    <xdr:sp macro="" textlink="">
      <xdr:nvSpPr>
        <xdr:cNvPr id="576" name="教育費平均値テキスト"/>
        <xdr:cNvSpPr txBox="1"/>
      </xdr:nvSpPr>
      <xdr:spPr>
        <a:xfrm>
          <a:off x="16370300" y="901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71869</xdr:rowOff>
    </xdr:from>
    <xdr:to>
      <xdr:col>85</xdr:col>
      <xdr:colOff>177800</xdr:colOff>
      <xdr:row>54</xdr:row>
      <xdr:rowOff>2019</xdr:rowOff>
    </xdr:to>
    <xdr:sp macro="" textlink="">
      <xdr:nvSpPr>
        <xdr:cNvPr id="577" name="フローチャート: 判断 576"/>
        <xdr:cNvSpPr/>
      </xdr:nvSpPr>
      <xdr:spPr>
        <a:xfrm>
          <a:off x="162687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54242</xdr:rowOff>
    </xdr:from>
    <xdr:to>
      <xdr:col>81</xdr:col>
      <xdr:colOff>50800</xdr:colOff>
      <xdr:row>56</xdr:row>
      <xdr:rowOff>140767</xdr:rowOff>
    </xdr:to>
    <xdr:cxnSp macro="">
      <xdr:nvCxnSpPr>
        <xdr:cNvPr id="578" name="直線コネクタ 577"/>
        <xdr:cNvCxnSpPr/>
      </xdr:nvCxnSpPr>
      <xdr:spPr>
        <a:xfrm flipV="1">
          <a:off x="14592300" y="9141092"/>
          <a:ext cx="889000" cy="60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72441</xdr:rowOff>
    </xdr:from>
    <xdr:to>
      <xdr:col>81</xdr:col>
      <xdr:colOff>101600</xdr:colOff>
      <xdr:row>54</xdr:row>
      <xdr:rowOff>2591</xdr:rowOff>
    </xdr:to>
    <xdr:sp macro="" textlink="">
      <xdr:nvSpPr>
        <xdr:cNvPr id="579" name="フローチャート: 判断 578"/>
        <xdr:cNvSpPr/>
      </xdr:nvSpPr>
      <xdr:spPr>
        <a:xfrm>
          <a:off x="15430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165168</xdr:rowOff>
    </xdr:from>
    <xdr:ext cx="534377" cy="259045"/>
    <xdr:sp macro="" textlink="">
      <xdr:nvSpPr>
        <xdr:cNvPr id="580" name="テキスト ボックス 579"/>
        <xdr:cNvSpPr txBox="1"/>
      </xdr:nvSpPr>
      <xdr:spPr>
        <a:xfrm>
          <a:off x="15214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38088</xdr:rowOff>
    </xdr:from>
    <xdr:to>
      <xdr:col>76</xdr:col>
      <xdr:colOff>114300</xdr:colOff>
      <xdr:row>56</xdr:row>
      <xdr:rowOff>140767</xdr:rowOff>
    </xdr:to>
    <xdr:cxnSp macro="">
      <xdr:nvCxnSpPr>
        <xdr:cNvPr id="581" name="直線コネクタ 580"/>
        <xdr:cNvCxnSpPr/>
      </xdr:nvCxnSpPr>
      <xdr:spPr>
        <a:xfrm>
          <a:off x="13703300" y="9296388"/>
          <a:ext cx="889000" cy="4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61735</xdr:rowOff>
    </xdr:from>
    <xdr:to>
      <xdr:col>76</xdr:col>
      <xdr:colOff>165100</xdr:colOff>
      <xdr:row>54</xdr:row>
      <xdr:rowOff>163335</xdr:rowOff>
    </xdr:to>
    <xdr:sp macro="" textlink="">
      <xdr:nvSpPr>
        <xdr:cNvPr id="582" name="フローチャート: 判断 581"/>
        <xdr:cNvSpPr/>
      </xdr:nvSpPr>
      <xdr:spPr>
        <a:xfrm>
          <a:off x="14541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8412</xdr:rowOff>
    </xdr:from>
    <xdr:ext cx="534377" cy="259045"/>
    <xdr:sp macro="" textlink="">
      <xdr:nvSpPr>
        <xdr:cNvPr id="583" name="テキスト ボックス 582"/>
        <xdr:cNvSpPr txBox="1"/>
      </xdr:nvSpPr>
      <xdr:spPr>
        <a:xfrm>
          <a:off x="14325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38088</xdr:rowOff>
    </xdr:from>
    <xdr:to>
      <xdr:col>71</xdr:col>
      <xdr:colOff>177800</xdr:colOff>
      <xdr:row>57</xdr:row>
      <xdr:rowOff>121183</xdr:rowOff>
    </xdr:to>
    <xdr:cxnSp macro="">
      <xdr:nvCxnSpPr>
        <xdr:cNvPr id="584" name="直線コネクタ 583"/>
        <xdr:cNvCxnSpPr/>
      </xdr:nvCxnSpPr>
      <xdr:spPr>
        <a:xfrm flipV="1">
          <a:off x="12814300" y="9296388"/>
          <a:ext cx="889000" cy="59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36588</xdr:rowOff>
    </xdr:from>
    <xdr:to>
      <xdr:col>72</xdr:col>
      <xdr:colOff>38100</xdr:colOff>
      <xdr:row>55</xdr:row>
      <xdr:rowOff>138188</xdr:rowOff>
    </xdr:to>
    <xdr:sp macro="" textlink="">
      <xdr:nvSpPr>
        <xdr:cNvPr id="585" name="フローチャート: 判断 584"/>
        <xdr:cNvSpPr/>
      </xdr:nvSpPr>
      <xdr:spPr>
        <a:xfrm>
          <a:off x="13652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129315</xdr:rowOff>
    </xdr:from>
    <xdr:ext cx="534377" cy="259045"/>
    <xdr:sp macro="" textlink="">
      <xdr:nvSpPr>
        <xdr:cNvPr id="586" name="テキスト ボックス 585"/>
        <xdr:cNvSpPr txBox="1"/>
      </xdr:nvSpPr>
      <xdr:spPr>
        <a:xfrm>
          <a:off x="13436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131649</xdr:rowOff>
    </xdr:from>
    <xdr:to>
      <xdr:col>67</xdr:col>
      <xdr:colOff>101600</xdr:colOff>
      <xdr:row>55</xdr:row>
      <xdr:rowOff>61799</xdr:rowOff>
    </xdr:to>
    <xdr:sp macro="" textlink="">
      <xdr:nvSpPr>
        <xdr:cNvPr id="587" name="フローチャート: 判断 586"/>
        <xdr:cNvSpPr/>
      </xdr:nvSpPr>
      <xdr:spPr>
        <a:xfrm>
          <a:off x="12763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78326</xdr:rowOff>
    </xdr:from>
    <xdr:ext cx="534377" cy="259045"/>
    <xdr:sp macro="" textlink="">
      <xdr:nvSpPr>
        <xdr:cNvPr id="588" name="テキスト ボックス 587"/>
        <xdr:cNvSpPr txBox="1"/>
      </xdr:nvSpPr>
      <xdr:spPr>
        <a:xfrm>
          <a:off x="12547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5385</xdr:rowOff>
    </xdr:from>
    <xdr:to>
      <xdr:col>85</xdr:col>
      <xdr:colOff>177800</xdr:colOff>
      <xdr:row>55</xdr:row>
      <xdr:rowOff>106985</xdr:rowOff>
    </xdr:to>
    <xdr:sp macro="" textlink="">
      <xdr:nvSpPr>
        <xdr:cNvPr id="594" name="楕円 593"/>
        <xdr:cNvSpPr/>
      </xdr:nvSpPr>
      <xdr:spPr>
        <a:xfrm>
          <a:off x="16268700" y="94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155262</xdr:rowOff>
    </xdr:from>
    <xdr:ext cx="534377" cy="259045"/>
    <xdr:sp macro="" textlink="">
      <xdr:nvSpPr>
        <xdr:cNvPr id="595" name="教育費該当値テキスト"/>
        <xdr:cNvSpPr txBox="1"/>
      </xdr:nvSpPr>
      <xdr:spPr>
        <a:xfrm>
          <a:off x="16370300" y="94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3442</xdr:rowOff>
    </xdr:from>
    <xdr:to>
      <xdr:col>81</xdr:col>
      <xdr:colOff>101600</xdr:colOff>
      <xdr:row>53</xdr:row>
      <xdr:rowOff>105042</xdr:rowOff>
    </xdr:to>
    <xdr:sp macro="" textlink="">
      <xdr:nvSpPr>
        <xdr:cNvPr id="596" name="楕円 595"/>
        <xdr:cNvSpPr/>
      </xdr:nvSpPr>
      <xdr:spPr>
        <a:xfrm>
          <a:off x="15430500" y="90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121569</xdr:rowOff>
    </xdr:from>
    <xdr:ext cx="534377" cy="259045"/>
    <xdr:sp macro="" textlink="">
      <xdr:nvSpPr>
        <xdr:cNvPr id="597" name="テキスト ボックス 596"/>
        <xdr:cNvSpPr txBox="1"/>
      </xdr:nvSpPr>
      <xdr:spPr>
        <a:xfrm>
          <a:off x="15214111" y="88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89967</xdr:rowOff>
    </xdr:from>
    <xdr:to>
      <xdr:col>76</xdr:col>
      <xdr:colOff>165100</xdr:colOff>
      <xdr:row>57</xdr:row>
      <xdr:rowOff>20117</xdr:rowOff>
    </xdr:to>
    <xdr:sp macro="" textlink="">
      <xdr:nvSpPr>
        <xdr:cNvPr id="598" name="楕円 597"/>
        <xdr:cNvSpPr/>
      </xdr:nvSpPr>
      <xdr:spPr>
        <a:xfrm>
          <a:off x="14541500" y="96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11244</xdr:rowOff>
    </xdr:from>
    <xdr:ext cx="534377" cy="259045"/>
    <xdr:sp macro="" textlink="">
      <xdr:nvSpPr>
        <xdr:cNvPr id="599" name="テキスト ボックス 598"/>
        <xdr:cNvSpPr txBox="1"/>
      </xdr:nvSpPr>
      <xdr:spPr>
        <a:xfrm>
          <a:off x="14325111" y="97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158738</xdr:rowOff>
    </xdr:from>
    <xdr:to>
      <xdr:col>72</xdr:col>
      <xdr:colOff>38100</xdr:colOff>
      <xdr:row>54</xdr:row>
      <xdr:rowOff>88888</xdr:rowOff>
    </xdr:to>
    <xdr:sp macro="" textlink="">
      <xdr:nvSpPr>
        <xdr:cNvPr id="600" name="楕円 599"/>
        <xdr:cNvSpPr/>
      </xdr:nvSpPr>
      <xdr:spPr>
        <a:xfrm>
          <a:off x="13652500" y="92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105415</xdr:rowOff>
    </xdr:from>
    <xdr:ext cx="534377" cy="259045"/>
    <xdr:sp macro="" textlink="">
      <xdr:nvSpPr>
        <xdr:cNvPr id="601" name="テキスト ボックス 600"/>
        <xdr:cNvSpPr txBox="1"/>
      </xdr:nvSpPr>
      <xdr:spPr>
        <a:xfrm>
          <a:off x="13436111" y="90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70383</xdr:rowOff>
    </xdr:from>
    <xdr:to>
      <xdr:col>67</xdr:col>
      <xdr:colOff>101600</xdr:colOff>
      <xdr:row>58</xdr:row>
      <xdr:rowOff>533</xdr:rowOff>
    </xdr:to>
    <xdr:sp macro="" textlink="">
      <xdr:nvSpPr>
        <xdr:cNvPr id="602" name="楕円 601"/>
        <xdr:cNvSpPr/>
      </xdr:nvSpPr>
      <xdr:spPr>
        <a:xfrm>
          <a:off x="127635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163110</xdr:rowOff>
    </xdr:from>
    <xdr:ext cx="534377" cy="259045"/>
    <xdr:sp macro="" textlink="">
      <xdr:nvSpPr>
        <xdr:cNvPr id="603" name="テキスト ボックス 602"/>
        <xdr:cNvSpPr txBox="1"/>
      </xdr:nvSpPr>
      <xdr:spPr>
        <a:xfrm>
          <a:off x="12547111" y="99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7" name="直線コネクタ 626"/>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0"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1" name="直線コネクタ 630"/>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37897</xdr:rowOff>
    </xdr:from>
    <xdr:to>
      <xdr:col>85</xdr:col>
      <xdr:colOff>127000</xdr:colOff>
      <xdr:row>79</xdr:row>
      <xdr:rowOff>44450</xdr:rowOff>
    </xdr:to>
    <xdr:cxnSp macro="">
      <xdr:nvCxnSpPr>
        <xdr:cNvPr id="632" name="直線コネクタ 631"/>
        <xdr:cNvCxnSpPr/>
      </xdr:nvCxnSpPr>
      <xdr:spPr>
        <a:xfrm>
          <a:off x="15481300" y="13582447"/>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3" name="災害復旧費平均値テキスト"/>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4" name="フローチャート: 判断 633"/>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37897</xdr:rowOff>
    </xdr:from>
    <xdr:to>
      <xdr:col>81</xdr:col>
      <xdr:colOff>50800</xdr:colOff>
      <xdr:row>79</xdr:row>
      <xdr:rowOff>44450</xdr:rowOff>
    </xdr:to>
    <xdr:cxnSp macro="">
      <xdr:nvCxnSpPr>
        <xdr:cNvPr id="635" name="直線コネクタ 634"/>
        <xdr:cNvCxnSpPr/>
      </xdr:nvCxnSpPr>
      <xdr:spPr>
        <a:xfrm flipV="1">
          <a:off x="14592300" y="1358244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6" name="フローチャート: 判断 635"/>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7" name="テキスト ボックス 636"/>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9" name="フローチャート: 判断 638"/>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0" name="テキスト ボックス 639"/>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2" name="フローチャート: 判断 641"/>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3" name="テキスト ボックス 642"/>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4" name="フローチャート: 判断 643"/>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79049</xdr:rowOff>
    </xdr:from>
    <xdr:ext cx="469744" cy="259045"/>
    <xdr:sp macro="" textlink="">
      <xdr:nvSpPr>
        <xdr:cNvPr id="645" name="テキスト ボックス 644"/>
        <xdr:cNvSpPr txBox="1"/>
      </xdr:nvSpPr>
      <xdr:spPr>
        <a:xfrm>
          <a:off x="12579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158547</xdr:rowOff>
    </xdr:from>
    <xdr:to>
      <xdr:col>81</xdr:col>
      <xdr:colOff>101600</xdr:colOff>
      <xdr:row>79</xdr:row>
      <xdr:rowOff>88697</xdr:rowOff>
    </xdr:to>
    <xdr:sp macro="" textlink="">
      <xdr:nvSpPr>
        <xdr:cNvPr id="653" name="楕円 652"/>
        <xdr:cNvSpPr/>
      </xdr:nvSpPr>
      <xdr:spPr>
        <a:xfrm>
          <a:off x="15430500" y="135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79824</xdr:rowOff>
    </xdr:from>
    <xdr:ext cx="378565" cy="259045"/>
    <xdr:sp macro="" textlink="">
      <xdr:nvSpPr>
        <xdr:cNvPr id="654" name="テキスト ボックス 653"/>
        <xdr:cNvSpPr txBox="1"/>
      </xdr:nvSpPr>
      <xdr:spPr>
        <a:xfrm>
          <a:off x="15292017" y="13624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152665</xdr:rowOff>
    </xdr:from>
    <xdr:to>
      <xdr:col>85</xdr:col>
      <xdr:colOff>127000</xdr:colOff>
      <xdr:row>95</xdr:row>
      <xdr:rowOff>157792</xdr:rowOff>
    </xdr:to>
    <xdr:cxnSp macro="">
      <xdr:nvCxnSpPr>
        <xdr:cNvPr id="692" name="直線コネクタ 691"/>
        <xdr:cNvCxnSpPr/>
      </xdr:nvCxnSpPr>
      <xdr:spPr>
        <a:xfrm flipV="1">
          <a:off x="15481300" y="16440415"/>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168894</xdr:rowOff>
    </xdr:from>
    <xdr:ext cx="534377" cy="259045"/>
    <xdr:sp macro="" textlink="">
      <xdr:nvSpPr>
        <xdr:cNvPr id="693" name="公債費平均値テキスト"/>
        <xdr:cNvSpPr txBox="1"/>
      </xdr:nvSpPr>
      <xdr:spPr>
        <a:xfrm>
          <a:off x="16370300" y="15770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124090</xdr:rowOff>
    </xdr:from>
    <xdr:to>
      <xdr:col>81</xdr:col>
      <xdr:colOff>50800</xdr:colOff>
      <xdr:row>95</xdr:row>
      <xdr:rowOff>157792</xdr:rowOff>
    </xdr:to>
    <xdr:cxnSp macro="">
      <xdr:nvCxnSpPr>
        <xdr:cNvPr id="695" name="直線コネクタ 694"/>
        <xdr:cNvCxnSpPr/>
      </xdr:nvCxnSpPr>
      <xdr:spPr>
        <a:xfrm>
          <a:off x="14592300" y="16411840"/>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126691</xdr:rowOff>
    </xdr:from>
    <xdr:ext cx="534377" cy="259045"/>
    <xdr:sp macro="" textlink="">
      <xdr:nvSpPr>
        <xdr:cNvPr id="697" name="テキスト ボックス 696"/>
        <xdr:cNvSpPr txBox="1"/>
      </xdr:nvSpPr>
      <xdr:spPr>
        <a:xfrm>
          <a:off x="15214111" y="157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104986</xdr:rowOff>
    </xdr:from>
    <xdr:to>
      <xdr:col>76</xdr:col>
      <xdr:colOff>114300</xdr:colOff>
      <xdr:row>95</xdr:row>
      <xdr:rowOff>124090</xdr:rowOff>
    </xdr:to>
    <xdr:cxnSp macro="">
      <xdr:nvCxnSpPr>
        <xdr:cNvPr id="698" name="直線コネクタ 697"/>
        <xdr:cNvCxnSpPr/>
      </xdr:nvCxnSpPr>
      <xdr:spPr>
        <a:xfrm>
          <a:off x="13703300" y="16392736"/>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136814</xdr:rowOff>
    </xdr:from>
    <xdr:ext cx="534377" cy="259045"/>
    <xdr:sp macro="" textlink="">
      <xdr:nvSpPr>
        <xdr:cNvPr id="700" name="テキスト ボックス 699"/>
        <xdr:cNvSpPr txBox="1"/>
      </xdr:nvSpPr>
      <xdr:spPr>
        <a:xfrm>
          <a:off x="14325111" y="15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104756</xdr:rowOff>
    </xdr:from>
    <xdr:to>
      <xdr:col>71</xdr:col>
      <xdr:colOff>177800</xdr:colOff>
      <xdr:row>95</xdr:row>
      <xdr:rowOff>104986</xdr:rowOff>
    </xdr:to>
    <xdr:cxnSp macro="">
      <xdr:nvCxnSpPr>
        <xdr:cNvPr id="701" name="直線コネクタ 700"/>
        <xdr:cNvCxnSpPr/>
      </xdr:nvCxnSpPr>
      <xdr:spPr>
        <a:xfrm>
          <a:off x="12814300" y="16392506"/>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111309</xdr:rowOff>
    </xdr:from>
    <xdr:ext cx="534377" cy="259045"/>
    <xdr:sp macro="" textlink="">
      <xdr:nvSpPr>
        <xdr:cNvPr id="703" name="テキスト ボックス 702"/>
        <xdr:cNvSpPr txBox="1"/>
      </xdr:nvSpPr>
      <xdr:spPr>
        <a:xfrm>
          <a:off x="13436111" y="157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89527</xdr:rowOff>
    </xdr:from>
    <xdr:ext cx="534377" cy="259045"/>
    <xdr:sp macro="" textlink="">
      <xdr:nvSpPr>
        <xdr:cNvPr id="705" name="テキスト ボックス 704"/>
        <xdr:cNvSpPr txBox="1"/>
      </xdr:nvSpPr>
      <xdr:spPr>
        <a:xfrm>
          <a:off x="12547111" y="156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101865</xdr:rowOff>
    </xdr:from>
    <xdr:to>
      <xdr:col>85</xdr:col>
      <xdr:colOff>177800</xdr:colOff>
      <xdr:row>96</xdr:row>
      <xdr:rowOff>32015</xdr:rowOff>
    </xdr:to>
    <xdr:sp macro="" textlink="">
      <xdr:nvSpPr>
        <xdr:cNvPr id="711" name="楕円 710"/>
        <xdr:cNvSpPr/>
      </xdr:nvSpPr>
      <xdr:spPr>
        <a:xfrm>
          <a:off x="16268700" y="163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80292</xdr:rowOff>
    </xdr:from>
    <xdr:ext cx="534377" cy="259045"/>
    <xdr:sp macro="" textlink="">
      <xdr:nvSpPr>
        <xdr:cNvPr id="712" name="公債費該当値テキスト"/>
        <xdr:cNvSpPr txBox="1"/>
      </xdr:nvSpPr>
      <xdr:spPr>
        <a:xfrm>
          <a:off x="16370300" y="16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106992</xdr:rowOff>
    </xdr:from>
    <xdr:to>
      <xdr:col>81</xdr:col>
      <xdr:colOff>101600</xdr:colOff>
      <xdr:row>96</xdr:row>
      <xdr:rowOff>37142</xdr:rowOff>
    </xdr:to>
    <xdr:sp macro="" textlink="">
      <xdr:nvSpPr>
        <xdr:cNvPr id="713" name="楕円 712"/>
        <xdr:cNvSpPr/>
      </xdr:nvSpPr>
      <xdr:spPr>
        <a:xfrm>
          <a:off x="15430500" y="163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28269</xdr:rowOff>
    </xdr:from>
    <xdr:ext cx="534377" cy="259045"/>
    <xdr:sp macro="" textlink="">
      <xdr:nvSpPr>
        <xdr:cNvPr id="714" name="テキスト ボックス 713"/>
        <xdr:cNvSpPr txBox="1"/>
      </xdr:nvSpPr>
      <xdr:spPr>
        <a:xfrm>
          <a:off x="15214111" y="164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73290</xdr:rowOff>
    </xdr:from>
    <xdr:to>
      <xdr:col>76</xdr:col>
      <xdr:colOff>165100</xdr:colOff>
      <xdr:row>96</xdr:row>
      <xdr:rowOff>3440</xdr:rowOff>
    </xdr:to>
    <xdr:sp macro="" textlink="">
      <xdr:nvSpPr>
        <xdr:cNvPr id="715" name="楕円 714"/>
        <xdr:cNvSpPr/>
      </xdr:nvSpPr>
      <xdr:spPr>
        <a:xfrm>
          <a:off x="14541500" y="163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166017</xdr:rowOff>
    </xdr:from>
    <xdr:ext cx="534377" cy="259045"/>
    <xdr:sp macro="" textlink="">
      <xdr:nvSpPr>
        <xdr:cNvPr id="716" name="テキスト ボックス 715"/>
        <xdr:cNvSpPr txBox="1"/>
      </xdr:nvSpPr>
      <xdr:spPr>
        <a:xfrm>
          <a:off x="14325111" y="1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54186</xdr:rowOff>
    </xdr:from>
    <xdr:to>
      <xdr:col>72</xdr:col>
      <xdr:colOff>38100</xdr:colOff>
      <xdr:row>95</xdr:row>
      <xdr:rowOff>155786</xdr:rowOff>
    </xdr:to>
    <xdr:sp macro="" textlink="">
      <xdr:nvSpPr>
        <xdr:cNvPr id="717" name="楕円 716"/>
        <xdr:cNvSpPr/>
      </xdr:nvSpPr>
      <xdr:spPr>
        <a:xfrm>
          <a:off x="13652500" y="163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146913</xdr:rowOff>
    </xdr:from>
    <xdr:ext cx="534377" cy="259045"/>
    <xdr:sp macro="" textlink="">
      <xdr:nvSpPr>
        <xdr:cNvPr id="718" name="テキスト ボックス 717"/>
        <xdr:cNvSpPr txBox="1"/>
      </xdr:nvSpPr>
      <xdr:spPr>
        <a:xfrm>
          <a:off x="13436111" y="164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53956</xdr:rowOff>
    </xdr:from>
    <xdr:to>
      <xdr:col>67</xdr:col>
      <xdr:colOff>101600</xdr:colOff>
      <xdr:row>95</xdr:row>
      <xdr:rowOff>155556</xdr:rowOff>
    </xdr:to>
    <xdr:sp macro="" textlink="">
      <xdr:nvSpPr>
        <xdr:cNvPr id="719" name="楕円 718"/>
        <xdr:cNvSpPr/>
      </xdr:nvSpPr>
      <xdr:spPr>
        <a:xfrm>
          <a:off x="12763500" y="163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146683</xdr:rowOff>
    </xdr:from>
    <xdr:ext cx="534377" cy="259045"/>
    <xdr:sp macro="" textlink="">
      <xdr:nvSpPr>
        <xdr:cNvPr id="720" name="テキスト ボックス 719"/>
        <xdr:cNvSpPr txBox="1"/>
      </xdr:nvSpPr>
      <xdr:spPr>
        <a:xfrm>
          <a:off x="12547111" y="164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4" name="直線コネクタ 743"/>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7"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8" name="直線コネクタ 747"/>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50"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1" name="フローチャート: 判断 750"/>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3" name="フローチャート: 判断 752"/>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4" name="テキスト ボックス 753"/>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6" name="フローチャート: 判断 755"/>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7" name="テキスト ボックス 756"/>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9" name="フローチャート: 判断 758"/>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60" name="テキスト ボックス 759"/>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1" name="フローチャート: 判断 760"/>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2" name="テキスト ボックス 761"/>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新庁舎建設に伴う議会システム構築のため前年度に比べ増加している。総務費は、特別定額給付金の対応により前年度に比べ大きく増加しているが、全国的に同じ傾向にある。商工費は、新型コロナウイルス感染症の影響を受けた事業者への支援を実施したことにより、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一方で、教育費は、情報教育ネットワーク整備事業の完了により、前年度に比べ減少している。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年度については、庁舎建設事業（庁舎本体建設工事）が完了し、工業団地分譲地売払収入により財産収入が大幅に増加したことに伴い、単年度収支、実質収支ともに増加している。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年度の財政調整基金は、上記土地売払収入分の積立により残高が増加している。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各会計とも赤字は発生していない。しかしながら、休日夜間急患診療所特別会計において新型コロナウイルス感染症の影響による受診控えにより診療収入が減少し、前年度と比較し標準財政規模比の減少が見られるため、各会計の今後の動向にもより配慮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51824620</v>
      </c>
      <c r="BO4" s="433"/>
      <c r="BP4" s="433"/>
      <c r="BQ4" s="433"/>
      <c r="BR4" s="433"/>
      <c r="BS4" s="433"/>
      <c r="BT4" s="433"/>
      <c r="BU4" s="434"/>
      <c r="BV4" s="432">
        <v>37486914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13.2</v>
      </c>
      <c r="CU4" s="439"/>
      <c r="CV4" s="439"/>
      <c r="CW4" s="439"/>
      <c r="CX4" s="439"/>
      <c r="CY4" s="439"/>
      <c r="CZ4" s="439"/>
      <c r="DA4" s="440"/>
      <c r="DB4" s="438">
        <v>6.8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49050676</v>
      </c>
      <c r="BO5" s="470"/>
      <c r="BP5" s="470"/>
      <c r="BQ5" s="470"/>
      <c r="BR5" s="470"/>
      <c r="BS5" s="470"/>
      <c r="BT5" s="470"/>
      <c r="BU5" s="471"/>
      <c r="BV5" s="469">
        <v>35595430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88.7</v>
      </c>
      <c r="CU5" s="467"/>
      <c r="CV5" s="467"/>
      <c r="CW5" s="467"/>
      <c r="CX5" s="467"/>
      <c r="CY5" s="467"/>
      <c r="CZ5" s="467"/>
      <c r="DA5" s="468"/>
      <c r="DB5" s="466">
        <v>89.8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2773944</v>
      </c>
      <c r="BO6" s="470"/>
      <c r="BP6" s="470"/>
      <c r="BQ6" s="470"/>
      <c r="BR6" s="470"/>
      <c r="BS6" s="470"/>
      <c r="BT6" s="470"/>
      <c r="BU6" s="471"/>
      <c r="BV6" s="469">
        <v>1891484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92.2</v>
      </c>
      <c r="CU6" s="507"/>
      <c r="CV6" s="507"/>
      <c r="CW6" s="507"/>
      <c r="CX6" s="507"/>
      <c r="CY6" s="507"/>
      <c r="CZ6" s="507"/>
      <c r="DA6" s="508"/>
      <c r="DB6" s="506">
        <v>94.1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364355</v>
      </c>
      <c r="BO7" s="470"/>
      <c r="BP7" s="470"/>
      <c r="BQ7" s="470"/>
      <c r="BR7" s="470"/>
      <c r="BS7" s="470"/>
      <c r="BT7" s="470"/>
      <c r="BU7" s="471"/>
      <c r="BV7" s="469">
        <v>692956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18233466</v>
      </c>
      <c r="CU7" s="470"/>
      <c r="CV7" s="470"/>
      <c r="CW7" s="470"/>
      <c r="CX7" s="470"/>
      <c r="CY7" s="470"/>
      <c r="CZ7" s="470"/>
      <c r="DA7" s="471"/>
      <c r="DB7" s="469">
        <v>17623772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2409589</v>
      </c>
      <c r="BO8" s="470"/>
      <c r="BP8" s="470"/>
      <c r="BQ8" s="470"/>
      <c r="BR8" s="470"/>
      <c r="BS8" s="470"/>
      <c r="BT8" s="470"/>
      <c r="BU8" s="471"/>
      <c r="BV8" s="469">
        <v>1198528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0.85</v>
      </c>
      <c r="CU8" s="510"/>
      <c r="CV8" s="510"/>
      <c r="CW8" s="510"/>
      <c r="CX8" s="510"/>
      <c r="CY8" s="510"/>
      <c r="CZ8" s="510"/>
      <c r="DA8" s="511"/>
      <c r="DB8" s="509">
        <v>0.84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78190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1211061</v>
      </c>
      <c r="BO9" s="470"/>
      <c r="BP9" s="470"/>
      <c r="BQ9" s="470"/>
      <c r="BR9" s="470"/>
      <c r="BS9" s="470"/>
      <c r="BT9" s="470"/>
      <c r="BU9" s="471"/>
      <c r="BV9" s="469">
        <v>-1007631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8.8000000000000007</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79539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109</v>
      </c>
      <c r="AV10" s="502"/>
      <c r="AW10" s="502"/>
      <c r="AX10" s="502"/>
      <c r="AY10" s="503" t="s">
        <v>120</v>
      </c>
      <c r="AZ10" s="504"/>
      <c r="BA10" s="504"/>
      <c r="BB10" s="504"/>
      <c r="BC10" s="504"/>
      <c r="BD10" s="504"/>
      <c r="BE10" s="504"/>
      <c r="BF10" s="504"/>
      <c r="BG10" s="504"/>
      <c r="BH10" s="504"/>
      <c r="BI10" s="504"/>
      <c r="BJ10" s="504"/>
      <c r="BK10" s="504"/>
      <c r="BL10" s="504"/>
      <c r="BM10" s="505"/>
      <c r="BN10" s="469">
        <v>1974927</v>
      </c>
      <c r="BO10" s="470"/>
      <c r="BP10" s="470"/>
      <c r="BQ10" s="470"/>
      <c r="BR10" s="470"/>
      <c r="BS10" s="470"/>
      <c r="BT10" s="470"/>
      <c r="BU10" s="471"/>
      <c r="BV10" s="469">
        <v>383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79871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109</v>
      </c>
      <c r="AV12" s="502"/>
      <c r="AW12" s="502"/>
      <c r="AX12" s="502"/>
      <c r="AY12" s="503" t="s">
        <v>134</v>
      </c>
      <c r="AZ12" s="504"/>
      <c r="BA12" s="504"/>
      <c r="BB12" s="504"/>
      <c r="BC12" s="504"/>
      <c r="BD12" s="504"/>
      <c r="BE12" s="504"/>
      <c r="BF12" s="504"/>
      <c r="BG12" s="504"/>
      <c r="BH12" s="504"/>
      <c r="BI12" s="504"/>
      <c r="BJ12" s="504"/>
      <c r="BK12" s="504"/>
      <c r="BL12" s="504"/>
      <c r="BM12" s="505"/>
      <c r="BN12" s="469">
        <v>1642741</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76448</v>
      </c>
      <c r="S13" s="554"/>
      <c r="T13" s="554"/>
      <c r="U13" s="554"/>
      <c r="V13" s="555"/>
      <c r="W13" s="485" t="s">
        <v>138</v>
      </c>
      <c r="X13" s="486"/>
      <c r="Y13" s="486"/>
      <c r="Z13" s="486"/>
      <c r="AA13" s="486"/>
      <c r="AB13" s="476"/>
      <c r="AC13" s="520">
        <v>3839</v>
      </c>
      <c r="AD13" s="521"/>
      <c r="AE13" s="521"/>
      <c r="AF13" s="521"/>
      <c r="AG13" s="563"/>
      <c r="AH13" s="520">
        <v>4529</v>
      </c>
      <c r="AI13" s="521"/>
      <c r="AJ13" s="521"/>
      <c r="AK13" s="521"/>
      <c r="AL13" s="522"/>
      <c r="AM13" s="498" t="s">
        <v>139</v>
      </c>
      <c r="AN13" s="499"/>
      <c r="AO13" s="499"/>
      <c r="AP13" s="499"/>
      <c r="AQ13" s="499"/>
      <c r="AR13" s="499"/>
      <c r="AS13" s="499"/>
      <c r="AT13" s="500"/>
      <c r="AU13" s="501" t="s">
        <v>105</v>
      </c>
      <c r="AV13" s="502"/>
      <c r="AW13" s="502"/>
      <c r="AX13" s="502"/>
      <c r="AY13" s="503" t="s">
        <v>140</v>
      </c>
      <c r="AZ13" s="504"/>
      <c r="BA13" s="504"/>
      <c r="BB13" s="504"/>
      <c r="BC13" s="504"/>
      <c r="BD13" s="504"/>
      <c r="BE13" s="504"/>
      <c r="BF13" s="504"/>
      <c r="BG13" s="504"/>
      <c r="BH13" s="504"/>
      <c r="BI13" s="504"/>
      <c r="BJ13" s="504"/>
      <c r="BK13" s="504"/>
      <c r="BL13" s="504"/>
      <c r="BM13" s="505"/>
      <c r="BN13" s="469">
        <v>1543247</v>
      </c>
      <c r="BO13" s="470"/>
      <c r="BP13" s="470"/>
      <c r="BQ13" s="470"/>
      <c r="BR13" s="470"/>
      <c r="BS13" s="470"/>
      <c r="BT13" s="470"/>
      <c r="BU13" s="471"/>
      <c r="BV13" s="469">
        <v>-1007248</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4.5999999999999996</v>
      </c>
      <c r="CU13" s="467"/>
      <c r="CV13" s="467"/>
      <c r="CW13" s="467"/>
      <c r="CX13" s="467"/>
      <c r="CY13" s="467"/>
      <c r="CZ13" s="467"/>
      <c r="DA13" s="468"/>
      <c r="DB13" s="466">
        <v>4.9000000000000004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80395</v>
      </c>
      <c r="S14" s="554"/>
      <c r="T14" s="554"/>
      <c r="U14" s="554"/>
      <c r="V14" s="555"/>
      <c r="W14" s="459"/>
      <c r="X14" s="460"/>
      <c r="Y14" s="460"/>
      <c r="Z14" s="460"/>
      <c r="AA14" s="460"/>
      <c r="AB14" s="449"/>
      <c r="AC14" s="556">
        <v>9.9</v>
      </c>
      <c r="AD14" s="557"/>
      <c r="AE14" s="557"/>
      <c r="AF14" s="557"/>
      <c r="AG14" s="558"/>
      <c r="AH14" s="556">
        <v>10.8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144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76927</v>
      </c>
      <c r="S15" s="554"/>
      <c r="T15" s="554"/>
      <c r="U15" s="554"/>
      <c r="V15" s="555"/>
      <c r="W15" s="485" t="s">
        <v>145</v>
      </c>
      <c r="X15" s="486"/>
      <c r="Y15" s="486"/>
      <c r="Z15" s="486"/>
      <c r="AA15" s="486"/>
      <c r="AB15" s="476"/>
      <c r="AC15" s="520">
        <v>14693</v>
      </c>
      <c r="AD15" s="521"/>
      <c r="AE15" s="521"/>
      <c r="AF15" s="521"/>
      <c r="AG15" s="563"/>
      <c r="AH15" s="520">
        <v>16568</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11953089</v>
      </c>
      <c r="BO15" s="433"/>
      <c r="BP15" s="433"/>
      <c r="BQ15" s="433"/>
      <c r="BR15" s="433"/>
      <c r="BS15" s="433"/>
      <c r="BT15" s="433"/>
      <c r="BU15" s="434"/>
      <c r="BV15" s="432">
        <v>11173733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37.9</v>
      </c>
      <c r="AD16" s="557"/>
      <c r="AE16" s="557"/>
      <c r="AF16" s="557"/>
      <c r="AG16" s="558"/>
      <c r="AH16" s="556">
        <v>39.5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13984236</v>
      </c>
      <c r="BO16" s="470"/>
      <c r="BP16" s="470"/>
      <c r="BQ16" s="470"/>
      <c r="BR16" s="470"/>
      <c r="BS16" s="470"/>
      <c r="BT16" s="470"/>
      <c r="BU16" s="471"/>
      <c r="BV16" s="469">
        <v>13368846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20229</v>
      </c>
      <c r="AD17" s="521"/>
      <c r="AE17" s="521"/>
      <c r="AF17" s="521"/>
      <c r="AG17" s="563"/>
      <c r="AH17" s="520">
        <v>20826</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15173386</v>
      </c>
      <c r="BO17" s="470"/>
      <c r="BP17" s="470"/>
      <c r="BQ17" s="470"/>
      <c r="BR17" s="470"/>
      <c r="BS17" s="470"/>
      <c r="BT17" s="470"/>
      <c r="BU17" s="471"/>
      <c r="BV17" s="469">
        <v>14253922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167.34</v>
      </c>
      <c r="M18" s="585"/>
      <c r="N18" s="585"/>
      <c r="O18" s="585"/>
      <c r="P18" s="585"/>
      <c r="Q18" s="585"/>
      <c r="R18" s="586"/>
      <c r="S18" s="586"/>
      <c r="T18" s="586"/>
      <c r="U18" s="586"/>
      <c r="V18" s="587"/>
      <c r="W18" s="487"/>
      <c r="X18" s="488"/>
      <c r="Y18" s="488"/>
      <c r="Z18" s="488"/>
      <c r="AA18" s="488"/>
      <c r="AB18" s="479"/>
      <c r="AC18" s="588">
        <v>52.2</v>
      </c>
      <c r="AD18" s="589"/>
      <c r="AE18" s="589"/>
      <c r="AF18" s="589"/>
      <c r="AG18" s="590"/>
      <c r="AH18" s="588">
        <v>49.7</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16289535</v>
      </c>
      <c r="BO18" s="470"/>
      <c r="BP18" s="470"/>
      <c r="BQ18" s="470"/>
      <c r="BR18" s="470"/>
      <c r="BS18" s="470"/>
      <c r="BT18" s="470"/>
      <c r="BU18" s="471"/>
      <c r="BV18" s="469">
        <v>16186214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467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25963807</v>
      </c>
      <c r="BO19" s="470"/>
      <c r="BP19" s="470"/>
      <c r="BQ19" s="470"/>
      <c r="BR19" s="470"/>
      <c r="BS19" s="470"/>
      <c r="BT19" s="470"/>
      <c r="BU19" s="471"/>
      <c r="BV19" s="469">
        <v>21769679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29425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31528941</v>
      </c>
      <c r="BO23" s="470"/>
      <c r="BP23" s="470"/>
      <c r="BQ23" s="470"/>
      <c r="BR23" s="470"/>
      <c r="BS23" s="470"/>
      <c r="BT23" s="470"/>
      <c r="BU23" s="471"/>
      <c r="BV23" s="469">
        <v>28763877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10150</v>
      </c>
      <c r="R24" s="521"/>
      <c r="S24" s="521"/>
      <c r="T24" s="521"/>
      <c r="U24" s="521"/>
      <c r="V24" s="563"/>
      <c r="W24" s="622"/>
      <c r="X24" s="610"/>
      <c r="Y24" s="611"/>
      <c r="Z24" s="519" t="s">
        <v>169</v>
      </c>
      <c r="AA24" s="499"/>
      <c r="AB24" s="499"/>
      <c r="AC24" s="499"/>
      <c r="AD24" s="499"/>
      <c r="AE24" s="499"/>
      <c r="AF24" s="499"/>
      <c r="AG24" s="500"/>
      <c r="AH24" s="520">
        <v>418</v>
      </c>
      <c r="AI24" s="521"/>
      <c r="AJ24" s="521"/>
      <c r="AK24" s="521"/>
      <c r="AL24" s="563"/>
      <c r="AM24" s="520">
        <v>1291202</v>
      </c>
      <c r="AN24" s="521"/>
      <c r="AO24" s="521"/>
      <c r="AP24" s="521"/>
      <c r="AQ24" s="521"/>
      <c r="AR24" s="563"/>
      <c r="AS24" s="520">
        <v>3089</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22983066</v>
      </c>
      <c r="BO24" s="470"/>
      <c r="BP24" s="470"/>
      <c r="BQ24" s="470"/>
      <c r="BR24" s="470"/>
      <c r="BS24" s="470"/>
      <c r="BT24" s="470"/>
      <c r="BU24" s="471"/>
      <c r="BV24" s="469">
        <v>20173446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8050</v>
      </c>
      <c r="R25" s="521"/>
      <c r="S25" s="521"/>
      <c r="T25" s="521"/>
      <c r="U25" s="521"/>
      <c r="V25" s="563"/>
      <c r="W25" s="622"/>
      <c r="X25" s="610"/>
      <c r="Y25" s="611"/>
      <c r="Z25" s="519" t="s">
        <v>172</v>
      </c>
      <c r="AA25" s="499"/>
      <c r="AB25" s="499"/>
      <c r="AC25" s="499"/>
      <c r="AD25" s="499"/>
      <c r="AE25" s="499"/>
      <c r="AF25" s="499"/>
      <c r="AG25" s="500"/>
      <c r="AH25" s="520" t="s">
        <v>144</v>
      </c>
      <c r="AI25" s="521"/>
      <c r="AJ25" s="521"/>
      <c r="AK25" s="521"/>
      <c r="AL25" s="563"/>
      <c r="AM25" s="520" t="s">
        <v>128</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10905127</v>
      </c>
      <c r="BO25" s="433"/>
      <c r="BP25" s="433"/>
      <c r="BQ25" s="433"/>
      <c r="BR25" s="433"/>
      <c r="BS25" s="433"/>
      <c r="BT25" s="433"/>
      <c r="BU25" s="434"/>
      <c r="BV25" s="432">
        <v>3440756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6700</v>
      </c>
      <c r="R26" s="521"/>
      <c r="S26" s="521"/>
      <c r="T26" s="521"/>
      <c r="U26" s="521"/>
      <c r="V26" s="563"/>
      <c r="W26" s="622"/>
      <c r="X26" s="610"/>
      <c r="Y26" s="611"/>
      <c r="Z26" s="519" t="s">
        <v>175</v>
      </c>
      <c r="AA26" s="632"/>
      <c r="AB26" s="632"/>
      <c r="AC26" s="632"/>
      <c r="AD26" s="632"/>
      <c r="AE26" s="632"/>
      <c r="AF26" s="632"/>
      <c r="AG26" s="633"/>
      <c r="AH26" s="520">
        <v>19</v>
      </c>
      <c r="AI26" s="521"/>
      <c r="AJ26" s="521"/>
      <c r="AK26" s="521"/>
      <c r="AL26" s="563"/>
      <c r="AM26" s="520">
        <v>59964</v>
      </c>
      <c r="AN26" s="521"/>
      <c r="AO26" s="521"/>
      <c r="AP26" s="521"/>
      <c r="AQ26" s="521"/>
      <c r="AR26" s="563"/>
      <c r="AS26" s="520">
        <v>3156</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144</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5300</v>
      </c>
      <c r="R27" s="521"/>
      <c r="S27" s="521"/>
      <c r="T27" s="521"/>
      <c r="U27" s="521"/>
      <c r="V27" s="563"/>
      <c r="W27" s="622"/>
      <c r="X27" s="610"/>
      <c r="Y27" s="611"/>
      <c r="Z27" s="519" t="s">
        <v>178</v>
      </c>
      <c r="AA27" s="499"/>
      <c r="AB27" s="499"/>
      <c r="AC27" s="499"/>
      <c r="AD27" s="499"/>
      <c r="AE27" s="499"/>
      <c r="AF27" s="499"/>
      <c r="AG27" s="500"/>
      <c r="AH27" s="520">
        <v>13</v>
      </c>
      <c r="AI27" s="521"/>
      <c r="AJ27" s="521"/>
      <c r="AK27" s="521"/>
      <c r="AL27" s="563"/>
      <c r="AM27" s="520">
        <v>51584</v>
      </c>
      <c r="AN27" s="521"/>
      <c r="AO27" s="521"/>
      <c r="AP27" s="521"/>
      <c r="AQ27" s="521"/>
      <c r="AR27" s="563"/>
      <c r="AS27" s="520">
        <v>3968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300000</v>
      </c>
      <c r="BO27" s="646"/>
      <c r="BP27" s="646"/>
      <c r="BQ27" s="646"/>
      <c r="BR27" s="646"/>
      <c r="BS27" s="646"/>
      <c r="BT27" s="646"/>
      <c r="BU27" s="647"/>
      <c r="BV27" s="645">
        <v>300000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4350</v>
      </c>
      <c r="R28" s="521"/>
      <c r="S28" s="521"/>
      <c r="T28" s="521"/>
      <c r="U28" s="521"/>
      <c r="V28" s="563"/>
      <c r="W28" s="622"/>
      <c r="X28" s="610"/>
      <c r="Y28" s="611"/>
      <c r="Z28" s="519" t="s">
        <v>181</v>
      </c>
      <c r="AA28" s="499"/>
      <c r="AB28" s="499"/>
      <c r="AC28" s="499"/>
      <c r="AD28" s="499"/>
      <c r="AE28" s="499"/>
      <c r="AF28" s="499"/>
      <c r="AG28" s="500"/>
      <c r="AH28" s="520" t="s">
        <v>144</v>
      </c>
      <c r="AI28" s="521"/>
      <c r="AJ28" s="521"/>
      <c r="AK28" s="521"/>
      <c r="AL28" s="563"/>
      <c r="AM28" s="520" t="s">
        <v>127</v>
      </c>
      <c r="AN28" s="521"/>
      <c r="AO28" s="521"/>
      <c r="AP28" s="521"/>
      <c r="AQ28" s="521"/>
      <c r="AR28" s="563"/>
      <c r="AS28" s="520" t="s">
        <v>144</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4386427</v>
      </c>
      <c r="BO28" s="433"/>
      <c r="BP28" s="433"/>
      <c r="BQ28" s="433"/>
      <c r="BR28" s="433"/>
      <c r="BS28" s="433"/>
      <c r="BT28" s="433"/>
      <c r="BU28" s="434"/>
      <c r="BV28" s="432">
        <v>4054241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19</v>
      </c>
      <c r="M29" s="521"/>
      <c r="N29" s="521"/>
      <c r="O29" s="521"/>
      <c r="P29" s="563"/>
      <c r="Q29" s="520">
        <v>4050</v>
      </c>
      <c r="R29" s="521"/>
      <c r="S29" s="521"/>
      <c r="T29" s="521"/>
      <c r="U29" s="521"/>
      <c r="V29" s="563"/>
      <c r="W29" s="623"/>
      <c r="X29" s="624"/>
      <c r="Y29" s="625"/>
      <c r="Z29" s="519" t="s">
        <v>184</v>
      </c>
      <c r="AA29" s="499"/>
      <c r="AB29" s="499"/>
      <c r="AC29" s="499"/>
      <c r="AD29" s="499"/>
      <c r="AE29" s="499"/>
      <c r="AF29" s="499"/>
      <c r="AG29" s="500"/>
      <c r="AH29" s="520">
        <v>431</v>
      </c>
      <c r="AI29" s="521"/>
      <c r="AJ29" s="521"/>
      <c r="AK29" s="521"/>
      <c r="AL29" s="563"/>
      <c r="AM29" s="520">
        <v>1342786</v>
      </c>
      <c r="AN29" s="521"/>
      <c r="AO29" s="521"/>
      <c r="AP29" s="521"/>
      <c r="AQ29" s="521"/>
      <c r="AR29" s="563"/>
      <c r="AS29" s="520">
        <v>3116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329826</v>
      </c>
      <c r="BO29" s="470"/>
      <c r="BP29" s="470"/>
      <c r="BQ29" s="470"/>
      <c r="BR29" s="470"/>
      <c r="BS29" s="470"/>
      <c r="BT29" s="470"/>
      <c r="BU29" s="471"/>
      <c r="BV29" s="469">
        <v>328824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6628685</v>
      </c>
      <c r="BO30" s="646"/>
      <c r="BP30" s="646"/>
      <c r="BQ30" s="646"/>
      <c r="BR30" s="646"/>
      <c r="BS30" s="646"/>
      <c r="BT30" s="646"/>
      <c r="BU30" s="647"/>
      <c r="BV30" s="645">
        <v>6896064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栃木県市町村総合事務組合(一般会計)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真岡市農業公社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休日夜間急患診療所特別会計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栃木県市町村総合事務組合(特別会計)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もおか鬼怒公園開発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栃木県後期高齢者医療広域連合(一般会計)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真岡市土地開発公社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栃木県後期高齢者医療広域連合(後期高齢者医療特別会計)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真岡鐵道</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芳賀地区広域行政事務組合(一般会計)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芳賀地区広域行政事務組合(ごみ処理施設特別会計)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芳賀地区広域行政事務組合(卸売市場特別会計)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芳賀地区広域行政事務組合(ふるさと市町村圏基金特別会計)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2TqdfG1alsZgpvmuyziixNEuCPFJff62zIMwesW0rUvya4y+xfX5JbLTJHHeSD1EdYUnYy9fmEEI/TWVePEUQA==" saltValue="qykZzn14R3/hX15je+sh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560</v>
      </c>
      <c r="D34" s="1250"/>
      <c r="E34" s="1251"/>
      <c r="F34" s="32">
        <v>14.8</v>
      </c>
      <c r="G34" s="33">
        <v>15.11</v>
      </c>
      <c r="H34" s="33">
        <v>14.86</v>
      </c>
      <c r="I34" s="33">
        <v>14.79</v>
      </c>
      <c r="J34" s="34">
        <v>14.16</v>
      </c>
      <c r="K34" s="22"/>
      <c r="L34" s="22"/>
      <c r="M34" s="22"/>
      <c r="N34" s="22"/>
      <c r="O34" s="22"/>
      <c r="P34" s="22"/>
    </row>
    <row r="35" spans="1:16" ht="39" customHeight="1" x14ac:dyDescent="0.15">
      <c r="A35" s="22"/>
      <c r="B35" s="35"/>
      <c r="C35" s="1244" t="s">
        <v>561</v>
      </c>
      <c r="D35" s="1245"/>
      <c r="E35" s="1246"/>
      <c r="F35" s="36">
        <v>8.44</v>
      </c>
      <c r="G35" s="37">
        <v>9.1199999999999992</v>
      </c>
      <c r="H35" s="37">
        <v>12.5</v>
      </c>
      <c r="I35" s="37">
        <v>6.64</v>
      </c>
      <c r="J35" s="38">
        <v>13.17</v>
      </c>
      <c r="K35" s="22"/>
      <c r="L35" s="22"/>
      <c r="M35" s="22"/>
      <c r="N35" s="22"/>
      <c r="O35" s="22"/>
      <c r="P35" s="22"/>
    </row>
    <row r="36" spans="1:16" ht="39" customHeight="1" x14ac:dyDescent="0.15">
      <c r="A36" s="22"/>
      <c r="B36" s="35"/>
      <c r="C36" s="1244" t="s">
        <v>562</v>
      </c>
      <c r="D36" s="1245"/>
      <c r="E36" s="1246"/>
      <c r="F36" s="36">
        <v>2.16</v>
      </c>
      <c r="G36" s="37">
        <v>3.8</v>
      </c>
      <c r="H36" s="37">
        <v>3.48</v>
      </c>
      <c r="I36" s="37">
        <v>3.87</v>
      </c>
      <c r="J36" s="38">
        <v>4.8099999999999996</v>
      </c>
      <c r="K36" s="22"/>
      <c r="L36" s="22"/>
      <c r="M36" s="22"/>
      <c r="N36" s="22"/>
      <c r="O36" s="22"/>
      <c r="P36" s="22"/>
    </row>
    <row r="37" spans="1:16" ht="39" customHeight="1" x14ac:dyDescent="0.15">
      <c r="A37" s="22"/>
      <c r="B37" s="35"/>
      <c r="C37" s="1244" t="s">
        <v>563</v>
      </c>
      <c r="D37" s="1245"/>
      <c r="E37" s="1246"/>
      <c r="F37" s="36">
        <v>0.45</v>
      </c>
      <c r="G37" s="37">
        <v>1</v>
      </c>
      <c r="H37" s="37">
        <v>0.65</v>
      </c>
      <c r="I37" s="37">
        <v>1.06</v>
      </c>
      <c r="J37" s="38">
        <v>1.5</v>
      </c>
      <c r="K37" s="22"/>
      <c r="L37" s="22"/>
      <c r="M37" s="22"/>
      <c r="N37" s="22"/>
      <c r="O37" s="22"/>
      <c r="P37" s="22"/>
    </row>
    <row r="38" spans="1:16" ht="39" customHeight="1" x14ac:dyDescent="0.15">
      <c r="A38" s="22"/>
      <c r="B38" s="35"/>
      <c r="C38" s="1244" t="s">
        <v>564</v>
      </c>
      <c r="D38" s="1245"/>
      <c r="E38" s="1246"/>
      <c r="F38" s="36" t="s">
        <v>512</v>
      </c>
      <c r="G38" s="37" t="s">
        <v>512</v>
      </c>
      <c r="H38" s="37" t="s">
        <v>512</v>
      </c>
      <c r="I38" s="37" t="s">
        <v>512</v>
      </c>
      <c r="J38" s="38">
        <v>0.86</v>
      </c>
      <c r="K38" s="22"/>
      <c r="L38" s="22"/>
      <c r="M38" s="22"/>
      <c r="N38" s="22"/>
      <c r="O38" s="22"/>
      <c r="P38" s="22"/>
    </row>
    <row r="39" spans="1:16" ht="39" customHeight="1" x14ac:dyDescent="0.15">
      <c r="A39" s="22"/>
      <c r="B39" s="35"/>
      <c r="C39" s="1244" t="s">
        <v>565</v>
      </c>
      <c r="D39" s="1245"/>
      <c r="E39" s="1246"/>
      <c r="F39" s="36">
        <v>0.45</v>
      </c>
      <c r="G39" s="37">
        <v>0.49</v>
      </c>
      <c r="H39" s="37">
        <v>0.5</v>
      </c>
      <c r="I39" s="37">
        <v>0.51</v>
      </c>
      <c r="J39" s="38">
        <v>0.5</v>
      </c>
      <c r="K39" s="22"/>
      <c r="L39" s="22"/>
      <c r="M39" s="22"/>
      <c r="N39" s="22"/>
      <c r="O39" s="22"/>
      <c r="P39" s="22"/>
    </row>
    <row r="40" spans="1:16" ht="39" customHeight="1" x14ac:dyDescent="0.15">
      <c r="A40" s="22"/>
      <c r="B40" s="35"/>
      <c r="C40" s="1244" t="s">
        <v>566</v>
      </c>
      <c r="D40" s="1245"/>
      <c r="E40" s="1246"/>
      <c r="F40" s="36" t="s">
        <v>512</v>
      </c>
      <c r="G40" s="37" t="s">
        <v>512</v>
      </c>
      <c r="H40" s="37" t="s">
        <v>512</v>
      </c>
      <c r="I40" s="37">
        <v>0.15</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568</v>
      </c>
      <c r="D43" s="1248"/>
      <c r="E43" s="1249"/>
      <c r="F43" s="41">
        <v>10.5</v>
      </c>
      <c r="G43" s="42">
        <v>8.4700000000000006</v>
      </c>
      <c r="H43" s="42">
        <v>1.43</v>
      </c>
      <c r="I43" s="42">
        <v>0.52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0RKerKN1h5lPy6WhX+9+LhqAEMdaIUoO1P9ps1feVO0R9+XY7+2KGZkJFb0YbVbMJSjNevd8w4n0jOH+Cfeiw==" saltValue="Xx7+qhv493rRlW2kLZGR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2428</v>
      </c>
      <c r="L45" s="60">
        <v>2434</v>
      </c>
      <c r="M45" s="60">
        <v>2402</v>
      </c>
      <c r="N45" s="60">
        <v>2327</v>
      </c>
      <c r="O45" s="61">
        <v>2344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512</v>
      </c>
      <c r="L46" s="64" t="s">
        <v>512</v>
      </c>
      <c r="M46" s="64">
        <v>8</v>
      </c>
      <c r="N46" s="64">
        <v>20</v>
      </c>
      <c r="O46" s="65" t="s">
        <v>512</v>
      </c>
      <c r="P46" s="48"/>
      <c r="Q46" s="48"/>
      <c r="R46" s="48"/>
      <c r="S46" s="48"/>
      <c r="T46" s="48"/>
      <c r="U46" s="48"/>
    </row>
    <row r="47" spans="1:21" ht="30.75" customHeight="1" x14ac:dyDescent="0.15">
      <c r="A47" s="48"/>
      <c r="B47" s="1254"/>
      <c r="C47" s="1255"/>
      <c r="D47" s="62"/>
      <c r="E47" s="1260" t="s">
        <v>14</v>
      </c>
      <c r="F47" s="1260"/>
      <c r="G47" s="1260"/>
      <c r="H47" s="1260"/>
      <c r="I47" s="1260"/>
      <c r="J47" s="1261"/>
      <c r="K47" s="63">
        <v>51</v>
      </c>
      <c r="L47" s="64">
        <v>50</v>
      </c>
      <c r="M47" s="64">
        <v>47</v>
      </c>
      <c r="N47" s="64">
        <v>45</v>
      </c>
      <c r="O47" s="65">
        <v>42</v>
      </c>
      <c r="P47" s="48"/>
      <c r="Q47" s="48"/>
      <c r="R47" s="48"/>
      <c r="S47" s="48"/>
      <c r="T47" s="48"/>
      <c r="U47" s="48"/>
    </row>
    <row r="48" spans="1:21" ht="30.75" customHeight="1" x14ac:dyDescent="0.15">
      <c r="A48" s="48"/>
      <c r="B48" s="1254"/>
      <c r="C48" s="1255"/>
      <c r="D48" s="62"/>
      <c r="E48" s="1260" t="s">
        <v>15</v>
      </c>
      <c r="F48" s="1260"/>
      <c r="G48" s="1260"/>
      <c r="H48" s="1260"/>
      <c r="I48" s="1260"/>
      <c r="J48" s="1261"/>
      <c r="K48" s="63">
        <v>991</v>
      </c>
      <c r="L48" s="64">
        <v>998</v>
      </c>
      <c r="M48" s="64">
        <v>966</v>
      </c>
      <c r="N48" s="64">
        <v>931</v>
      </c>
      <c r="O48" s="65">
        <v>842</v>
      </c>
      <c r="P48" s="48"/>
      <c r="Q48" s="48"/>
      <c r="R48" s="48"/>
      <c r="S48" s="48"/>
      <c r="T48" s="48"/>
      <c r="U48" s="48"/>
    </row>
    <row r="49" spans="1:21" ht="30.75" customHeight="1" x14ac:dyDescent="0.15">
      <c r="A49" s="48"/>
      <c r="B49" s="1254"/>
      <c r="C49" s="1255"/>
      <c r="D49" s="62"/>
      <c r="E49" s="1260" t="s">
        <v>16</v>
      </c>
      <c r="F49" s="1260"/>
      <c r="G49" s="1260"/>
      <c r="H49" s="1260"/>
      <c r="I49" s="1260"/>
      <c r="J49" s="1261"/>
      <c r="K49" s="63">
        <v>59</v>
      </c>
      <c r="L49" s="64">
        <v>100</v>
      </c>
      <c r="M49" s="64">
        <v>104</v>
      </c>
      <c r="N49" s="64">
        <v>131</v>
      </c>
      <c r="O49" s="65">
        <v>151</v>
      </c>
      <c r="P49" s="48"/>
      <c r="Q49" s="48"/>
      <c r="R49" s="48"/>
      <c r="S49" s="48"/>
      <c r="T49" s="48"/>
      <c r="U49" s="48"/>
    </row>
    <row r="50" spans="1:21" ht="30.75" customHeight="1" x14ac:dyDescent="0.15">
      <c r="A50" s="48"/>
      <c r="B50" s="1254"/>
      <c r="C50" s="1255"/>
      <c r="D50" s="62"/>
      <c r="E50" s="1260" t="s">
        <v>17</v>
      </c>
      <c r="F50" s="1260"/>
      <c r="G50" s="1260"/>
      <c r="H50" s="1260"/>
      <c r="I50" s="1260"/>
      <c r="J50" s="1261"/>
      <c r="K50" s="63">
        <v>29</v>
      </c>
      <c r="L50" s="64">
        <v>29</v>
      </c>
      <c r="M50" s="64">
        <v>30</v>
      </c>
      <c r="N50" s="64">
        <v>22</v>
      </c>
      <c r="O50" s="65">
        <v>46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512</v>
      </c>
      <c r="L51" s="64" t="s">
        <v>512</v>
      </c>
      <c r="M51" s="64" t="s">
        <v>512</v>
      </c>
      <c r="N51" s="64" t="s">
        <v>512</v>
      </c>
      <c r="O51" s="65" t="s">
        <v>512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2686</v>
      </c>
      <c r="L52" s="64">
        <v>2831</v>
      </c>
      <c r="M52" s="64">
        <v>2796</v>
      </c>
      <c r="N52" s="64">
        <v>2743</v>
      </c>
      <c r="O52" s="65">
        <v>2779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872</v>
      </c>
      <c r="L53" s="69">
        <v>780</v>
      </c>
      <c r="M53" s="69">
        <v>761</v>
      </c>
      <c r="N53" s="69">
        <v>733</v>
      </c>
      <c r="O53" s="70">
        <v>646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v>160</v>
      </c>
      <c r="L57" s="84">
        <v>180</v>
      </c>
      <c r="M57" s="84">
        <v>140</v>
      </c>
      <c r="N57" s="84">
        <v>80</v>
      </c>
      <c r="O57" s="85">
        <v>140</v>
      </c>
    </row>
    <row r="58" spans="1:21" ht="31.5" customHeight="1" thickBot="1" x14ac:dyDescent="0.2">
      <c r="B58" s="1270"/>
      <c r="C58" s="1271"/>
      <c r="D58" s="1275" t="s">
        <v>27</v>
      </c>
      <c r="E58" s="1276"/>
      <c r="F58" s="1276"/>
      <c r="G58" s="1276"/>
      <c r="H58" s="1276"/>
      <c r="I58" s="1276"/>
      <c r="J58" s="1277"/>
      <c r="K58" s="86">
        <v>131</v>
      </c>
      <c r="L58" s="87">
        <v>166</v>
      </c>
      <c r="M58" s="87">
        <v>183</v>
      </c>
      <c r="N58" s="87">
        <v>197</v>
      </c>
      <c r="O58" s="88">
        <v>183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0cLZPr3POraq7tpWsF/mt7hXlQPqIGdAXEn8KzGtNatRMbaF3HIjRDZj3tgtKPOLNQA2laaMUSMVE9Uq7Or/w==" saltValue="ttTk0iQnpisR1CWhk5hU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24254</v>
      </c>
      <c r="J41" s="104">
        <v>24705</v>
      </c>
      <c r="K41" s="104">
        <v>25021</v>
      </c>
      <c r="L41" s="104">
        <v>28764</v>
      </c>
      <c r="M41" s="105">
        <v>31529</v>
      </c>
    </row>
    <row r="42" spans="2:13" ht="27.75" customHeight="1" x14ac:dyDescent="0.15">
      <c r="B42" s="1280"/>
      <c r="C42" s="1281"/>
      <c r="D42" s="106"/>
      <c r="E42" s="1286" t="s">
        <v>32</v>
      </c>
      <c r="F42" s="1286"/>
      <c r="G42" s="1286"/>
      <c r="H42" s="1287"/>
      <c r="I42" s="107">
        <v>255</v>
      </c>
      <c r="J42" s="108">
        <v>227</v>
      </c>
      <c r="K42" s="108">
        <v>258</v>
      </c>
      <c r="L42" s="108">
        <v>235</v>
      </c>
      <c r="M42" s="109">
        <v>189</v>
      </c>
    </row>
    <row r="43" spans="2:13" ht="27.75" customHeight="1" x14ac:dyDescent="0.15">
      <c r="B43" s="1280"/>
      <c r="C43" s="1281"/>
      <c r="D43" s="106"/>
      <c r="E43" s="1286" t="s">
        <v>33</v>
      </c>
      <c r="F43" s="1286"/>
      <c r="G43" s="1286"/>
      <c r="H43" s="1287"/>
      <c r="I43" s="107">
        <v>12202</v>
      </c>
      <c r="J43" s="108">
        <v>10783</v>
      </c>
      <c r="K43" s="108">
        <v>9892</v>
      </c>
      <c r="L43" s="108">
        <v>8858</v>
      </c>
      <c r="M43" s="109">
        <v>7950</v>
      </c>
    </row>
    <row r="44" spans="2:13" ht="27.75" customHeight="1" x14ac:dyDescent="0.15">
      <c r="B44" s="1280"/>
      <c r="C44" s="1281"/>
      <c r="D44" s="106"/>
      <c r="E44" s="1286" t="s">
        <v>34</v>
      </c>
      <c r="F44" s="1286"/>
      <c r="G44" s="1286"/>
      <c r="H44" s="1287"/>
      <c r="I44" s="107">
        <v>2058</v>
      </c>
      <c r="J44" s="108">
        <v>2029</v>
      </c>
      <c r="K44" s="108">
        <v>2078</v>
      </c>
      <c r="L44" s="108">
        <v>2103</v>
      </c>
      <c r="M44" s="109">
        <v>1961</v>
      </c>
    </row>
    <row r="45" spans="2:13" ht="27.75" customHeight="1" x14ac:dyDescent="0.15">
      <c r="B45" s="1280"/>
      <c r="C45" s="1281"/>
      <c r="D45" s="106"/>
      <c r="E45" s="1286" t="s">
        <v>35</v>
      </c>
      <c r="F45" s="1286"/>
      <c r="G45" s="1286"/>
      <c r="H45" s="1287"/>
      <c r="I45" s="107">
        <v>3840</v>
      </c>
      <c r="J45" s="108">
        <v>3785</v>
      </c>
      <c r="K45" s="108">
        <v>3613</v>
      </c>
      <c r="L45" s="108">
        <v>3321</v>
      </c>
      <c r="M45" s="109">
        <v>3218</v>
      </c>
    </row>
    <row r="46" spans="2:13" ht="27.75" customHeight="1" x14ac:dyDescent="0.15">
      <c r="B46" s="1280"/>
      <c r="C46" s="1281"/>
      <c r="D46" s="110"/>
      <c r="E46" s="1286" t="s">
        <v>36</v>
      </c>
      <c r="F46" s="1286"/>
      <c r="G46" s="1286"/>
      <c r="H46" s="1287"/>
      <c r="I46" s="107">
        <v>100</v>
      </c>
      <c r="J46" s="108">
        <v>100</v>
      </c>
      <c r="K46" s="108">
        <v>100</v>
      </c>
      <c r="L46" s="108">
        <v>100</v>
      </c>
      <c r="M46" s="109">
        <v>300</v>
      </c>
    </row>
    <row r="47" spans="2:13" ht="27.75" customHeight="1" x14ac:dyDescent="0.15">
      <c r="B47" s="1280"/>
      <c r="C47" s="1281"/>
      <c r="D47" s="111"/>
      <c r="E47" s="1288" t="s">
        <v>37</v>
      </c>
      <c r="F47" s="1289"/>
      <c r="G47" s="1289"/>
      <c r="H47" s="1290"/>
      <c r="I47" s="107" t="s">
        <v>512</v>
      </c>
      <c r="J47" s="108" t="s">
        <v>512</v>
      </c>
      <c r="K47" s="108" t="s">
        <v>512</v>
      </c>
      <c r="L47" s="108" t="s">
        <v>512</v>
      </c>
      <c r="M47" s="109" t="s">
        <v>512</v>
      </c>
    </row>
    <row r="48" spans="2:13" ht="27.75" customHeight="1" x14ac:dyDescent="0.15">
      <c r="B48" s="1280"/>
      <c r="C48" s="1281"/>
      <c r="D48" s="106"/>
      <c r="E48" s="1286" t="s">
        <v>38</v>
      </c>
      <c r="F48" s="1286"/>
      <c r="G48" s="1286"/>
      <c r="H48" s="1287"/>
      <c r="I48" s="107" t="s">
        <v>512</v>
      </c>
      <c r="J48" s="108" t="s">
        <v>512</v>
      </c>
      <c r="K48" s="108" t="s">
        <v>512</v>
      </c>
      <c r="L48" s="108" t="s">
        <v>512</v>
      </c>
      <c r="M48" s="109" t="s">
        <v>512</v>
      </c>
    </row>
    <row r="49" spans="2:13" ht="27.75" customHeight="1" x14ac:dyDescent="0.15">
      <c r="B49" s="1282"/>
      <c r="C49" s="1283"/>
      <c r="D49" s="106"/>
      <c r="E49" s="1286" t="s">
        <v>39</v>
      </c>
      <c r="F49" s="1286"/>
      <c r="G49" s="1286"/>
      <c r="H49" s="1287"/>
      <c r="I49" s="107" t="s">
        <v>512</v>
      </c>
      <c r="J49" s="108" t="s">
        <v>512</v>
      </c>
      <c r="K49" s="108" t="s">
        <v>512</v>
      </c>
      <c r="L49" s="108" t="s">
        <v>512</v>
      </c>
      <c r="M49" s="109" t="s">
        <v>512</v>
      </c>
    </row>
    <row r="50" spans="2:13" ht="27.75" customHeight="1" x14ac:dyDescent="0.15">
      <c r="B50" s="1291" t="s">
        <v>40</v>
      </c>
      <c r="C50" s="1292"/>
      <c r="D50" s="112"/>
      <c r="E50" s="1286" t="s">
        <v>41</v>
      </c>
      <c r="F50" s="1286"/>
      <c r="G50" s="1286"/>
      <c r="H50" s="1287"/>
      <c r="I50" s="107">
        <v>13560</v>
      </c>
      <c r="J50" s="108">
        <v>13724</v>
      </c>
      <c r="K50" s="108">
        <v>13041</v>
      </c>
      <c r="L50" s="108">
        <v>12334</v>
      </c>
      <c r="M50" s="109">
        <v>12335</v>
      </c>
    </row>
    <row r="51" spans="2:13" ht="27.75" customHeight="1" x14ac:dyDescent="0.15">
      <c r="B51" s="1280"/>
      <c r="C51" s="1281"/>
      <c r="D51" s="106"/>
      <c r="E51" s="1286" t="s">
        <v>42</v>
      </c>
      <c r="F51" s="1286"/>
      <c r="G51" s="1286"/>
      <c r="H51" s="1287"/>
      <c r="I51" s="107">
        <v>4765</v>
      </c>
      <c r="J51" s="108">
        <v>4280</v>
      </c>
      <c r="K51" s="108">
        <v>4074</v>
      </c>
      <c r="L51" s="108">
        <v>3744</v>
      </c>
      <c r="M51" s="109">
        <v>4285</v>
      </c>
    </row>
    <row r="52" spans="2:13" ht="27.75" customHeight="1" x14ac:dyDescent="0.15">
      <c r="B52" s="1282"/>
      <c r="C52" s="1283"/>
      <c r="D52" s="106"/>
      <c r="E52" s="1286" t="s">
        <v>43</v>
      </c>
      <c r="F52" s="1286"/>
      <c r="G52" s="1286"/>
      <c r="H52" s="1287"/>
      <c r="I52" s="107">
        <v>29087</v>
      </c>
      <c r="J52" s="108">
        <v>28972</v>
      </c>
      <c r="K52" s="108">
        <v>28823</v>
      </c>
      <c r="L52" s="108">
        <v>30662</v>
      </c>
      <c r="M52" s="109">
        <v>30765</v>
      </c>
    </row>
    <row r="53" spans="2:13" ht="27.75" customHeight="1" thickBot="1" x14ac:dyDescent="0.2">
      <c r="B53" s="1293" t="s">
        <v>44</v>
      </c>
      <c r="C53" s="1294"/>
      <c r="D53" s="113"/>
      <c r="E53" s="1295" t="s">
        <v>45</v>
      </c>
      <c r="F53" s="1295"/>
      <c r="G53" s="1295"/>
      <c r="H53" s="1296"/>
      <c r="I53" s="114">
        <v>-4703</v>
      </c>
      <c r="J53" s="115">
        <v>-5347</v>
      </c>
      <c r="K53" s="115">
        <v>-4977</v>
      </c>
      <c r="L53" s="115">
        <v>-3358</v>
      </c>
      <c r="M53" s="116">
        <v>-2238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yxpZfYVlRthRDHkQIFNZ5k23PZ+o9GkcWc+ScdHkCrnwhVzIJACNb/0tnUBqGLXZUcutKh/IdGJ+BM8vhRCw==" saltValue="pFSpX7l6/vUUe0DXgaCp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4054</v>
      </c>
      <c r="G55" s="128">
        <v>4054</v>
      </c>
      <c r="H55" s="129">
        <v>4386</v>
      </c>
    </row>
    <row r="56" spans="2:8" ht="52.5" customHeight="1" x14ac:dyDescent="0.15">
      <c r="B56" s="130"/>
      <c r="C56" s="1307" t="s">
        <v>49</v>
      </c>
      <c r="D56" s="1307"/>
      <c r="E56" s="1308"/>
      <c r="F56" s="131">
        <v>328</v>
      </c>
      <c r="G56" s="131">
        <v>329</v>
      </c>
      <c r="H56" s="132">
        <v>330</v>
      </c>
    </row>
    <row r="57" spans="2:8" ht="53.25" customHeight="1" x14ac:dyDescent="0.15">
      <c r="B57" s="130"/>
      <c r="C57" s="1309" t="s">
        <v>50</v>
      </c>
      <c r="D57" s="1309"/>
      <c r="E57" s="1310"/>
      <c r="F57" s="133">
        <v>7404</v>
      </c>
      <c r="G57" s="133">
        <v>6896</v>
      </c>
      <c r="H57" s="134">
        <v>6629</v>
      </c>
    </row>
    <row r="58" spans="2:8" ht="45.75" customHeight="1" x14ac:dyDescent="0.15">
      <c r="B58" s="135"/>
      <c r="C58" s="1297" t="s">
        <v>589</v>
      </c>
      <c r="D58" s="1298"/>
      <c r="E58" s="1299"/>
      <c r="F58" s="136">
        <v>4282</v>
      </c>
      <c r="G58" s="136">
        <v>3894</v>
      </c>
      <c r="H58" s="137">
        <v>3275</v>
      </c>
    </row>
    <row r="59" spans="2:8" ht="45.75" customHeight="1" x14ac:dyDescent="0.15">
      <c r="B59" s="135"/>
      <c r="C59" s="1297" t="s">
        <v>590</v>
      </c>
      <c r="D59" s="1298"/>
      <c r="E59" s="1299"/>
      <c r="F59" s="136">
        <v>1308</v>
      </c>
      <c r="G59" s="136">
        <v>1276</v>
      </c>
      <c r="H59" s="137">
        <v>1687</v>
      </c>
    </row>
    <row r="60" spans="2:8" ht="45.75" customHeight="1" x14ac:dyDescent="0.15">
      <c r="B60" s="135"/>
      <c r="C60" s="1297" t="s">
        <v>591</v>
      </c>
      <c r="D60" s="1298"/>
      <c r="E60" s="1299"/>
      <c r="F60" s="136">
        <v>958</v>
      </c>
      <c r="G60" s="136">
        <v>937</v>
      </c>
      <c r="H60" s="137">
        <v>818</v>
      </c>
    </row>
    <row r="61" spans="2:8" ht="45.75" customHeight="1" x14ac:dyDescent="0.15">
      <c r="B61" s="135"/>
      <c r="C61" s="1297" t="s">
        <v>592</v>
      </c>
      <c r="D61" s="1298"/>
      <c r="E61" s="1299"/>
      <c r="F61" s="136">
        <v>515</v>
      </c>
      <c r="G61" s="136">
        <v>470</v>
      </c>
      <c r="H61" s="137">
        <v>406</v>
      </c>
    </row>
    <row r="62" spans="2:8" ht="45.75" customHeight="1" thickBot="1" x14ac:dyDescent="0.2">
      <c r="B62" s="138"/>
      <c r="C62" s="1300" t="s">
        <v>593</v>
      </c>
      <c r="D62" s="1301"/>
      <c r="E62" s="1302"/>
      <c r="F62" s="139">
        <v>157</v>
      </c>
      <c r="G62" s="139">
        <v>138</v>
      </c>
      <c r="H62" s="140">
        <v>119</v>
      </c>
    </row>
    <row r="63" spans="2:8" ht="52.5" customHeight="1" thickBot="1" x14ac:dyDescent="0.2">
      <c r="B63" s="141"/>
      <c r="C63" s="1303" t="s">
        <v>51</v>
      </c>
      <c r="D63" s="1303"/>
      <c r="E63" s="1304"/>
      <c r="F63" s="142">
        <v>11785</v>
      </c>
      <c r="G63" s="142">
        <v>11279</v>
      </c>
      <c r="H63" s="143">
        <v>11345</v>
      </c>
    </row>
    <row r="64" spans="2:8" ht="15" customHeight="1" x14ac:dyDescent="0.15"/>
  </sheetData>
  <sheetProtection algorithmName="SHA-512" hashValue="xHWesf3luXB/xrde7uvN+TtLzh+dB1H4C3e/7udVJD8ADSwJQyjZC7EkDeWisEItLlhRfd63fIUz6LaeGUB8yg==" saltValue="t+p/WBbQ3UE6ucy52Ddq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554</v>
      </c>
      <c r="BQ50" s="1316"/>
      <c r="BR50" s="1316"/>
      <c r="BS50" s="1316"/>
      <c r="BT50" s="1316"/>
      <c r="BU50" s="1316"/>
      <c r="BV50" s="1316"/>
      <c r="BW50" s="1316"/>
      <c r="BX50" s="1316" t="s">
        <v>555</v>
      </c>
      <c r="BY50" s="1316"/>
      <c r="BZ50" s="1316"/>
      <c r="CA50" s="1316"/>
      <c r="CB50" s="1316"/>
      <c r="CC50" s="1316"/>
      <c r="CD50" s="1316"/>
      <c r="CE50" s="1316"/>
      <c r="CF50" s="1316" t="s">
        <v>556</v>
      </c>
      <c r="CG50" s="1316"/>
      <c r="CH50" s="1316"/>
      <c r="CI50" s="1316"/>
      <c r="CJ50" s="1316"/>
      <c r="CK50" s="1316"/>
      <c r="CL50" s="1316"/>
      <c r="CM50" s="1316"/>
      <c r="CN50" s="1316" t="s">
        <v>557</v>
      </c>
      <c r="CO50" s="1316"/>
      <c r="CP50" s="1316"/>
      <c r="CQ50" s="1316"/>
      <c r="CR50" s="1316"/>
      <c r="CS50" s="1316"/>
      <c r="CT50" s="1316"/>
      <c r="CU50" s="1316"/>
      <c r="CV50" s="1316" t="s">
        <v>558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599</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11">
        <v>62.1</v>
      </c>
      <c r="BQ53" s="1311"/>
      <c r="BR53" s="1311"/>
      <c r="BS53" s="1311"/>
      <c r="BT53" s="1311"/>
      <c r="BU53" s="1311"/>
      <c r="BV53" s="1311"/>
      <c r="BW53" s="1311"/>
      <c r="BX53" s="1311">
        <v>62.8</v>
      </c>
      <c r="BY53" s="1311"/>
      <c r="BZ53" s="1311"/>
      <c r="CA53" s="1311"/>
      <c r="CB53" s="1311"/>
      <c r="CC53" s="1311"/>
      <c r="CD53" s="1311"/>
      <c r="CE53" s="1311"/>
      <c r="CF53" s="1311">
        <v>65</v>
      </c>
      <c r="CG53" s="1311"/>
      <c r="CH53" s="1311"/>
      <c r="CI53" s="1311"/>
      <c r="CJ53" s="1311"/>
      <c r="CK53" s="1311"/>
      <c r="CL53" s="1311"/>
      <c r="CM53" s="1311"/>
      <c r="CN53" s="1311">
        <v>64.3</v>
      </c>
      <c r="CO53" s="1311"/>
      <c r="CP53" s="1311"/>
      <c r="CQ53" s="1311"/>
      <c r="CR53" s="1311"/>
      <c r="CS53" s="1311"/>
      <c r="CT53" s="1311"/>
      <c r="CU53" s="1311"/>
      <c r="CV53" s="1311">
        <v>63.3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602</v>
      </c>
      <c r="AO55" s="1316"/>
      <c r="AP55" s="1316"/>
      <c r="AQ55" s="1316"/>
      <c r="AR55" s="1316"/>
      <c r="AS55" s="1316"/>
      <c r="AT55" s="1316"/>
      <c r="AU55" s="1316"/>
      <c r="AV55" s="1316"/>
      <c r="AW55" s="1316"/>
      <c r="AX55" s="1316"/>
      <c r="AY55" s="1316"/>
      <c r="AZ55" s="1316"/>
      <c r="BA55" s="1316"/>
      <c r="BB55" s="1314" t="s">
        <v>600</v>
      </c>
      <c r="BC55" s="1314"/>
      <c r="BD55" s="1314"/>
      <c r="BE55" s="1314"/>
      <c r="BF55" s="1314"/>
      <c r="BG55" s="1314"/>
      <c r="BH55" s="1314"/>
      <c r="BI55" s="1314"/>
      <c r="BJ55" s="1314"/>
      <c r="BK55" s="1314"/>
      <c r="BL55" s="1314"/>
      <c r="BM55" s="1314"/>
      <c r="BN55" s="1314"/>
      <c r="BO55" s="1314"/>
      <c r="BP55" s="1311">
        <v>33.9</v>
      </c>
      <c r="BQ55" s="1311"/>
      <c r="BR55" s="1311"/>
      <c r="BS55" s="1311"/>
      <c r="BT55" s="1311"/>
      <c r="BU55" s="1311"/>
      <c r="BV55" s="1311"/>
      <c r="BW55" s="1311"/>
      <c r="BX55" s="1311">
        <v>32.299999999999997</v>
      </c>
      <c r="BY55" s="1311"/>
      <c r="BZ55" s="1311"/>
      <c r="CA55" s="1311"/>
      <c r="CB55" s="1311"/>
      <c r="CC55" s="1311"/>
      <c r="CD55" s="1311"/>
      <c r="CE55" s="1311"/>
      <c r="CF55" s="1311">
        <v>35.200000000000003</v>
      </c>
      <c r="CG55" s="1311"/>
      <c r="CH55" s="1311"/>
      <c r="CI55" s="1311"/>
      <c r="CJ55" s="1311"/>
      <c r="CK55" s="1311"/>
      <c r="CL55" s="1311"/>
      <c r="CM55" s="1311"/>
      <c r="CN55" s="1311">
        <v>40.4</v>
      </c>
      <c r="CO55" s="1311"/>
      <c r="CP55" s="1311"/>
      <c r="CQ55" s="1311"/>
      <c r="CR55" s="1311"/>
      <c r="CS55" s="1311"/>
      <c r="CT55" s="1311"/>
      <c r="CU55" s="1311"/>
      <c r="CV55" s="1311">
        <v>39.5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601</v>
      </c>
      <c r="BC57" s="1314"/>
      <c r="BD57" s="1314"/>
      <c r="BE57" s="1314"/>
      <c r="BF57" s="1314"/>
      <c r="BG57" s="1314"/>
      <c r="BH57" s="1314"/>
      <c r="BI57" s="1314"/>
      <c r="BJ57" s="1314"/>
      <c r="BK57" s="1314"/>
      <c r="BL57" s="1314"/>
      <c r="BM57" s="1314"/>
      <c r="BN57" s="1314"/>
      <c r="BO57" s="1314"/>
      <c r="BP57" s="1311">
        <v>55.7</v>
      </c>
      <c r="BQ57" s="1311"/>
      <c r="BR57" s="1311"/>
      <c r="BS57" s="1311"/>
      <c r="BT57" s="1311"/>
      <c r="BU57" s="1311"/>
      <c r="BV57" s="1311"/>
      <c r="BW57" s="1311"/>
      <c r="BX57" s="1311">
        <v>57</v>
      </c>
      <c r="BY57" s="1311"/>
      <c r="BZ57" s="1311"/>
      <c r="CA57" s="1311"/>
      <c r="CB57" s="1311"/>
      <c r="CC57" s="1311"/>
      <c r="CD57" s="1311"/>
      <c r="CE57" s="1311"/>
      <c r="CF57" s="1311">
        <v>57.3</v>
      </c>
      <c r="CG57" s="1311"/>
      <c r="CH57" s="1311"/>
      <c r="CI57" s="1311"/>
      <c r="CJ57" s="1311"/>
      <c r="CK57" s="1311"/>
      <c r="CL57" s="1311"/>
      <c r="CM57" s="1311"/>
      <c r="CN57" s="1311">
        <v>58.4</v>
      </c>
      <c r="CO57" s="1311"/>
      <c r="CP57" s="1311"/>
      <c r="CQ57" s="1311"/>
      <c r="CR57" s="1311"/>
      <c r="CS57" s="1311"/>
      <c r="CT57" s="1311"/>
      <c r="CU57" s="1311"/>
      <c r="CV57" s="1311">
        <v>58.1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554</v>
      </c>
      <c r="BQ72" s="1316"/>
      <c r="BR72" s="1316"/>
      <c r="BS72" s="1316"/>
      <c r="BT72" s="1316"/>
      <c r="BU72" s="1316"/>
      <c r="BV72" s="1316"/>
      <c r="BW72" s="1316"/>
      <c r="BX72" s="1316" t="s">
        <v>555</v>
      </c>
      <c r="BY72" s="1316"/>
      <c r="BZ72" s="1316"/>
      <c r="CA72" s="1316"/>
      <c r="CB72" s="1316"/>
      <c r="CC72" s="1316"/>
      <c r="CD72" s="1316"/>
      <c r="CE72" s="1316"/>
      <c r="CF72" s="1316" t="s">
        <v>556</v>
      </c>
      <c r="CG72" s="1316"/>
      <c r="CH72" s="1316"/>
      <c r="CI72" s="1316"/>
      <c r="CJ72" s="1316"/>
      <c r="CK72" s="1316"/>
      <c r="CL72" s="1316"/>
      <c r="CM72" s="1316"/>
      <c r="CN72" s="1316" t="s">
        <v>557</v>
      </c>
      <c r="CO72" s="1316"/>
      <c r="CP72" s="1316"/>
      <c r="CQ72" s="1316"/>
      <c r="CR72" s="1316"/>
      <c r="CS72" s="1316"/>
      <c r="CT72" s="1316"/>
      <c r="CU72" s="1316"/>
      <c r="CV72" s="1316" t="s">
        <v>558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599</v>
      </c>
      <c r="AO73" s="1314"/>
      <c r="AP73" s="1314"/>
      <c r="AQ73" s="1314"/>
      <c r="AR73" s="1314"/>
      <c r="AS73" s="1314"/>
      <c r="AT73" s="1314"/>
      <c r="AU73" s="1314"/>
      <c r="AV73" s="1314"/>
      <c r="AW73" s="1314"/>
      <c r="AX73" s="1314"/>
      <c r="AY73" s="1314"/>
      <c r="AZ73" s="1314"/>
      <c r="BA73" s="1314"/>
      <c r="BB73" s="1314" t="s">
        <v>600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5.0999999999999996</v>
      </c>
      <c r="BQ75" s="1311"/>
      <c r="BR75" s="1311"/>
      <c r="BS75" s="1311"/>
      <c r="BT75" s="1311"/>
      <c r="BU75" s="1311"/>
      <c r="BV75" s="1311"/>
      <c r="BW75" s="1311"/>
      <c r="BX75" s="1311">
        <v>5.2</v>
      </c>
      <c r="BY75" s="1311"/>
      <c r="BZ75" s="1311"/>
      <c r="CA75" s="1311"/>
      <c r="CB75" s="1311"/>
      <c r="CC75" s="1311"/>
      <c r="CD75" s="1311"/>
      <c r="CE75" s="1311"/>
      <c r="CF75" s="1311">
        <v>5.2</v>
      </c>
      <c r="CG75" s="1311"/>
      <c r="CH75" s="1311"/>
      <c r="CI75" s="1311"/>
      <c r="CJ75" s="1311"/>
      <c r="CK75" s="1311"/>
      <c r="CL75" s="1311"/>
      <c r="CM75" s="1311"/>
      <c r="CN75" s="1311">
        <v>4.9000000000000004</v>
      </c>
      <c r="CO75" s="1311"/>
      <c r="CP75" s="1311"/>
      <c r="CQ75" s="1311"/>
      <c r="CR75" s="1311"/>
      <c r="CS75" s="1311"/>
      <c r="CT75" s="1311"/>
      <c r="CU75" s="1311"/>
      <c r="CV75" s="1311">
        <v>4.5999999999999996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602</v>
      </c>
      <c r="AO77" s="1316"/>
      <c r="AP77" s="1316"/>
      <c r="AQ77" s="1316"/>
      <c r="AR77" s="1316"/>
      <c r="AS77" s="1316"/>
      <c r="AT77" s="1316"/>
      <c r="AU77" s="1316"/>
      <c r="AV77" s="1316"/>
      <c r="AW77" s="1316"/>
      <c r="AX77" s="1316"/>
      <c r="AY77" s="1316"/>
      <c r="AZ77" s="1316"/>
      <c r="BA77" s="1316"/>
      <c r="BB77" s="1314" t="s">
        <v>600</v>
      </c>
      <c r="BC77" s="1314"/>
      <c r="BD77" s="1314"/>
      <c r="BE77" s="1314"/>
      <c r="BF77" s="1314"/>
      <c r="BG77" s="1314"/>
      <c r="BH77" s="1314"/>
      <c r="BI77" s="1314"/>
      <c r="BJ77" s="1314"/>
      <c r="BK77" s="1314"/>
      <c r="BL77" s="1314"/>
      <c r="BM77" s="1314"/>
      <c r="BN77" s="1314"/>
      <c r="BO77" s="1314"/>
      <c r="BP77" s="1311">
        <v>33.9</v>
      </c>
      <c r="BQ77" s="1311"/>
      <c r="BR77" s="1311"/>
      <c r="BS77" s="1311"/>
      <c r="BT77" s="1311"/>
      <c r="BU77" s="1311"/>
      <c r="BV77" s="1311"/>
      <c r="BW77" s="1311"/>
      <c r="BX77" s="1311">
        <v>32.299999999999997</v>
      </c>
      <c r="BY77" s="1311"/>
      <c r="BZ77" s="1311"/>
      <c r="CA77" s="1311"/>
      <c r="CB77" s="1311"/>
      <c r="CC77" s="1311"/>
      <c r="CD77" s="1311"/>
      <c r="CE77" s="1311"/>
      <c r="CF77" s="1311">
        <v>35.200000000000003</v>
      </c>
      <c r="CG77" s="1311"/>
      <c r="CH77" s="1311"/>
      <c r="CI77" s="1311"/>
      <c r="CJ77" s="1311"/>
      <c r="CK77" s="1311"/>
      <c r="CL77" s="1311"/>
      <c r="CM77" s="1311"/>
      <c r="CN77" s="1311">
        <v>40.4</v>
      </c>
      <c r="CO77" s="1311"/>
      <c r="CP77" s="1311"/>
      <c r="CQ77" s="1311"/>
      <c r="CR77" s="1311"/>
      <c r="CS77" s="1311"/>
      <c r="CT77" s="1311"/>
      <c r="CU77" s="1311"/>
      <c r="CV77" s="1311">
        <v>39.5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605</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v>
      </c>
      <c r="BY79" s="1311"/>
      <c r="BZ79" s="1311"/>
      <c r="CA79" s="1311"/>
      <c r="CB79" s="1311"/>
      <c r="CC79" s="1311"/>
      <c r="CD79" s="1311"/>
      <c r="CE79" s="1311"/>
      <c r="CF79" s="1311">
        <v>6.9</v>
      </c>
      <c r="CG79" s="1311"/>
      <c r="CH79" s="1311"/>
      <c r="CI79" s="1311"/>
      <c r="CJ79" s="1311"/>
      <c r="CK79" s="1311"/>
      <c r="CL79" s="1311"/>
      <c r="CM79" s="1311"/>
      <c r="CN79" s="1311">
        <v>7</v>
      </c>
      <c r="CO79" s="1311"/>
      <c r="CP79" s="1311"/>
      <c r="CQ79" s="1311"/>
      <c r="CR79" s="1311"/>
      <c r="CS79" s="1311"/>
      <c r="CT79" s="1311"/>
      <c r="CU79" s="1311"/>
      <c r="CV79" s="1311">
        <v>6.9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9s9jsU1jvbqoF8ZPBpaT3H1OCqfySwlV5OTpylbLflgZPiqe42NyTrEsZNq5KrPIcPEVq1yd25D9CPp3FV77Q==" saltValue="puO1lgRG1VwYOuFbkcU+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buRnU21Nr66cYv6Og0K+nSjj7cKlaPM8+xtQA9hVZDWoraBhEsefFTh2KcieE82/oJR6vNzfwCVpVgiuBrphPw==" saltValue="6XD6qnHPRu7x+U6I7tne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6wn1h9AWhhW7Z2K74dlvw/+yx6DFs34fkmSlNPXsnQeBwzKLvOGtVux+BNXgY0ey1kt8WsUik/jRcX6K6P6b5g==" saltValue="iqhksp8NFlPWFt3upD6C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47061</v>
      </c>
      <c r="E3" s="162"/>
      <c r="F3" s="163">
        <v>86564</v>
      </c>
      <c r="G3" s="164"/>
      <c r="H3" s="165"/>
    </row>
    <row r="4" spans="1:8" x14ac:dyDescent="0.15">
      <c r="A4" s="166"/>
      <c r="B4" s="167"/>
      <c r="C4" s="168"/>
      <c r="D4" s="169">
        <v>31028</v>
      </c>
      <c r="E4" s="170"/>
      <c r="F4" s="171">
        <v>44869</v>
      </c>
      <c r="G4" s="172"/>
      <c r="H4" s="173"/>
    </row>
    <row r="5" spans="1:8" x14ac:dyDescent="0.15">
      <c r="A5" s="154" t="s">
        <v>546</v>
      </c>
      <c r="B5" s="159"/>
      <c r="C5" s="160"/>
      <c r="D5" s="161">
        <v>58045</v>
      </c>
      <c r="E5" s="162"/>
      <c r="F5" s="163">
        <v>62698</v>
      </c>
      <c r="G5" s="164"/>
      <c r="H5" s="165"/>
    </row>
    <row r="6" spans="1:8" x14ac:dyDescent="0.15">
      <c r="A6" s="166"/>
      <c r="B6" s="167"/>
      <c r="C6" s="168"/>
      <c r="D6" s="169">
        <v>20889</v>
      </c>
      <c r="E6" s="170"/>
      <c r="F6" s="171">
        <v>31973</v>
      </c>
      <c r="G6" s="172"/>
      <c r="H6" s="173"/>
    </row>
    <row r="7" spans="1:8" x14ac:dyDescent="0.15">
      <c r="A7" s="154" t="s">
        <v>547</v>
      </c>
      <c r="B7" s="159"/>
      <c r="C7" s="160"/>
      <c r="D7" s="161">
        <v>56602</v>
      </c>
      <c r="E7" s="162"/>
      <c r="F7" s="163">
        <v>79245</v>
      </c>
      <c r="G7" s="164"/>
      <c r="H7" s="165"/>
    </row>
    <row r="8" spans="1:8" x14ac:dyDescent="0.15">
      <c r="A8" s="166"/>
      <c r="B8" s="167"/>
      <c r="C8" s="168"/>
      <c r="D8" s="169">
        <v>27208</v>
      </c>
      <c r="E8" s="170"/>
      <c r="F8" s="171">
        <v>40378</v>
      </c>
      <c r="G8" s="172"/>
      <c r="H8" s="173"/>
    </row>
    <row r="9" spans="1:8" x14ac:dyDescent="0.15">
      <c r="A9" s="154" t="s">
        <v>548</v>
      </c>
      <c r="B9" s="159"/>
      <c r="C9" s="160"/>
      <c r="D9" s="161">
        <v>99060</v>
      </c>
      <c r="E9" s="162"/>
      <c r="F9" s="163">
        <v>71604</v>
      </c>
      <c r="G9" s="164"/>
      <c r="H9" s="165"/>
    </row>
    <row r="10" spans="1:8" x14ac:dyDescent="0.15">
      <c r="A10" s="166"/>
      <c r="B10" s="167"/>
      <c r="C10" s="168"/>
      <c r="D10" s="169">
        <v>79862</v>
      </c>
      <c r="E10" s="170"/>
      <c r="F10" s="171">
        <v>45121</v>
      </c>
      <c r="G10" s="172"/>
      <c r="H10" s="173"/>
    </row>
    <row r="11" spans="1:8" x14ac:dyDescent="0.15">
      <c r="A11" s="154" t="s">
        <v>549</v>
      </c>
      <c r="B11" s="159"/>
      <c r="C11" s="160"/>
      <c r="D11" s="161">
        <v>96024</v>
      </c>
      <c r="E11" s="162"/>
      <c r="F11" s="163">
        <v>67009</v>
      </c>
      <c r="G11" s="164"/>
      <c r="H11" s="165"/>
    </row>
    <row r="12" spans="1:8" x14ac:dyDescent="0.15">
      <c r="A12" s="166"/>
      <c r="B12" s="167"/>
      <c r="C12" s="174"/>
      <c r="D12" s="169">
        <v>70075</v>
      </c>
      <c r="E12" s="170"/>
      <c r="F12" s="171">
        <v>43028</v>
      </c>
      <c r="G12" s="172"/>
      <c r="H12" s="173"/>
    </row>
    <row r="13" spans="1:8" x14ac:dyDescent="0.15">
      <c r="A13" s="154"/>
      <c r="B13" s="159"/>
      <c r="C13" s="175"/>
      <c r="D13" s="176">
        <v>71358</v>
      </c>
      <c r="E13" s="177"/>
      <c r="F13" s="178">
        <v>73424</v>
      </c>
      <c r="G13" s="179"/>
      <c r="H13" s="165"/>
    </row>
    <row r="14" spans="1:8" x14ac:dyDescent="0.15">
      <c r="A14" s="166"/>
      <c r="B14" s="167"/>
      <c r="C14" s="168"/>
      <c r="D14" s="169">
        <v>45812</v>
      </c>
      <c r="E14" s="170"/>
      <c r="F14" s="171">
        <v>41074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8.09</v>
      </c>
      <c r="C19" s="180">
        <f>ROUND(VALUE(SUBSTITUTE(実質収支比率等に係る経年分析!G$48,"▲","-")),2)</f>
        <v>9.1199999999999992</v>
      </c>
      <c r="D19" s="180">
        <f>ROUND(VALUE(SUBSTITUTE(実質収支比率等に係る経年分析!H$48,"▲","-")),2)</f>
        <v>12.5</v>
      </c>
      <c r="E19" s="180">
        <f>ROUND(VALUE(SUBSTITUTE(実質収支比率等に係る経年分析!I$48,"▲","-")),2)</f>
        <v>6.8</v>
      </c>
      <c r="F19" s="180">
        <f>ROUND(VALUE(SUBSTITUTE(実質収支比率等に係る経年分析!J$48,"▲","-")),2)</f>
        <v>13.22</v>
      </c>
    </row>
    <row r="20" spans="1:11" x14ac:dyDescent="0.15">
      <c r="A20" s="180" t="s">
        <v>55</v>
      </c>
      <c r="B20" s="180">
        <f>ROUND(VALUE(SUBSTITUTE(実質収支比率等に係る経年分析!F$47,"▲","-")),2)</f>
        <v>24.74</v>
      </c>
      <c r="C20" s="180">
        <f>ROUND(VALUE(SUBSTITUTE(実質収支比率等に係る経年分析!G$47,"▲","-")),2)</f>
        <v>24.8</v>
      </c>
      <c r="D20" s="180">
        <f>ROUND(VALUE(SUBSTITUTE(実質収支比率等に係る経年分析!H$47,"▲","-")),2)</f>
        <v>22.96</v>
      </c>
      <c r="E20" s="180">
        <f>ROUND(VALUE(SUBSTITUTE(実質収支比率等に係る経年分析!I$47,"▲","-")),2)</f>
        <v>23</v>
      </c>
      <c r="F20" s="180">
        <f>ROUND(VALUE(SUBSTITUTE(実質収支比率等に係る経年分析!J$47,"▲","-")),2)</f>
        <v>24.06</v>
      </c>
    </row>
    <row r="21" spans="1:11" x14ac:dyDescent="0.15">
      <c r="A21" s="180" t="s">
        <v>56</v>
      </c>
      <c r="B21" s="180">
        <f>IF(ISNUMBER(VALUE(SUBSTITUTE(実質収支比率等に係る経年分析!F$49,"▲","-"))),ROUND(VALUE(SUBSTITUTE(実質収支比率等に係る経年分析!F$49,"▲","-")),2),NA())</f>
        <v>3.44</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1.64</v>
      </c>
      <c r="E21" s="180">
        <f>IF(ISNUMBER(VALUE(SUBSTITUTE(実質収支比率等に係る経年分析!I$49,"▲","-"))),ROUND(VALUE(SUBSTITUTE(実質収支比率等に係る経年分析!I$49,"▲","-")),2),NA())</f>
        <v>-5.72</v>
      </c>
      <c r="F21" s="180">
        <f>IF(ISNUMBER(VALUE(SUBSTITUTE(実質収支比率等に係る経年分析!J$49,"▲","-"))),ROUND(VALUE(SUBSTITUTE(実質収支比率等に係る経年分析!J$49,"▲","-")),2),NA())</f>
        <v>8.4600000000000009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8.4700000000000006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休日夜間急患診療所特別会計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4.8099999999999996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2686</v>
      </c>
      <c r="E42" s="182"/>
      <c r="F42" s="182"/>
      <c r="G42" s="182">
        <f>'実質公債費比率（分子）の構造'!L$52</f>
        <v>2831</v>
      </c>
      <c r="H42" s="182"/>
      <c r="I42" s="182"/>
      <c r="J42" s="182">
        <f>'実質公債費比率（分子）の構造'!M$52</f>
        <v>2796</v>
      </c>
      <c r="K42" s="182"/>
      <c r="L42" s="182"/>
      <c r="M42" s="182">
        <f>'実質公債費比率（分子）の構造'!N$52</f>
        <v>2743</v>
      </c>
      <c r="N42" s="182"/>
      <c r="O42" s="182"/>
      <c r="P42" s="182">
        <f>'実質公債費比率（分子）の構造'!O$52</f>
        <v>2779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29</v>
      </c>
      <c r="F44" s="182"/>
      <c r="G44" s="182"/>
      <c r="H44" s="182">
        <f>'実質公債費比率（分子）の構造'!M$50</f>
        <v>30</v>
      </c>
      <c r="I44" s="182"/>
      <c r="J44" s="182"/>
      <c r="K44" s="182">
        <f>'実質公債費比率（分子）の構造'!N$50</f>
        <v>22</v>
      </c>
      <c r="L44" s="182"/>
      <c r="M44" s="182"/>
      <c r="N44" s="182">
        <f>'実質公債費比率（分子）の構造'!O$50</f>
        <v>46</v>
      </c>
      <c r="O44" s="182"/>
      <c r="P44" s="182"/>
    </row>
    <row r="45" spans="1:16" x14ac:dyDescent="0.15">
      <c r="A45" s="182" t="s">
        <v>66</v>
      </c>
      <c r="B45" s="182">
        <f>'実質公債費比率（分子）の構造'!K$49</f>
        <v>59</v>
      </c>
      <c r="C45" s="182"/>
      <c r="D45" s="182"/>
      <c r="E45" s="182">
        <f>'実質公債費比率（分子）の構造'!L$49</f>
        <v>100</v>
      </c>
      <c r="F45" s="182"/>
      <c r="G45" s="182"/>
      <c r="H45" s="182">
        <f>'実質公債費比率（分子）の構造'!M$49</f>
        <v>104</v>
      </c>
      <c r="I45" s="182"/>
      <c r="J45" s="182"/>
      <c r="K45" s="182">
        <f>'実質公債費比率（分子）の構造'!N$49</f>
        <v>131</v>
      </c>
      <c r="L45" s="182"/>
      <c r="M45" s="182"/>
      <c r="N45" s="182">
        <f>'実質公債費比率（分子）の構造'!O$49</f>
        <v>151</v>
      </c>
      <c r="O45" s="182"/>
      <c r="P45" s="182"/>
    </row>
    <row r="46" spans="1:16" x14ac:dyDescent="0.15">
      <c r="A46" s="182" t="s">
        <v>67</v>
      </c>
      <c r="B46" s="182">
        <f>'実質公債費比率（分子）の構造'!K$48</f>
        <v>991</v>
      </c>
      <c r="C46" s="182"/>
      <c r="D46" s="182"/>
      <c r="E46" s="182">
        <f>'実質公債費比率（分子）の構造'!L$48</f>
        <v>998</v>
      </c>
      <c r="F46" s="182"/>
      <c r="G46" s="182"/>
      <c r="H46" s="182">
        <f>'実質公債費比率（分子）の構造'!M$48</f>
        <v>966</v>
      </c>
      <c r="I46" s="182"/>
      <c r="J46" s="182"/>
      <c r="K46" s="182">
        <f>'実質公債費比率（分子）の構造'!N$48</f>
        <v>931</v>
      </c>
      <c r="L46" s="182"/>
      <c r="M46" s="182"/>
      <c r="N46" s="182">
        <f>'実質公債費比率（分子）の構造'!O$48</f>
        <v>842</v>
      </c>
      <c r="O46" s="182"/>
      <c r="P46" s="182"/>
    </row>
    <row r="47" spans="1:16" x14ac:dyDescent="0.15">
      <c r="A47" s="182" t="s">
        <v>68</v>
      </c>
      <c r="B47" s="182">
        <f>'実質公債費比率（分子）の構造'!K$47</f>
        <v>51</v>
      </c>
      <c r="C47" s="182"/>
      <c r="D47" s="182"/>
      <c r="E47" s="182">
        <f>'実質公債費比率（分子）の構造'!L$47</f>
        <v>50</v>
      </c>
      <c r="F47" s="182"/>
      <c r="G47" s="182"/>
      <c r="H47" s="182">
        <f>'実質公債費比率（分子）の構造'!M$47</f>
        <v>47</v>
      </c>
      <c r="I47" s="182"/>
      <c r="J47" s="182"/>
      <c r="K47" s="182">
        <f>'実質公債費比率（分子）の構造'!N$47</f>
        <v>45</v>
      </c>
      <c r="L47" s="182"/>
      <c r="M47" s="182"/>
      <c r="N47" s="182">
        <f>'実質公債費比率（分子）の構造'!O$47</f>
        <v>42</v>
      </c>
      <c r="O47" s="182"/>
      <c r="P47" s="182"/>
    </row>
    <row r="48" spans="1:16" x14ac:dyDescent="0.15">
      <c r="A48" s="182" t="s">
        <v>69</v>
      </c>
      <c r="B48" s="182" t="str">
        <f>'実質公債費比率（分子）の構造'!K$46</f>
        <v>-</v>
      </c>
      <c r="C48" s="182"/>
      <c r="D48" s="182"/>
      <c r="E48" s="182" t="str">
        <f>'実質公債費比率（分子）の構造'!L$46</f>
        <v>-</v>
      </c>
      <c r="F48" s="182"/>
      <c r="G48" s="182"/>
      <c r="H48" s="182">
        <f>'実質公債費比率（分子）の構造'!M$46</f>
        <v>8</v>
      </c>
      <c r="I48" s="182"/>
      <c r="J48" s="182"/>
      <c r="K48" s="182">
        <f>'実質公債費比率（分子）の構造'!N$46</f>
        <v>20</v>
      </c>
      <c r="L48" s="182"/>
      <c r="M48" s="182"/>
      <c r="N48" s="182" t="str">
        <f>'実質公債費比率（分子）の構造'!O$46</f>
        <v>-</v>
      </c>
      <c r="O48" s="182"/>
      <c r="P48" s="182"/>
    </row>
    <row r="49" spans="1:16" x14ac:dyDescent="0.15">
      <c r="A49" s="182" t="s">
        <v>70</v>
      </c>
      <c r="B49" s="182">
        <f>'実質公債費比率（分子）の構造'!K$45</f>
        <v>2428</v>
      </c>
      <c r="C49" s="182"/>
      <c r="D49" s="182"/>
      <c r="E49" s="182">
        <f>'実質公債費比率（分子）の構造'!L$45</f>
        <v>2434</v>
      </c>
      <c r="F49" s="182"/>
      <c r="G49" s="182"/>
      <c r="H49" s="182">
        <f>'実質公債費比率（分子）の構造'!M$45</f>
        <v>2402</v>
      </c>
      <c r="I49" s="182"/>
      <c r="J49" s="182"/>
      <c r="K49" s="182">
        <f>'実質公債費比率（分子）の構造'!N$45</f>
        <v>2327</v>
      </c>
      <c r="L49" s="182"/>
      <c r="M49" s="182"/>
      <c r="N49" s="182">
        <f>'実質公債費比率（分子）の構造'!O$45</f>
        <v>2344</v>
      </c>
      <c r="O49" s="182"/>
      <c r="P49" s="182"/>
    </row>
    <row r="50" spans="1:16" x14ac:dyDescent="0.15">
      <c r="A50" s="182" t="s">
        <v>71</v>
      </c>
      <c r="B50" s="182" t="e">
        <f>NA()</f>
        <v>#N/A</v>
      </c>
      <c r="C50" s="182">
        <f>IF(ISNUMBER('実質公債費比率（分子）の構造'!K$53),'実質公債費比率（分子）の構造'!K$53,NA())</f>
        <v>872</v>
      </c>
      <c r="D50" s="182" t="e">
        <f>NA()</f>
        <v>#N/A</v>
      </c>
      <c r="E50" s="182" t="e">
        <f>NA()</f>
        <v>#N/A</v>
      </c>
      <c r="F50" s="182">
        <f>IF(ISNUMBER('実質公債費比率（分子）の構造'!L$53),'実質公債費比率（分子）の構造'!L$53,NA())</f>
        <v>780</v>
      </c>
      <c r="G50" s="182" t="e">
        <f>NA()</f>
        <v>#N/A</v>
      </c>
      <c r="H50" s="182" t="e">
        <f>NA()</f>
        <v>#N/A</v>
      </c>
      <c r="I50" s="182">
        <f>IF(ISNUMBER('実質公債費比率（分子）の構造'!M$53),'実質公債費比率（分子）の構造'!M$53,NA())</f>
        <v>761</v>
      </c>
      <c r="J50" s="182" t="e">
        <f>NA()</f>
        <v>#N/A</v>
      </c>
      <c r="K50" s="182" t="e">
        <f>NA()</f>
        <v>#N/A</v>
      </c>
      <c r="L50" s="182">
        <f>IF(ISNUMBER('実質公債費比率（分子）の構造'!N$53),'実質公債費比率（分子）の構造'!N$53,NA())</f>
        <v>733</v>
      </c>
      <c r="M50" s="182" t="e">
        <f>NA()</f>
        <v>#N/A</v>
      </c>
      <c r="N50" s="182" t="e">
        <f>NA()</f>
        <v>#N/A</v>
      </c>
      <c r="O50" s="182">
        <f>IF(ISNUMBER('実質公債費比率（分子）の構造'!O$53),'実質公債費比率（分子）の構造'!O$53,NA())</f>
        <v>646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29087</v>
      </c>
      <c r="E56" s="181"/>
      <c r="F56" s="181"/>
      <c r="G56" s="181">
        <f>'将来負担比率（分子）の構造'!J$52</f>
        <v>28972</v>
      </c>
      <c r="H56" s="181"/>
      <c r="I56" s="181"/>
      <c r="J56" s="181">
        <f>'将来負担比率（分子）の構造'!K$52</f>
        <v>28823</v>
      </c>
      <c r="K56" s="181"/>
      <c r="L56" s="181"/>
      <c r="M56" s="181">
        <f>'将来負担比率（分子）の構造'!L$52</f>
        <v>30662</v>
      </c>
      <c r="N56" s="181"/>
      <c r="O56" s="181"/>
      <c r="P56" s="181">
        <f>'将来負担比率（分子）の構造'!M$52</f>
        <v>30765</v>
      </c>
    </row>
    <row r="57" spans="1:16" x14ac:dyDescent="0.15">
      <c r="A57" s="181" t="s">
        <v>42</v>
      </c>
      <c r="B57" s="181"/>
      <c r="C57" s="181"/>
      <c r="D57" s="181">
        <f>'将来負担比率（分子）の構造'!I$51</f>
        <v>4765</v>
      </c>
      <c r="E57" s="181"/>
      <c r="F57" s="181"/>
      <c r="G57" s="181">
        <f>'将来負担比率（分子）の構造'!J$51</f>
        <v>4280</v>
      </c>
      <c r="H57" s="181"/>
      <c r="I57" s="181"/>
      <c r="J57" s="181">
        <f>'将来負担比率（分子）の構造'!K$51</f>
        <v>4074</v>
      </c>
      <c r="K57" s="181"/>
      <c r="L57" s="181"/>
      <c r="M57" s="181">
        <f>'将来負担比率（分子）の構造'!L$51</f>
        <v>3744</v>
      </c>
      <c r="N57" s="181"/>
      <c r="O57" s="181"/>
      <c r="P57" s="181">
        <f>'将来負担比率（分子）の構造'!M$51</f>
        <v>4285</v>
      </c>
    </row>
    <row r="58" spans="1:16" x14ac:dyDescent="0.15">
      <c r="A58" s="181" t="s">
        <v>41</v>
      </c>
      <c r="B58" s="181"/>
      <c r="C58" s="181"/>
      <c r="D58" s="181">
        <f>'将来負担比率（分子）の構造'!I$50</f>
        <v>13560</v>
      </c>
      <c r="E58" s="181"/>
      <c r="F58" s="181"/>
      <c r="G58" s="181">
        <f>'将来負担比率（分子）の構造'!J$50</f>
        <v>13724</v>
      </c>
      <c r="H58" s="181"/>
      <c r="I58" s="181"/>
      <c r="J58" s="181">
        <f>'将来負担比率（分子）の構造'!K$50</f>
        <v>13041</v>
      </c>
      <c r="K58" s="181"/>
      <c r="L58" s="181"/>
      <c r="M58" s="181">
        <f>'将来負担比率（分子）の構造'!L$50</f>
        <v>12334</v>
      </c>
      <c r="N58" s="181"/>
      <c r="O58" s="181"/>
      <c r="P58" s="181">
        <f>'将来負担比率（分子）の構造'!M$50</f>
        <v>12335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100</v>
      </c>
      <c r="C61" s="181"/>
      <c r="D61" s="181"/>
      <c r="E61" s="181">
        <f>'将来負担比率（分子）の構造'!J$46</f>
        <v>100</v>
      </c>
      <c r="F61" s="181"/>
      <c r="G61" s="181"/>
      <c r="H61" s="181">
        <f>'将来負担比率（分子）の構造'!K$46</f>
        <v>100</v>
      </c>
      <c r="I61" s="181"/>
      <c r="J61" s="181"/>
      <c r="K61" s="181">
        <f>'将来負担比率（分子）の構造'!L$46</f>
        <v>100</v>
      </c>
      <c r="L61" s="181"/>
      <c r="M61" s="181"/>
      <c r="N61" s="181">
        <f>'将来負担比率（分子）の構造'!M$46</f>
        <v>300</v>
      </c>
      <c r="O61" s="181"/>
      <c r="P61" s="181"/>
    </row>
    <row r="62" spans="1:16" x14ac:dyDescent="0.15">
      <c r="A62" s="181" t="s">
        <v>35</v>
      </c>
      <c r="B62" s="181">
        <f>'将来負担比率（分子）の構造'!I$45</f>
        <v>3840</v>
      </c>
      <c r="C62" s="181"/>
      <c r="D62" s="181"/>
      <c r="E62" s="181">
        <f>'将来負担比率（分子）の構造'!J$45</f>
        <v>3785</v>
      </c>
      <c r="F62" s="181"/>
      <c r="G62" s="181"/>
      <c r="H62" s="181">
        <f>'将来負担比率（分子）の構造'!K$45</f>
        <v>3613</v>
      </c>
      <c r="I62" s="181"/>
      <c r="J62" s="181"/>
      <c r="K62" s="181">
        <f>'将来負担比率（分子）の構造'!L$45</f>
        <v>3321</v>
      </c>
      <c r="L62" s="181"/>
      <c r="M62" s="181"/>
      <c r="N62" s="181">
        <f>'将来負担比率（分子）の構造'!M$45</f>
        <v>3218</v>
      </c>
      <c r="O62" s="181"/>
      <c r="P62" s="181"/>
    </row>
    <row r="63" spans="1:16" x14ac:dyDescent="0.15">
      <c r="A63" s="181" t="s">
        <v>34</v>
      </c>
      <c r="B63" s="181">
        <f>'将来負担比率（分子）の構造'!I$44</f>
        <v>2058</v>
      </c>
      <c r="C63" s="181"/>
      <c r="D63" s="181"/>
      <c r="E63" s="181">
        <f>'将来負担比率（分子）の構造'!J$44</f>
        <v>2029</v>
      </c>
      <c r="F63" s="181"/>
      <c r="G63" s="181"/>
      <c r="H63" s="181">
        <f>'将来負担比率（分子）の構造'!K$44</f>
        <v>2078</v>
      </c>
      <c r="I63" s="181"/>
      <c r="J63" s="181"/>
      <c r="K63" s="181">
        <f>'将来負担比率（分子）の構造'!L$44</f>
        <v>2103</v>
      </c>
      <c r="L63" s="181"/>
      <c r="M63" s="181"/>
      <c r="N63" s="181">
        <f>'将来負担比率（分子）の構造'!M$44</f>
        <v>1961</v>
      </c>
      <c r="O63" s="181"/>
      <c r="P63" s="181"/>
    </row>
    <row r="64" spans="1:16" x14ac:dyDescent="0.15">
      <c r="A64" s="181" t="s">
        <v>33</v>
      </c>
      <c r="B64" s="181">
        <f>'将来負担比率（分子）の構造'!I$43</f>
        <v>12202</v>
      </c>
      <c r="C64" s="181"/>
      <c r="D64" s="181"/>
      <c r="E64" s="181">
        <f>'将来負担比率（分子）の構造'!J$43</f>
        <v>10783</v>
      </c>
      <c r="F64" s="181"/>
      <c r="G64" s="181"/>
      <c r="H64" s="181">
        <f>'将来負担比率（分子）の構造'!K$43</f>
        <v>9892</v>
      </c>
      <c r="I64" s="181"/>
      <c r="J64" s="181"/>
      <c r="K64" s="181">
        <f>'将来負担比率（分子）の構造'!L$43</f>
        <v>8858</v>
      </c>
      <c r="L64" s="181"/>
      <c r="M64" s="181"/>
      <c r="N64" s="181">
        <f>'将来負担比率（分子）の構造'!M$43</f>
        <v>7950</v>
      </c>
      <c r="O64" s="181"/>
      <c r="P64" s="181"/>
    </row>
    <row r="65" spans="1:16" x14ac:dyDescent="0.15">
      <c r="A65" s="181" t="s">
        <v>32</v>
      </c>
      <c r="B65" s="181">
        <f>'将来負担比率（分子）の構造'!I$42</f>
        <v>255</v>
      </c>
      <c r="C65" s="181"/>
      <c r="D65" s="181"/>
      <c r="E65" s="181">
        <f>'将来負担比率（分子）の構造'!J$42</f>
        <v>227</v>
      </c>
      <c r="F65" s="181"/>
      <c r="G65" s="181"/>
      <c r="H65" s="181">
        <f>'将来負担比率（分子）の構造'!K$42</f>
        <v>258</v>
      </c>
      <c r="I65" s="181"/>
      <c r="J65" s="181"/>
      <c r="K65" s="181">
        <f>'将来負担比率（分子）の構造'!L$42</f>
        <v>235</v>
      </c>
      <c r="L65" s="181"/>
      <c r="M65" s="181"/>
      <c r="N65" s="181">
        <f>'将来負担比率（分子）の構造'!M$42</f>
        <v>189</v>
      </c>
      <c r="O65" s="181"/>
      <c r="P65" s="181"/>
    </row>
    <row r="66" spans="1:16" x14ac:dyDescent="0.15">
      <c r="A66" s="181" t="s">
        <v>31</v>
      </c>
      <c r="B66" s="181">
        <f>'将来負担比率（分子）の構造'!I$41</f>
        <v>24254</v>
      </c>
      <c r="C66" s="181"/>
      <c r="D66" s="181"/>
      <c r="E66" s="181">
        <f>'将来負担比率（分子）の構造'!J$41</f>
        <v>24705</v>
      </c>
      <c r="F66" s="181"/>
      <c r="G66" s="181"/>
      <c r="H66" s="181">
        <f>'将来負担比率（分子）の構造'!K$41</f>
        <v>25021</v>
      </c>
      <c r="I66" s="181"/>
      <c r="J66" s="181"/>
      <c r="K66" s="181">
        <f>'将来負担比率（分子）の構造'!L$41</f>
        <v>28764</v>
      </c>
      <c r="L66" s="181"/>
      <c r="M66" s="181"/>
      <c r="N66" s="181">
        <f>'将来負担比率（分子）の構造'!M$41</f>
        <v>31529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4054</v>
      </c>
      <c r="C72" s="185">
        <f>基金残高に係る経年分析!G55</f>
        <v>4054</v>
      </c>
      <c r="D72" s="185">
        <f>基金残高に係る経年分析!H55</f>
        <v>4386</v>
      </c>
    </row>
    <row r="73" spans="1:16" x14ac:dyDescent="0.15">
      <c r="A73" s="184" t="s">
        <v>78</v>
      </c>
      <c r="B73" s="185">
        <f>基金残高に係る経年分析!F56</f>
        <v>328</v>
      </c>
      <c r="C73" s="185">
        <f>基金残高に係る経年分析!G56</f>
        <v>329</v>
      </c>
      <c r="D73" s="185">
        <f>基金残高に係る経年分析!H56</f>
        <v>330</v>
      </c>
    </row>
    <row r="74" spans="1:16" x14ac:dyDescent="0.15">
      <c r="A74" s="184" t="s">
        <v>79</v>
      </c>
      <c r="B74" s="185">
        <f>基金残高に係る経年分析!F57</f>
        <v>7404</v>
      </c>
      <c r="C74" s="185">
        <f>基金残高に係る経年分析!G57</f>
        <v>6896</v>
      </c>
      <c r="D74" s="185">
        <f>基金残高に係る経年分析!H57</f>
        <v>6629</v>
      </c>
    </row>
  </sheetData>
  <sheetProtection algorithmName="SHA-512" hashValue="P4PNE04NKHjvObhmqih976KjDj2S363JTVjF3OvQsBtFehGD4adQ7asQzRiuITJ2o+zztIJMCp/BidgVheNuoQ==" saltValue="t50FiPlcPb4qGhfivKzF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13425036</v>
      </c>
      <c r="S5" s="675"/>
      <c r="T5" s="675"/>
      <c r="U5" s="675"/>
      <c r="V5" s="675"/>
      <c r="W5" s="675"/>
      <c r="X5" s="675"/>
      <c r="Y5" s="676"/>
      <c r="Z5" s="677">
        <v>25.9</v>
      </c>
      <c r="AA5" s="677"/>
      <c r="AB5" s="677"/>
      <c r="AC5" s="677"/>
      <c r="AD5" s="678">
        <v>12685136</v>
      </c>
      <c r="AE5" s="678"/>
      <c r="AF5" s="678"/>
      <c r="AG5" s="678"/>
      <c r="AH5" s="678"/>
      <c r="AI5" s="678"/>
      <c r="AJ5" s="678"/>
      <c r="AK5" s="678"/>
      <c r="AL5" s="679">
        <v>71.8</v>
      </c>
      <c r="AM5" s="680"/>
      <c r="AN5" s="680"/>
      <c r="AO5" s="681"/>
      <c r="AP5" s="671" t="s">
        <v>224</v>
      </c>
      <c r="AQ5" s="672"/>
      <c r="AR5" s="672"/>
      <c r="AS5" s="672"/>
      <c r="AT5" s="672"/>
      <c r="AU5" s="672"/>
      <c r="AV5" s="672"/>
      <c r="AW5" s="672"/>
      <c r="AX5" s="672"/>
      <c r="AY5" s="672"/>
      <c r="AZ5" s="672"/>
      <c r="BA5" s="672"/>
      <c r="BB5" s="672"/>
      <c r="BC5" s="672"/>
      <c r="BD5" s="672"/>
      <c r="BE5" s="672"/>
      <c r="BF5" s="673"/>
      <c r="BG5" s="685">
        <v>12683829</v>
      </c>
      <c r="BH5" s="686"/>
      <c r="BI5" s="686"/>
      <c r="BJ5" s="686"/>
      <c r="BK5" s="686"/>
      <c r="BL5" s="686"/>
      <c r="BM5" s="686"/>
      <c r="BN5" s="687"/>
      <c r="BO5" s="688">
        <v>94.5</v>
      </c>
      <c r="BP5" s="688"/>
      <c r="BQ5" s="688"/>
      <c r="BR5" s="688"/>
      <c r="BS5" s="689">
        <v>153992</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421586</v>
      </c>
      <c r="S6" s="686"/>
      <c r="T6" s="686"/>
      <c r="U6" s="686"/>
      <c r="V6" s="686"/>
      <c r="W6" s="686"/>
      <c r="X6" s="686"/>
      <c r="Y6" s="687"/>
      <c r="Z6" s="688">
        <v>0.8</v>
      </c>
      <c r="AA6" s="688"/>
      <c r="AB6" s="688"/>
      <c r="AC6" s="688"/>
      <c r="AD6" s="689">
        <v>421586</v>
      </c>
      <c r="AE6" s="689"/>
      <c r="AF6" s="689"/>
      <c r="AG6" s="689"/>
      <c r="AH6" s="689"/>
      <c r="AI6" s="689"/>
      <c r="AJ6" s="689"/>
      <c r="AK6" s="689"/>
      <c r="AL6" s="690">
        <v>2.4</v>
      </c>
      <c r="AM6" s="691"/>
      <c r="AN6" s="691"/>
      <c r="AO6" s="692"/>
      <c r="AP6" s="682" t="s">
        <v>229</v>
      </c>
      <c r="AQ6" s="683"/>
      <c r="AR6" s="683"/>
      <c r="AS6" s="683"/>
      <c r="AT6" s="683"/>
      <c r="AU6" s="683"/>
      <c r="AV6" s="683"/>
      <c r="AW6" s="683"/>
      <c r="AX6" s="683"/>
      <c r="AY6" s="683"/>
      <c r="AZ6" s="683"/>
      <c r="BA6" s="683"/>
      <c r="BB6" s="683"/>
      <c r="BC6" s="683"/>
      <c r="BD6" s="683"/>
      <c r="BE6" s="683"/>
      <c r="BF6" s="684"/>
      <c r="BG6" s="685">
        <v>12683829</v>
      </c>
      <c r="BH6" s="686"/>
      <c r="BI6" s="686"/>
      <c r="BJ6" s="686"/>
      <c r="BK6" s="686"/>
      <c r="BL6" s="686"/>
      <c r="BM6" s="686"/>
      <c r="BN6" s="687"/>
      <c r="BO6" s="688">
        <v>94.5</v>
      </c>
      <c r="BP6" s="688"/>
      <c r="BQ6" s="688"/>
      <c r="BR6" s="688"/>
      <c r="BS6" s="689">
        <v>153992</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298106</v>
      </c>
      <c r="CS6" s="686"/>
      <c r="CT6" s="686"/>
      <c r="CU6" s="686"/>
      <c r="CV6" s="686"/>
      <c r="CW6" s="686"/>
      <c r="CX6" s="686"/>
      <c r="CY6" s="687"/>
      <c r="CZ6" s="679">
        <v>0.6</v>
      </c>
      <c r="DA6" s="680"/>
      <c r="DB6" s="680"/>
      <c r="DC6" s="699"/>
      <c r="DD6" s="694" t="s">
        <v>231</v>
      </c>
      <c r="DE6" s="686"/>
      <c r="DF6" s="686"/>
      <c r="DG6" s="686"/>
      <c r="DH6" s="686"/>
      <c r="DI6" s="686"/>
      <c r="DJ6" s="686"/>
      <c r="DK6" s="686"/>
      <c r="DL6" s="686"/>
      <c r="DM6" s="686"/>
      <c r="DN6" s="686"/>
      <c r="DO6" s="686"/>
      <c r="DP6" s="687"/>
      <c r="DQ6" s="694">
        <v>247406</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7900</v>
      </c>
      <c r="S7" s="686"/>
      <c r="T7" s="686"/>
      <c r="U7" s="686"/>
      <c r="V7" s="686"/>
      <c r="W7" s="686"/>
      <c r="X7" s="686"/>
      <c r="Y7" s="687"/>
      <c r="Z7" s="688">
        <v>0</v>
      </c>
      <c r="AA7" s="688"/>
      <c r="AB7" s="688"/>
      <c r="AC7" s="688"/>
      <c r="AD7" s="689">
        <v>7900</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4891791</v>
      </c>
      <c r="BH7" s="686"/>
      <c r="BI7" s="686"/>
      <c r="BJ7" s="686"/>
      <c r="BK7" s="686"/>
      <c r="BL7" s="686"/>
      <c r="BM7" s="686"/>
      <c r="BN7" s="687"/>
      <c r="BO7" s="688">
        <v>36.4</v>
      </c>
      <c r="BP7" s="688"/>
      <c r="BQ7" s="688"/>
      <c r="BR7" s="688"/>
      <c r="BS7" s="689">
        <v>153992</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19153908</v>
      </c>
      <c r="CS7" s="686"/>
      <c r="CT7" s="686"/>
      <c r="CU7" s="686"/>
      <c r="CV7" s="686"/>
      <c r="CW7" s="686"/>
      <c r="CX7" s="686"/>
      <c r="CY7" s="687"/>
      <c r="CZ7" s="688">
        <v>39</v>
      </c>
      <c r="DA7" s="688"/>
      <c r="DB7" s="688"/>
      <c r="DC7" s="688"/>
      <c r="DD7" s="694">
        <v>3721733</v>
      </c>
      <c r="DE7" s="686"/>
      <c r="DF7" s="686"/>
      <c r="DG7" s="686"/>
      <c r="DH7" s="686"/>
      <c r="DI7" s="686"/>
      <c r="DJ7" s="686"/>
      <c r="DK7" s="686"/>
      <c r="DL7" s="686"/>
      <c r="DM7" s="686"/>
      <c r="DN7" s="686"/>
      <c r="DO7" s="686"/>
      <c r="DP7" s="687"/>
      <c r="DQ7" s="694">
        <v>5598488</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37180</v>
      </c>
      <c r="S8" s="686"/>
      <c r="T8" s="686"/>
      <c r="U8" s="686"/>
      <c r="V8" s="686"/>
      <c r="W8" s="686"/>
      <c r="X8" s="686"/>
      <c r="Y8" s="687"/>
      <c r="Z8" s="688">
        <v>0.1</v>
      </c>
      <c r="AA8" s="688"/>
      <c r="AB8" s="688"/>
      <c r="AC8" s="688"/>
      <c r="AD8" s="689">
        <v>37180</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151854</v>
      </c>
      <c r="BH8" s="686"/>
      <c r="BI8" s="686"/>
      <c r="BJ8" s="686"/>
      <c r="BK8" s="686"/>
      <c r="BL8" s="686"/>
      <c r="BM8" s="686"/>
      <c r="BN8" s="687"/>
      <c r="BO8" s="688">
        <v>1.1000000000000001</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11776606</v>
      </c>
      <c r="CS8" s="686"/>
      <c r="CT8" s="686"/>
      <c r="CU8" s="686"/>
      <c r="CV8" s="686"/>
      <c r="CW8" s="686"/>
      <c r="CX8" s="686"/>
      <c r="CY8" s="687"/>
      <c r="CZ8" s="688">
        <v>24</v>
      </c>
      <c r="DA8" s="688"/>
      <c r="DB8" s="688"/>
      <c r="DC8" s="688"/>
      <c r="DD8" s="694">
        <v>120671</v>
      </c>
      <c r="DE8" s="686"/>
      <c r="DF8" s="686"/>
      <c r="DG8" s="686"/>
      <c r="DH8" s="686"/>
      <c r="DI8" s="686"/>
      <c r="DJ8" s="686"/>
      <c r="DK8" s="686"/>
      <c r="DL8" s="686"/>
      <c r="DM8" s="686"/>
      <c r="DN8" s="686"/>
      <c r="DO8" s="686"/>
      <c r="DP8" s="687"/>
      <c r="DQ8" s="694">
        <v>5649622</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42770</v>
      </c>
      <c r="S9" s="686"/>
      <c r="T9" s="686"/>
      <c r="U9" s="686"/>
      <c r="V9" s="686"/>
      <c r="W9" s="686"/>
      <c r="X9" s="686"/>
      <c r="Y9" s="687"/>
      <c r="Z9" s="688">
        <v>0.1</v>
      </c>
      <c r="AA9" s="688"/>
      <c r="AB9" s="688"/>
      <c r="AC9" s="688"/>
      <c r="AD9" s="689">
        <v>42770</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3940115</v>
      </c>
      <c r="BH9" s="686"/>
      <c r="BI9" s="686"/>
      <c r="BJ9" s="686"/>
      <c r="BK9" s="686"/>
      <c r="BL9" s="686"/>
      <c r="BM9" s="686"/>
      <c r="BN9" s="687"/>
      <c r="BO9" s="688">
        <v>29.3</v>
      </c>
      <c r="BP9" s="688"/>
      <c r="BQ9" s="688"/>
      <c r="BR9" s="688"/>
      <c r="BS9" s="694" t="s">
        <v>231</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2038535</v>
      </c>
      <c r="CS9" s="686"/>
      <c r="CT9" s="686"/>
      <c r="CU9" s="686"/>
      <c r="CV9" s="686"/>
      <c r="CW9" s="686"/>
      <c r="CX9" s="686"/>
      <c r="CY9" s="687"/>
      <c r="CZ9" s="688">
        <v>4.2</v>
      </c>
      <c r="DA9" s="688"/>
      <c r="DB9" s="688"/>
      <c r="DC9" s="688"/>
      <c r="DD9" s="694">
        <v>95713</v>
      </c>
      <c r="DE9" s="686"/>
      <c r="DF9" s="686"/>
      <c r="DG9" s="686"/>
      <c r="DH9" s="686"/>
      <c r="DI9" s="686"/>
      <c r="DJ9" s="686"/>
      <c r="DK9" s="686"/>
      <c r="DL9" s="686"/>
      <c r="DM9" s="686"/>
      <c r="DN9" s="686"/>
      <c r="DO9" s="686"/>
      <c r="DP9" s="687"/>
      <c r="DQ9" s="694">
        <v>1729732</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265587</v>
      </c>
      <c r="BH10" s="686"/>
      <c r="BI10" s="686"/>
      <c r="BJ10" s="686"/>
      <c r="BK10" s="686"/>
      <c r="BL10" s="686"/>
      <c r="BM10" s="686"/>
      <c r="BN10" s="687"/>
      <c r="BO10" s="688">
        <v>2</v>
      </c>
      <c r="BP10" s="688"/>
      <c r="BQ10" s="688"/>
      <c r="BR10" s="688"/>
      <c r="BS10" s="694">
        <v>40305</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25744</v>
      </c>
      <c r="CS10" s="686"/>
      <c r="CT10" s="686"/>
      <c r="CU10" s="686"/>
      <c r="CV10" s="686"/>
      <c r="CW10" s="686"/>
      <c r="CX10" s="686"/>
      <c r="CY10" s="687"/>
      <c r="CZ10" s="688">
        <v>0.1</v>
      </c>
      <c r="DA10" s="688"/>
      <c r="DB10" s="688"/>
      <c r="DC10" s="688"/>
      <c r="DD10" s="694">
        <v>7539</v>
      </c>
      <c r="DE10" s="686"/>
      <c r="DF10" s="686"/>
      <c r="DG10" s="686"/>
      <c r="DH10" s="686"/>
      <c r="DI10" s="686"/>
      <c r="DJ10" s="686"/>
      <c r="DK10" s="686"/>
      <c r="DL10" s="686"/>
      <c r="DM10" s="686"/>
      <c r="DN10" s="686"/>
      <c r="DO10" s="686"/>
      <c r="DP10" s="687"/>
      <c r="DQ10" s="694">
        <v>24764</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1789195</v>
      </c>
      <c r="S11" s="686"/>
      <c r="T11" s="686"/>
      <c r="U11" s="686"/>
      <c r="V11" s="686"/>
      <c r="W11" s="686"/>
      <c r="X11" s="686"/>
      <c r="Y11" s="687"/>
      <c r="Z11" s="690">
        <v>3.5</v>
      </c>
      <c r="AA11" s="691"/>
      <c r="AB11" s="691"/>
      <c r="AC11" s="703"/>
      <c r="AD11" s="694">
        <v>1789195</v>
      </c>
      <c r="AE11" s="686"/>
      <c r="AF11" s="686"/>
      <c r="AG11" s="686"/>
      <c r="AH11" s="686"/>
      <c r="AI11" s="686"/>
      <c r="AJ11" s="686"/>
      <c r="AK11" s="687"/>
      <c r="AL11" s="690">
        <v>10.1</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534235</v>
      </c>
      <c r="BH11" s="686"/>
      <c r="BI11" s="686"/>
      <c r="BJ11" s="686"/>
      <c r="BK11" s="686"/>
      <c r="BL11" s="686"/>
      <c r="BM11" s="686"/>
      <c r="BN11" s="687"/>
      <c r="BO11" s="688">
        <v>4</v>
      </c>
      <c r="BP11" s="688"/>
      <c r="BQ11" s="688"/>
      <c r="BR11" s="688"/>
      <c r="BS11" s="694">
        <v>113687</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1463112</v>
      </c>
      <c r="CS11" s="686"/>
      <c r="CT11" s="686"/>
      <c r="CU11" s="686"/>
      <c r="CV11" s="686"/>
      <c r="CW11" s="686"/>
      <c r="CX11" s="686"/>
      <c r="CY11" s="687"/>
      <c r="CZ11" s="688">
        <v>3</v>
      </c>
      <c r="DA11" s="688"/>
      <c r="DB11" s="688"/>
      <c r="DC11" s="688"/>
      <c r="DD11" s="694">
        <v>66727</v>
      </c>
      <c r="DE11" s="686"/>
      <c r="DF11" s="686"/>
      <c r="DG11" s="686"/>
      <c r="DH11" s="686"/>
      <c r="DI11" s="686"/>
      <c r="DJ11" s="686"/>
      <c r="DK11" s="686"/>
      <c r="DL11" s="686"/>
      <c r="DM11" s="686"/>
      <c r="DN11" s="686"/>
      <c r="DO11" s="686"/>
      <c r="DP11" s="687"/>
      <c r="DQ11" s="694">
        <v>709155</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24285</v>
      </c>
      <c r="S12" s="686"/>
      <c r="T12" s="686"/>
      <c r="U12" s="686"/>
      <c r="V12" s="686"/>
      <c r="W12" s="686"/>
      <c r="X12" s="686"/>
      <c r="Y12" s="687"/>
      <c r="Z12" s="688">
        <v>0</v>
      </c>
      <c r="AA12" s="688"/>
      <c r="AB12" s="688"/>
      <c r="AC12" s="688"/>
      <c r="AD12" s="689">
        <v>24285</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6925587</v>
      </c>
      <c r="BH12" s="686"/>
      <c r="BI12" s="686"/>
      <c r="BJ12" s="686"/>
      <c r="BK12" s="686"/>
      <c r="BL12" s="686"/>
      <c r="BM12" s="686"/>
      <c r="BN12" s="687"/>
      <c r="BO12" s="688">
        <v>51.6</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2545080</v>
      </c>
      <c r="CS12" s="686"/>
      <c r="CT12" s="686"/>
      <c r="CU12" s="686"/>
      <c r="CV12" s="686"/>
      <c r="CW12" s="686"/>
      <c r="CX12" s="686"/>
      <c r="CY12" s="687"/>
      <c r="CZ12" s="688">
        <v>5.2</v>
      </c>
      <c r="DA12" s="688"/>
      <c r="DB12" s="688"/>
      <c r="DC12" s="688"/>
      <c r="DD12" s="694">
        <v>48118</v>
      </c>
      <c r="DE12" s="686"/>
      <c r="DF12" s="686"/>
      <c r="DG12" s="686"/>
      <c r="DH12" s="686"/>
      <c r="DI12" s="686"/>
      <c r="DJ12" s="686"/>
      <c r="DK12" s="686"/>
      <c r="DL12" s="686"/>
      <c r="DM12" s="686"/>
      <c r="DN12" s="686"/>
      <c r="DO12" s="686"/>
      <c r="DP12" s="687"/>
      <c r="DQ12" s="694">
        <v>735548</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6923974</v>
      </c>
      <c r="BH13" s="686"/>
      <c r="BI13" s="686"/>
      <c r="BJ13" s="686"/>
      <c r="BK13" s="686"/>
      <c r="BL13" s="686"/>
      <c r="BM13" s="686"/>
      <c r="BN13" s="687"/>
      <c r="BO13" s="688">
        <v>51.6</v>
      </c>
      <c r="BP13" s="688"/>
      <c r="BQ13" s="688"/>
      <c r="BR13" s="688"/>
      <c r="BS13" s="694" t="s">
        <v>127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3181224</v>
      </c>
      <c r="CS13" s="686"/>
      <c r="CT13" s="686"/>
      <c r="CU13" s="686"/>
      <c r="CV13" s="686"/>
      <c r="CW13" s="686"/>
      <c r="CX13" s="686"/>
      <c r="CY13" s="687"/>
      <c r="CZ13" s="688">
        <v>6.5</v>
      </c>
      <c r="DA13" s="688"/>
      <c r="DB13" s="688"/>
      <c r="DC13" s="688"/>
      <c r="DD13" s="694">
        <v>1463017</v>
      </c>
      <c r="DE13" s="686"/>
      <c r="DF13" s="686"/>
      <c r="DG13" s="686"/>
      <c r="DH13" s="686"/>
      <c r="DI13" s="686"/>
      <c r="DJ13" s="686"/>
      <c r="DK13" s="686"/>
      <c r="DL13" s="686"/>
      <c r="DM13" s="686"/>
      <c r="DN13" s="686"/>
      <c r="DO13" s="686"/>
      <c r="DP13" s="687"/>
      <c r="DQ13" s="694">
        <v>2142259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11</v>
      </c>
      <c r="S14" s="686"/>
      <c r="T14" s="686"/>
      <c r="U14" s="686"/>
      <c r="V14" s="686"/>
      <c r="W14" s="686"/>
      <c r="X14" s="686"/>
      <c r="Y14" s="687"/>
      <c r="Z14" s="688">
        <v>0</v>
      </c>
      <c r="AA14" s="688"/>
      <c r="AB14" s="688"/>
      <c r="AC14" s="688"/>
      <c r="AD14" s="689">
        <v>11</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260063</v>
      </c>
      <c r="BH14" s="686"/>
      <c r="BI14" s="686"/>
      <c r="BJ14" s="686"/>
      <c r="BK14" s="686"/>
      <c r="BL14" s="686"/>
      <c r="BM14" s="686"/>
      <c r="BN14" s="687"/>
      <c r="BO14" s="688">
        <v>1.9</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1615979</v>
      </c>
      <c r="CS14" s="686"/>
      <c r="CT14" s="686"/>
      <c r="CU14" s="686"/>
      <c r="CV14" s="686"/>
      <c r="CW14" s="686"/>
      <c r="CX14" s="686"/>
      <c r="CY14" s="687"/>
      <c r="CZ14" s="688">
        <v>3.3</v>
      </c>
      <c r="DA14" s="688"/>
      <c r="DB14" s="688"/>
      <c r="DC14" s="688"/>
      <c r="DD14" s="694">
        <v>473125</v>
      </c>
      <c r="DE14" s="686"/>
      <c r="DF14" s="686"/>
      <c r="DG14" s="686"/>
      <c r="DH14" s="686"/>
      <c r="DI14" s="686"/>
      <c r="DJ14" s="686"/>
      <c r="DK14" s="686"/>
      <c r="DL14" s="686"/>
      <c r="DM14" s="686"/>
      <c r="DN14" s="686"/>
      <c r="DO14" s="686"/>
      <c r="DP14" s="687"/>
      <c r="DQ14" s="694">
        <v>1187260</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257</v>
      </c>
      <c r="S15" s="686"/>
      <c r="T15" s="686"/>
      <c r="U15" s="686"/>
      <c r="V15" s="686"/>
      <c r="W15" s="686"/>
      <c r="X15" s="686"/>
      <c r="Y15" s="687"/>
      <c r="Z15" s="688" t="s">
        <v>127</v>
      </c>
      <c r="AA15" s="688"/>
      <c r="AB15" s="688"/>
      <c r="AC15" s="688"/>
      <c r="AD15" s="689" t="s">
        <v>231</v>
      </c>
      <c r="AE15" s="689"/>
      <c r="AF15" s="689"/>
      <c r="AG15" s="689"/>
      <c r="AH15" s="689"/>
      <c r="AI15" s="689"/>
      <c r="AJ15" s="689"/>
      <c r="AK15" s="689"/>
      <c r="AL15" s="690" t="s">
        <v>257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606388</v>
      </c>
      <c r="BH15" s="686"/>
      <c r="BI15" s="686"/>
      <c r="BJ15" s="686"/>
      <c r="BK15" s="686"/>
      <c r="BL15" s="686"/>
      <c r="BM15" s="686"/>
      <c r="BN15" s="687"/>
      <c r="BO15" s="688">
        <v>4.5</v>
      </c>
      <c r="BP15" s="688"/>
      <c r="BQ15" s="688"/>
      <c r="BR15" s="688"/>
      <c r="BS15" s="694" t="s">
        <v>127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4607953</v>
      </c>
      <c r="CS15" s="686"/>
      <c r="CT15" s="686"/>
      <c r="CU15" s="686"/>
      <c r="CV15" s="686"/>
      <c r="CW15" s="686"/>
      <c r="CX15" s="686"/>
      <c r="CY15" s="687"/>
      <c r="CZ15" s="688">
        <v>9.4</v>
      </c>
      <c r="DA15" s="688"/>
      <c r="DB15" s="688"/>
      <c r="DC15" s="688"/>
      <c r="DD15" s="694">
        <v>1672900</v>
      </c>
      <c r="DE15" s="686"/>
      <c r="DF15" s="686"/>
      <c r="DG15" s="686"/>
      <c r="DH15" s="686"/>
      <c r="DI15" s="686"/>
      <c r="DJ15" s="686"/>
      <c r="DK15" s="686"/>
      <c r="DL15" s="686"/>
      <c r="DM15" s="686"/>
      <c r="DN15" s="686"/>
      <c r="DO15" s="686"/>
      <c r="DP15" s="687"/>
      <c r="DQ15" s="694">
        <v>2891191</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40643</v>
      </c>
      <c r="S16" s="686"/>
      <c r="T16" s="686"/>
      <c r="U16" s="686"/>
      <c r="V16" s="686"/>
      <c r="W16" s="686"/>
      <c r="X16" s="686"/>
      <c r="Y16" s="687"/>
      <c r="Z16" s="688">
        <v>0.1</v>
      </c>
      <c r="AA16" s="688"/>
      <c r="AB16" s="688"/>
      <c r="AC16" s="688"/>
      <c r="AD16" s="689">
        <v>40643</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231</v>
      </c>
      <c r="BP16" s="688"/>
      <c r="BQ16" s="688"/>
      <c r="BR16" s="688"/>
      <c r="BS16" s="694" t="s">
        <v>127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231</v>
      </c>
      <c r="CS16" s="686"/>
      <c r="CT16" s="686"/>
      <c r="CU16" s="686"/>
      <c r="CV16" s="686"/>
      <c r="CW16" s="686"/>
      <c r="CX16" s="686"/>
      <c r="CY16" s="687"/>
      <c r="CZ16" s="688" t="s">
        <v>127</v>
      </c>
      <c r="DA16" s="688"/>
      <c r="DB16" s="688"/>
      <c r="DC16" s="688"/>
      <c r="DD16" s="694" t="s">
        <v>127</v>
      </c>
      <c r="DE16" s="686"/>
      <c r="DF16" s="686"/>
      <c r="DG16" s="686"/>
      <c r="DH16" s="686"/>
      <c r="DI16" s="686"/>
      <c r="DJ16" s="686"/>
      <c r="DK16" s="686"/>
      <c r="DL16" s="686"/>
      <c r="DM16" s="686"/>
      <c r="DN16" s="686"/>
      <c r="DO16" s="686"/>
      <c r="DP16" s="687"/>
      <c r="DQ16" s="694" t="s">
        <v>257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78275</v>
      </c>
      <c r="S17" s="686"/>
      <c r="T17" s="686"/>
      <c r="U17" s="686"/>
      <c r="V17" s="686"/>
      <c r="W17" s="686"/>
      <c r="X17" s="686"/>
      <c r="Y17" s="687"/>
      <c r="Z17" s="688">
        <v>0.2</v>
      </c>
      <c r="AA17" s="688"/>
      <c r="AB17" s="688"/>
      <c r="AC17" s="688"/>
      <c r="AD17" s="689">
        <v>78275</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257</v>
      </c>
      <c r="BP17" s="688"/>
      <c r="BQ17" s="688"/>
      <c r="BR17" s="688"/>
      <c r="BS17" s="694" t="s">
        <v>127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2344429</v>
      </c>
      <c r="CS17" s="686"/>
      <c r="CT17" s="686"/>
      <c r="CU17" s="686"/>
      <c r="CV17" s="686"/>
      <c r="CW17" s="686"/>
      <c r="CX17" s="686"/>
      <c r="CY17" s="687"/>
      <c r="CZ17" s="688">
        <v>4.8</v>
      </c>
      <c r="DA17" s="688"/>
      <c r="DB17" s="688"/>
      <c r="DC17" s="688"/>
      <c r="DD17" s="694" t="s">
        <v>231</v>
      </c>
      <c r="DE17" s="686"/>
      <c r="DF17" s="686"/>
      <c r="DG17" s="686"/>
      <c r="DH17" s="686"/>
      <c r="DI17" s="686"/>
      <c r="DJ17" s="686"/>
      <c r="DK17" s="686"/>
      <c r="DL17" s="686"/>
      <c r="DM17" s="686"/>
      <c r="DN17" s="686"/>
      <c r="DO17" s="686"/>
      <c r="DP17" s="687"/>
      <c r="DQ17" s="694">
        <v>2274438</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111853</v>
      </c>
      <c r="S18" s="686"/>
      <c r="T18" s="686"/>
      <c r="U18" s="686"/>
      <c r="V18" s="686"/>
      <c r="W18" s="686"/>
      <c r="X18" s="686"/>
      <c r="Y18" s="687"/>
      <c r="Z18" s="688">
        <v>0.2</v>
      </c>
      <c r="AA18" s="688"/>
      <c r="AB18" s="688"/>
      <c r="AC18" s="688"/>
      <c r="AD18" s="689">
        <v>111853</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127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231</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86010</v>
      </c>
      <c r="S19" s="686"/>
      <c r="T19" s="686"/>
      <c r="U19" s="686"/>
      <c r="V19" s="686"/>
      <c r="W19" s="686"/>
      <c r="X19" s="686"/>
      <c r="Y19" s="687"/>
      <c r="Z19" s="688">
        <v>0.2</v>
      </c>
      <c r="AA19" s="688"/>
      <c r="AB19" s="688"/>
      <c r="AC19" s="688"/>
      <c r="AD19" s="689">
        <v>86010</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741207</v>
      </c>
      <c r="BH19" s="686"/>
      <c r="BI19" s="686"/>
      <c r="BJ19" s="686"/>
      <c r="BK19" s="686"/>
      <c r="BL19" s="686"/>
      <c r="BM19" s="686"/>
      <c r="BN19" s="687"/>
      <c r="BO19" s="688">
        <v>5.5</v>
      </c>
      <c r="BP19" s="688"/>
      <c r="BQ19" s="688"/>
      <c r="BR19" s="688"/>
      <c r="BS19" s="694" t="s">
        <v>231</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21083</v>
      </c>
      <c r="S20" s="686"/>
      <c r="T20" s="686"/>
      <c r="U20" s="686"/>
      <c r="V20" s="686"/>
      <c r="W20" s="686"/>
      <c r="X20" s="686"/>
      <c r="Y20" s="687"/>
      <c r="Z20" s="688">
        <v>0</v>
      </c>
      <c r="AA20" s="688"/>
      <c r="AB20" s="688"/>
      <c r="AC20" s="688"/>
      <c r="AD20" s="689">
        <v>21083</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741207</v>
      </c>
      <c r="BH20" s="686"/>
      <c r="BI20" s="686"/>
      <c r="BJ20" s="686"/>
      <c r="BK20" s="686"/>
      <c r="BL20" s="686"/>
      <c r="BM20" s="686"/>
      <c r="BN20" s="687"/>
      <c r="BO20" s="688">
        <v>5.5</v>
      </c>
      <c r="BP20" s="688"/>
      <c r="BQ20" s="688"/>
      <c r="BR20" s="688"/>
      <c r="BS20" s="694" t="s">
        <v>127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49050676</v>
      </c>
      <c r="CS20" s="686"/>
      <c r="CT20" s="686"/>
      <c r="CU20" s="686"/>
      <c r="CV20" s="686"/>
      <c r="CW20" s="686"/>
      <c r="CX20" s="686"/>
      <c r="CY20" s="687"/>
      <c r="CZ20" s="688">
        <v>100</v>
      </c>
      <c r="DA20" s="688"/>
      <c r="DB20" s="688"/>
      <c r="DC20" s="688"/>
      <c r="DD20" s="694">
        <v>7669543</v>
      </c>
      <c r="DE20" s="686"/>
      <c r="DF20" s="686"/>
      <c r="DG20" s="686"/>
      <c r="DH20" s="686"/>
      <c r="DI20" s="686"/>
      <c r="DJ20" s="686"/>
      <c r="DK20" s="686"/>
      <c r="DL20" s="686"/>
      <c r="DM20" s="686"/>
      <c r="DN20" s="686"/>
      <c r="DO20" s="686"/>
      <c r="DP20" s="687"/>
      <c r="DQ20" s="694">
        <v>23189863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4760</v>
      </c>
      <c r="S21" s="686"/>
      <c r="T21" s="686"/>
      <c r="U21" s="686"/>
      <c r="V21" s="686"/>
      <c r="W21" s="686"/>
      <c r="X21" s="686"/>
      <c r="Y21" s="687"/>
      <c r="Z21" s="688">
        <v>0</v>
      </c>
      <c r="AA21" s="688"/>
      <c r="AB21" s="688"/>
      <c r="AC21" s="688"/>
      <c r="AD21" s="689">
        <v>4760</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1307</v>
      </c>
      <c r="BH21" s="686"/>
      <c r="BI21" s="686"/>
      <c r="BJ21" s="686"/>
      <c r="BK21" s="686"/>
      <c r="BL21" s="686"/>
      <c r="BM21" s="686"/>
      <c r="BN21" s="687"/>
      <c r="BO21" s="688">
        <v>0</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2888689</v>
      </c>
      <c r="S22" s="686"/>
      <c r="T22" s="686"/>
      <c r="U22" s="686"/>
      <c r="V22" s="686"/>
      <c r="W22" s="686"/>
      <c r="X22" s="686"/>
      <c r="Y22" s="687"/>
      <c r="Z22" s="688">
        <v>5.6</v>
      </c>
      <c r="AA22" s="688"/>
      <c r="AB22" s="688"/>
      <c r="AC22" s="688"/>
      <c r="AD22" s="689">
        <v>2357969</v>
      </c>
      <c r="AE22" s="689"/>
      <c r="AF22" s="689"/>
      <c r="AG22" s="689"/>
      <c r="AH22" s="689"/>
      <c r="AI22" s="689"/>
      <c r="AJ22" s="689"/>
      <c r="AK22" s="689"/>
      <c r="AL22" s="690">
        <v>13.4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231</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2357969</v>
      </c>
      <c r="S23" s="686"/>
      <c r="T23" s="686"/>
      <c r="U23" s="686"/>
      <c r="V23" s="686"/>
      <c r="W23" s="686"/>
      <c r="X23" s="686"/>
      <c r="Y23" s="687"/>
      <c r="Z23" s="688">
        <v>4.5</v>
      </c>
      <c r="AA23" s="688"/>
      <c r="AB23" s="688"/>
      <c r="AC23" s="688"/>
      <c r="AD23" s="689">
        <v>2357969</v>
      </c>
      <c r="AE23" s="689"/>
      <c r="AF23" s="689"/>
      <c r="AG23" s="689"/>
      <c r="AH23" s="689"/>
      <c r="AI23" s="689"/>
      <c r="AJ23" s="689"/>
      <c r="AK23" s="689"/>
      <c r="AL23" s="690">
        <v>13.4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739900</v>
      </c>
      <c r="BH23" s="686"/>
      <c r="BI23" s="686"/>
      <c r="BJ23" s="686"/>
      <c r="BK23" s="686"/>
      <c r="BL23" s="686"/>
      <c r="BM23" s="686"/>
      <c r="BN23" s="687"/>
      <c r="BO23" s="688">
        <v>5.5</v>
      </c>
      <c r="BP23" s="688"/>
      <c r="BQ23" s="688"/>
      <c r="BR23" s="688"/>
      <c r="BS23" s="694" t="s">
        <v>231</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526133</v>
      </c>
      <c r="S24" s="686"/>
      <c r="T24" s="686"/>
      <c r="U24" s="686"/>
      <c r="V24" s="686"/>
      <c r="W24" s="686"/>
      <c r="X24" s="686"/>
      <c r="Y24" s="687"/>
      <c r="Z24" s="688">
        <v>1</v>
      </c>
      <c r="AA24" s="688"/>
      <c r="AB24" s="688"/>
      <c r="AC24" s="688"/>
      <c r="AD24" s="689" t="s">
        <v>127</v>
      </c>
      <c r="AE24" s="689"/>
      <c r="AF24" s="689"/>
      <c r="AG24" s="689"/>
      <c r="AH24" s="689"/>
      <c r="AI24" s="689"/>
      <c r="AJ24" s="689"/>
      <c r="AK24" s="689"/>
      <c r="AL24" s="690" t="s">
        <v>127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144</v>
      </c>
      <c r="BP24" s="688"/>
      <c r="BQ24" s="688"/>
      <c r="BR24" s="688"/>
      <c r="BS24" s="694" t="s">
        <v>127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14284328</v>
      </c>
      <c r="CS24" s="675"/>
      <c r="CT24" s="675"/>
      <c r="CU24" s="675"/>
      <c r="CV24" s="675"/>
      <c r="CW24" s="675"/>
      <c r="CX24" s="675"/>
      <c r="CY24" s="676"/>
      <c r="CZ24" s="679">
        <v>29.1</v>
      </c>
      <c r="DA24" s="680"/>
      <c r="DB24" s="680"/>
      <c r="DC24" s="699"/>
      <c r="DD24" s="724">
        <v>8735709</v>
      </c>
      <c r="DE24" s="675"/>
      <c r="DF24" s="675"/>
      <c r="DG24" s="675"/>
      <c r="DH24" s="675"/>
      <c r="DI24" s="675"/>
      <c r="DJ24" s="675"/>
      <c r="DK24" s="676"/>
      <c r="DL24" s="724">
        <v>8535926</v>
      </c>
      <c r="DM24" s="675"/>
      <c r="DN24" s="675"/>
      <c r="DO24" s="675"/>
      <c r="DP24" s="675"/>
      <c r="DQ24" s="675"/>
      <c r="DR24" s="675"/>
      <c r="DS24" s="675"/>
      <c r="DT24" s="675"/>
      <c r="DU24" s="675"/>
      <c r="DV24" s="676"/>
      <c r="DW24" s="679">
        <v>46.5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4587</v>
      </c>
      <c r="S25" s="686"/>
      <c r="T25" s="686"/>
      <c r="U25" s="686"/>
      <c r="V25" s="686"/>
      <c r="W25" s="686"/>
      <c r="X25" s="686"/>
      <c r="Y25" s="687"/>
      <c r="Z25" s="688">
        <v>0</v>
      </c>
      <c r="AA25" s="688"/>
      <c r="AB25" s="688"/>
      <c r="AC25" s="688"/>
      <c r="AD25" s="689" t="s">
        <v>231</v>
      </c>
      <c r="AE25" s="689"/>
      <c r="AF25" s="689"/>
      <c r="AG25" s="689"/>
      <c r="AH25" s="689"/>
      <c r="AI25" s="689"/>
      <c r="AJ25" s="689"/>
      <c r="AK25" s="689"/>
      <c r="AL25" s="690" t="s">
        <v>231</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231</v>
      </c>
      <c r="BP25" s="688"/>
      <c r="BQ25" s="688"/>
      <c r="BR25" s="688"/>
      <c r="BS25" s="694" t="s">
        <v>127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4408414</v>
      </c>
      <c r="CS25" s="721"/>
      <c r="CT25" s="721"/>
      <c r="CU25" s="721"/>
      <c r="CV25" s="721"/>
      <c r="CW25" s="721"/>
      <c r="CX25" s="721"/>
      <c r="CY25" s="722"/>
      <c r="CZ25" s="690">
        <v>9</v>
      </c>
      <c r="DA25" s="719"/>
      <c r="DB25" s="719"/>
      <c r="DC25" s="723"/>
      <c r="DD25" s="694">
        <v>4107741</v>
      </c>
      <c r="DE25" s="721"/>
      <c r="DF25" s="721"/>
      <c r="DG25" s="721"/>
      <c r="DH25" s="721"/>
      <c r="DI25" s="721"/>
      <c r="DJ25" s="721"/>
      <c r="DK25" s="722"/>
      <c r="DL25" s="694">
        <v>4098608</v>
      </c>
      <c r="DM25" s="721"/>
      <c r="DN25" s="721"/>
      <c r="DO25" s="721"/>
      <c r="DP25" s="721"/>
      <c r="DQ25" s="721"/>
      <c r="DR25" s="721"/>
      <c r="DS25" s="721"/>
      <c r="DT25" s="721"/>
      <c r="DU25" s="721"/>
      <c r="DV25" s="722"/>
      <c r="DW25" s="690">
        <v>22.3</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18867423</v>
      </c>
      <c r="S26" s="686"/>
      <c r="T26" s="686"/>
      <c r="U26" s="686"/>
      <c r="V26" s="686"/>
      <c r="W26" s="686"/>
      <c r="X26" s="686"/>
      <c r="Y26" s="687"/>
      <c r="Z26" s="688">
        <v>36.4</v>
      </c>
      <c r="AA26" s="688"/>
      <c r="AB26" s="688"/>
      <c r="AC26" s="688"/>
      <c r="AD26" s="689">
        <v>17596803</v>
      </c>
      <c r="AE26" s="689"/>
      <c r="AF26" s="689"/>
      <c r="AG26" s="689"/>
      <c r="AH26" s="689"/>
      <c r="AI26" s="689"/>
      <c r="AJ26" s="689"/>
      <c r="AK26" s="689"/>
      <c r="AL26" s="690">
        <v>99.6</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231</v>
      </c>
      <c r="BP26" s="688"/>
      <c r="BQ26" s="688"/>
      <c r="BR26" s="688"/>
      <c r="BS26" s="694" t="s">
        <v>127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2619024</v>
      </c>
      <c r="CS26" s="686"/>
      <c r="CT26" s="686"/>
      <c r="CU26" s="686"/>
      <c r="CV26" s="686"/>
      <c r="CW26" s="686"/>
      <c r="CX26" s="686"/>
      <c r="CY26" s="687"/>
      <c r="CZ26" s="690">
        <v>5.3</v>
      </c>
      <c r="DA26" s="719"/>
      <c r="DB26" s="719"/>
      <c r="DC26" s="723"/>
      <c r="DD26" s="694">
        <v>2377930</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9353</v>
      </c>
      <c r="S27" s="686"/>
      <c r="T27" s="686"/>
      <c r="U27" s="686"/>
      <c r="V27" s="686"/>
      <c r="W27" s="686"/>
      <c r="X27" s="686"/>
      <c r="Y27" s="687"/>
      <c r="Z27" s="688">
        <v>0</v>
      </c>
      <c r="AA27" s="688"/>
      <c r="AB27" s="688"/>
      <c r="AC27" s="688"/>
      <c r="AD27" s="689">
        <v>9353</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13425036</v>
      </c>
      <c r="BH27" s="686"/>
      <c r="BI27" s="686"/>
      <c r="BJ27" s="686"/>
      <c r="BK27" s="686"/>
      <c r="BL27" s="686"/>
      <c r="BM27" s="686"/>
      <c r="BN27" s="687"/>
      <c r="BO27" s="688">
        <v>100</v>
      </c>
      <c r="BP27" s="688"/>
      <c r="BQ27" s="688"/>
      <c r="BR27" s="688"/>
      <c r="BS27" s="694">
        <v>153992</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7531485</v>
      </c>
      <c r="CS27" s="721"/>
      <c r="CT27" s="721"/>
      <c r="CU27" s="721"/>
      <c r="CV27" s="721"/>
      <c r="CW27" s="721"/>
      <c r="CX27" s="721"/>
      <c r="CY27" s="722"/>
      <c r="CZ27" s="690">
        <v>15.4</v>
      </c>
      <c r="DA27" s="719"/>
      <c r="DB27" s="719"/>
      <c r="DC27" s="723"/>
      <c r="DD27" s="694">
        <v>2353530</v>
      </c>
      <c r="DE27" s="721"/>
      <c r="DF27" s="721"/>
      <c r="DG27" s="721"/>
      <c r="DH27" s="721"/>
      <c r="DI27" s="721"/>
      <c r="DJ27" s="721"/>
      <c r="DK27" s="722"/>
      <c r="DL27" s="694">
        <v>2162880</v>
      </c>
      <c r="DM27" s="721"/>
      <c r="DN27" s="721"/>
      <c r="DO27" s="721"/>
      <c r="DP27" s="721"/>
      <c r="DQ27" s="721"/>
      <c r="DR27" s="721"/>
      <c r="DS27" s="721"/>
      <c r="DT27" s="721"/>
      <c r="DU27" s="721"/>
      <c r="DV27" s="722"/>
      <c r="DW27" s="690">
        <v>11.8</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147020</v>
      </c>
      <c r="S28" s="686"/>
      <c r="T28" s="686"/>
      <c r="U28" s="686"/>
      <c r="V28" s="686"/>
      <c r="W28" s="686"/>
      <c r="X28" s="686"/>
      <c r="Y28" s="687"/>
      <c r="Z28" s="688">
        <v>0.3</v>
      </c>
      <c r="AA28" s="688"/>
      <c r="AB28" s="688"/>
      <c r="AC28" s="688"/>
      <c r="AD28" s="689" t="s">
        <v>231</v>
      </c>
      <c r="AE28" s="689"/>
      <c r="AF28" s="689"/>
      <c r="AG28" s="689"/>
      <c r="AH28" s="689"/>
      <c r="AI28" s="689"/>
      <c r="AJ28" s="689"/>
      <c r="AK28" s="689"/>
      <c r="AL28" s="690" t="s">
        <v>144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2344429</v>
      </c>
      <c r="CS28" s="686"/>
      <c r="CT28" s="686"/>
      <c r="CU28" s="686"/>
      <c r="CV28" s="686"/>
      <c r="CW28" s="686"/>
      <c r="CX28" s="686"/>
      <c r="CY28" s="687"/>
      <c r="CZ28" s="690">
        <v>4.8</v>
      </c>
      <c r="DA28" s="719"/>
      <c r="DB28" s="719"/>
      <c r="DC28" s="723"/>
      <c r="DD28" s="694">
        <v>2274438</v>
      </c>
      <c r="DE28" s="686"/>
      <c r="DF28" s="686"/>
      <c r="DG28" s="686"/>
      <c r="DH28" s="686"/>
      <c r="DI28" s="686"/>
      <c r="DJ28" s="686"/>
      <c r="DK28" s="687"/>
      <c r="DL28" s="694">
        <v>2274438</v>
      </c>
      <c r="DM28" s="686"/>
      <c r="DN28" s="686"/>
      <c r="DO28" s="686"/>
      <c r="DP28" s="686"/>
      <c r="DQ28" s="686"/>
      <c r="DR28" s="686"/>
      <c r="DS28" s="686"/>
      <c r="DT28" s="686"/>
      <c r="DU28" s="686"/>
      <c r="DV28" s="687"/>
      <c r="DW28" s="690">
        <v>12.4</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182948</v>
      </c>
      <c r="S29" s="686"/>
      <c r="T29" s="686"/>
      <c r="U29" s="686"/>
      <c r="V29" s="686"/>
      <c r="W29" s="686"/>
      <c r="X29" s="686"/>
      <c r="Y29" s="687"/>
      <c r="Z29" s="688">
        <v>0.4</v>
      </c>
      <c r="AA29" s="688"/>
      <c r="AB29" s="688"/>
      <c r="AC29" s="688"/>
      <c r="AD29" s="689">
        <v>31730</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2344429</v>
      </c>
      <c r="CS29" s="721"/>
      <c r="CT29" s="721"/>
      <c r="CU29" s="721"/>
      <c r="CV29" s="721"/>
      <c r="CW29" s="721"/>
      <c r="CX29" s="721"/>
      <c r="CY29" s="722"/>
      <c r="CZ29" s="690">
        <v>4.8</v>
      </c>
      <c r="DA29" s="719"/>
      <c r="DB29" s="719"/>
      <c r="DC29" s="723"/>
      <c r="DD29" s="694">
        <v>2274438</v>
      </c>
      <c r="DE29" s="721"/>
      <c r="DF29" s="721"/>
      <c r="DG29" s="721"/>
      <c r="DH29" s="721"/>
      <c r="DI29" s="721"/>
      <c r="DJ29" s="721"/>
      <c r="DK29" s="722"/>
      <c r="DL29" s="694">
        <v>2274438</v>
      </c>
      <c r="DM29" s="721"/>
      <c r="DN29" s="721"/>
      <c r="DO29" s="721"/>
      <c r="DP29" s="721"/>
      <c r="DQ29" s="721"/>
      <c r="DR29" s="721"/>
      <c r="DS29" s="721"/>
      <c r="DT29" s="721"/>
      <c r="DU29" s="721"/>
      <c r="DV29" s="722"/>
      <c r="DW29" s="690">
        <v>12.4</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178474</v>
      </c>
      <c r="S30" s="686"/>
      <c r="T30" s="686"/>
      <c r="U30" s="686"/>
      <c r="V30" s="686"/>
      <c r="W30" s="686"/>
      <c r="X30" s="686"/>
      <c r="Y30" s="687"/>
      <c r="Z30" s="688">
        <v>0.3</v>
      </c>
      <c r="AA30" s="688"/>
      <c r="AB30" s="688"/>
      <c r="AC30" s="688"/>
      <c r="AD30" s="689">
        <v>7</v>
      </c>
      <c r="AE30" s="689"/>
      <c r="AF30" s="689"/>
      <c r="AG30" s="689"/>
      <c r="AH30" s="689"/>
      <c r="AI30" s="689"/>
      <c r="AJ30" s="689"/>
      <c r="AK30" s="689"/>
      <c r="AL30" s="690">
        <v>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2221647</v>
      </c>
      <c r="CS30" s="686"/>
      <c r="CT30" s="686"/>
      <c r="CU30" s="686"/>
      <c r="CV30" s="686"/>
      <c r="CW30" s="686"/>
      <c r="CX30" s="686"/>
      <c r="CY30" s="687"/>
      <c r="CZ30" s="690">
        <v>4.5</v>
      </c>
      <c r="DA30" s="719"/>
      <c r="DB30" s="719"/>
      <c r="DC30" s="723"/>
      <c r="DD30" s="694">
        <v>2156401</v>
      </c>
      <c r="DE30" s="686"/>
      <c r="DF30" s="686"/>
      <c r="DG30" s="686"/>
      <c r="DH30" s="686"/>
      <c r="DI30" s="686"/>
      <c r="DJ30" s="686"/>
      <c r="DK30" s="687"/>
      <c r="DL30" s="694">
        <v>2156401</v>
      </c>
      <c r="DM30" s="686"/>
      <c r="DN30" s="686"/>
      <c r="DO30" s="686"/>
      <c r="DP30" s="686"/>
      <c r="DQ30" s="686"/>
      <c r="DR30" s="686"/>
      <c r="DS30" s="686"/>
      <c r="DT30" s="686"/>
      <c r="DU30" s="686"/>
      <c r="DV30" s="687"/>
      <c r="DW30" s="690">
        <v>11.7</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14164447</v>
      </c>
      <c r="S31" s="686"/>
      <c r="T31" s="686"/>
      <c r="U31" s="686"/>
      <c r="V31" s="686"/>
      <c r="W31" s="686"/>
      <c r="X31" s="686"/>
      <c r="Y31" s="687"/>
      <c r="Z31" s="688">
        <v>27.3</v>
      </c>
      <c r="AA31" s="688"/>
      <c r="AB31" s="688"/>
      <c r="AC31" s="688"/>
      <c r="AD31" s="689" t="s">
        <v>231</v>
      </c>
      <c r="AE31" s="689"/>
      <c r="AF31" s="689"/>
      <c r="AG31" s="689"/>
      <c r="AH31" s="689"/>
      <c r="AI31" s="689"/>
      <c r="AJ31" s="689"/>
      <c r="AK31" s="689"/>
      <c r="AL31" s="690" t="s">
        <v>127</v>
      </c>
      <c r="AM31" s="691"/>
      <c r="AN31" s="691"/>
      <c r="AO31" s="692"/>
      <c r="AP31" s="742" t="s">
        <v>309</v>
      </c>
      <c r="AQ31" s="743"/>
      <c r="AR31" s="743"/>
      <c r="AS31" s="743"/>
      <c r="AT31" s="748" t="s">
        <v>310</v>
      </c>
      <c r="AU31" s="231"/>
      <c r="AV31" s="231"/>
      <c r="AW31" s="231"/>
      <c r="AX31" s="671" t="s">
        <v>184</v>
      </c>
      <c r="AY31" s="672"/>
      <c r="AZ31" s="672"/>
      <c r="BA31" s="672"/>
      <c r="BB31" s="672"/>
      <c r="BC31" s="672"/>
      <c r="BD31" s="672"/>
      <c r="BE31" s="672"/>
      <c r="BF31" s="673"/>
      <c r="BG31" s="753">
        <v>98.1</v>
      </c>
      <c r="BH31" s="740"/>
      <c r="BI31" s="740"/>
      <c r="BJ31" s="740"/>
      <c r="BK31" s="740"/>
      <c r="BL31" s="740"/>
      <c r="BM31" s="680">
        <v>95.1</v>
      </c>
      <c r="BN31" s="740"/>
      <c r="BO31" s="740"/>
      <c r="BP31" s="740"/>
      <c r="BQ31" s="741"/>
      <c r="BR31" s="753">
        <v>98.9</v>
      </c>
      <c r="BS31" s="740"/>
      <c r="BT31" s="740"/>
      <c r="BU31" s="740"/>
      <c r="BV31" s="740"/>
      <c r="BW31" s="740"/>
      <c r="BX31" s="680">
        <v>95.4</v>
      </c>
      <c r="BY31" s="740"/>
      <c r="BZ31" s="740"/>
      <c r="CA31" s="740"/>
      <c r="CB31" s="741"/>
      <c r="CD31" s="727"/>
      <c r="CE31" s="728"/>
      <c r="CF31" s="700" t="s">
        <v>311</v>
      </c>
      <c r="CG31" s="701"/>
      <c r="CH31" s="701"/>
      <c r="CI31" s="701"/>
      <c r="CJ31" s="701"/>
      <c r="CK31" s="701"/>
      <c r="CL31" s="701"/>
      <c r="CM31" s="701"/>
      <c r="CN31" s="701"/>
      <c r="CO31" s="701"/>
      <c r="CP31" s="701"/>
      <c r="CQ31" s="702"/>
      <c r="CR31" s="685">
        <v>122782</v>
      </c>
      <c r="CS31" s="721"/>
      <c r="CT31" s="721"/>
      <c r="CU31" s="721"/>
      <c r="CV31" s="721"/>
      <c r="CW31" s="721"/>
      <c r="CX31" s="721"/>
      <c r="CY31" s="722"/>
      <c r="CZ31" s="690">
        <v>0.3</v>
      </c>
      <c r="DA31" s="719"/>
      <c r="DB31" s="719"/>
      <c r="DC31" s="723"/>
      <c r="DD31" s="694">
        <v>118037</v>
      </c>
      <c r="DE31" s="721"/>
      <c r="DF31" s="721"/>
      <c r="DG31" s="721"/>
      <c r="DH31" s="721"/>
      <c r="DI31" s="721"/>
      <c r="DJ31" s="721"/>
      <c r="DK31" s="722"/>
      <c r="DL31" s="694">
        <v>118037</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127</v>
      </c>
      <c r="AA32" s="688"/>
      <c r="AB32" s="688"/>
      <c r="AC32" s="688"/>
      <c r="AD32" s="689" t="s">
        <v>231</v>
      </c>
      <c r="AE32" s="689"/>
      <c r="AF32" s="689"/>
      <c r="AG32" s="689"/>
      <c r="AH32" s="689"/>
      <c r="AI32" s="689"/>
      <c r="AJ32" s="689"/>
      <c r="AK32" s="689"/>
      <c r="AL32" s="690" t="s">
        <v>231</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97.4</v>
      </c>
      <c r="BH32" s="721"/>
      <c r="BI32" s="721"/>
      <c r="BJ32" s="721"/>
      <c r="BK32" s="721"/>
      <c r="BL32" s="721"/>
      <c r="BM32" s="691">
        <v>95</v>
      </c>
      <c r="BN32" s="751"/>
      <c r="BO32" s="751"/>
      <c r="BP32" s="751"/>
      <c r="BQ32" s="752"/>
      <c r="BR32" s="754">
        <v>98.9</v>
      </c>
      <c r="BS32" s="721"/>
      <c r="BT32" s="721"/>
      <c r="BU32" s="721"/>
      <c r="BV32" s="721"/>
      <c r="BW32" s="721"/>
      <c r="BX32" s="691">
        <v>96.2</v>
      </c>
      <c r="BY32" s="751"/>
      <c r="BZ32" s="751"/>
      <c r="CA32" s="751"/>
      <c r="CB32" s="752"/>
      <c r="CD32" s="729"/>
      <c r="CE32" s="730"/>
      <c r="CF32" s="700" t="s">
        <v>315</v>
      </c>
      <c r="CG32" s="701"/>
      <c r="CH32" s="701"/>
      <c r="CI32" s="701"/>
      <c r="CJ32" s="701"/>
      <c r="CK32" s="701"/>
      <c r="CL32" s="701"/>
      <c r="CM32" s="701"/>
      <c r="CN32" s="701"/>
      <c r="CO32" s="701"/>
      <c r="CP32" s="701"/>
      <c r="CQ32" s="702"/>
      <c r="CR32" s="685" t="s">
        <v>257</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2890274</v>
      </c>
      <c r="S33" s="686"/>
      <c r="T33" s="686"/>
      <c r="U33" s="686"/>
      <c r="V33" s="686"/>
      <c r="W33" s="686"/>
      <c r="X33" s="686"/>
      <c r="Y33" s="687"/>
      <c r="Z33" s="688">
        <v>5.6</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98.4</v>
      </c>
      <c r="BH33" s="756"/>
      <c r="BI33" s="756"/>
      <c r="BJ33" s="756"/>
      <c r="BK33" s="756"/>
      <c r="BL33" s="756"/>
      <c r="BM33" s="757">
        <v>94.9</v>
      </c>
      <c r="BN33" s="756"/>
      <c r="BO33" s="756"/>
      <c r="BP33" s="756"/>
      <c r="BQ33" s="758"/>
      <c r="BR33" s="755">
        <v>98.9</v>
      </c>
      <c r="BS33" s="756"/>
      <c r="BT33" s="756"/>
      <c r="BU33" s="756"/>
      <c r="BV33" s="756"/>
      <c r="BW33" s="756"/>
      <c r="BX33" s="757">
        <v>94.7</v>
      </c>
      <c r="BY33" s="756"/>
      <c r="BZ33" s="756"/>
      <c r="CA33" s="756"/>
      <c r="CB33" s="758"/>
      <c r="CD33" s="700" t="s">
        <v>318</v>
      </c>
      <c r="CE33" s="701"/>
      <c r="CF33" s="701"/>
      <c r="CG33" s="701"/>
      <c r="CH33" s="701"/>
      <c r="CI33" s="701"/>
      <c r="CJ33" s="701"/>
      <c r="CK33" s="701"/>
      <c r="CL33" s="701"/>
      <c r="CM33" s="701"/>
      <c r="CN33" s="701"/>
      <c r="CO33" s="701"/>
      <c r="CP33" s="701"/>
      <c r="CQ33" s="702"/>
      <c r="CR33" s="685">
        <v>27096805</v>
      </c>
      <c r="CS33" s="721"/>
      <c r="CT33" s="721"/>
      <c r="CU33" s="721"/>
      <c r="CV33" s="721"/>
      <c r="CW33" s="721"/>
      <c r="CX33" s="721"/>
      <c r="CY33" s="722"/>
      <c r="CZ33" s="690">
        <v>55.2</v>
      </c>
      <c r="DA33" s="719"/>
      <c r="DB33" s="719"/>
      <c r="DC33" s="723"/>
      <c r="DD33" s="694">
        <v>13246105</v>
      </c>
      <c r="DE33" s="721"/>
      <c r="DF33" s="721"/>
      <c r="DG33" s="721"/>
      <c r="DH33" s="721"/>
      <c r="DI33" s="721"/>
      <c r="DJ33" s="721"/>
      <c r="DK33" s="722"/>
      <c r="DL33" s="694">
        <v>7753609</v>
      </c>
      <c r="DM33" s="721"/>
      <c r="DN33" s="721"/>
      <c r="DO33" s="721"/>
      <c r="DP33" s="721"/>
      <c r="DQ33" s="721"/>
      <c r="DR33" s="721"/>
      <c r="DS33" s="721"/>
      <c r="DT33" s="721"/>
      <c r="DU33" s="721"/>
      <c r="DV33" s="722"/>
      <c r="DW33" s="690">
        <v>42.2</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2073795</v>
      </c>
      <c r="S34" s="686"/>
      <c r="T34" s="686"/>
      <c r="U34" s="686"/>
      <c r="V34" s="686"/>
      <c r="W34" s="686"/>
      <c r="X34" s="686"/>
      <c r="Y34" s="687"/>
      <c r="Z34" s="688">
        <v>4</v>
      </c>
      <c r="AA34" s="688"/>
      <c r="AB34" s="688"/>
      <c r="AC34" s="688"/>
      <c r="AD34" s="689">
        <v>10851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5069616</v>
      </c>
      <c r="CS34" s="686"/>
      <c r="CT34" s="686"/>
      <c r="CU34" s="686"/>
      <c r="CV34" s="686"/>
      <c r="CW34" s="686"/>
      <c r="CX34" s="686"/>
      <c r="CY34" s="687"/>
      <c r="CZ34" s="690">
        <v>10.3</v>
      </c>
      <c r="DA34" s="719"/>
      <c r="DB34" s="719"/>
      <c r="DC34" s="723"/>
      <c r="DD34" s="694">
        <v>3867174</v>
      </c>
      <c r="DE34" s="686"/>
      <c r="DF34" s="686"/>
      <c r="DG34" s="686"/>
      <c r="DH34" s="686"/>
      <c r="DI34" s="686"/>
      <c r="DJ34" s="686"/>
      <c r="DK34" s="687"/>
      <c r="DL34" s="694">
        <v>3000517</v>
      </c>
      <c r="DM34" s="686"/>
      <c r="DN34" s="686"/>
      <c r="DO34" s="686"/>
      <c r="DP34" s="686"/>
      <c r="DQ34" s="686"/>
      <c r="DR34" s="686"/>
      <c r="DS34" s="686"/>
      <c r="DT34" s="686"/>
      <c r="DU34" s="686"/>
      <c r="DV34" s="687"/>
      <c r="DW34" s="690">
        <v>16.3</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54619</v>
      </c>
      <c r="S35" s="686"/>
      <c r="T35" s="686"/>
      <c r="U35" s="686"/>
      <c r="V35" s="686"/>
      <c r="W35" s="686"/>
      <c r="X35" s="686"/>
      <c r="Y35" s="687"/>
      <c r="Z35" s="688">
        <v>0.1</v>
      </c>
      <c r="AA35" s="688"/>
      <c r="AB35" s="688"/>
      <c r="AC35" s="688"/>
      <c r="AD35" s="689" t="s">
        <v>231</v>
      </c>
      <c r="AE35" s="689"/>
      <c r="AF35" s="689"/>
      <c r="AG35" s="689"/>
      <c r="AH35" s="689"/>
      <c r="AI35" s="689"/>
      <c r="AJ35" s="689"/>
      <c r="AK35" s="689"/>
      <c r="AL35" s="690" t="s">
        <v>127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220779</v>
      </c>
      <c r="CS35" s="721"/>
      <c r="CT35" s="721"/>
      <c r="CU35" s="721"/>
      <c r="CV35" s="721"/>
      <c r="CW35" s="721"/>
      <c r="CX35" s="721"/>
      <c r="CY35" s="722"/>
      <c r="CZ35" s="690">
        <v>0.5</v>
      </c>
      <c r="DA35" s="719"/>
      <c r="DB35" s="719"/>
      <c r="DC35" s="723"/>
      <c r="DD35" s="694">
        <v>176089</v>
      </c>
      <c r="DE35" s="721"/>
      <c r="DF35" s="721"/>
      <c r="DG35" s="721"/>
      <c r="DH35" s="721"/>
      <c r="DI35" s="721"/>
      <c r="DJ35" s="721"/>
      <c r="DK35" s="722"/>
      <c r="DL35" s="694">
        <v>144951</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3083138</v>
      </c>
      <c r="S36" s="686"/>
      <c r="T36" s="686"/>
      <c r="U36" s="686"/>
      <c r="V36" s="686"/>
      <c r="W36" s="686"/>
      <c r="X36" s="686"/>
      <c r="Y36" s="687"/>
      <c r="Z36" s="688">
        <v>5.9</v>
      </c>
      <c r="AA36" s="688"/>
      <c r="AB36" s="688"/>
      <c r="AC36" s="688"/>
      <c r="AD36" s="689" t="s">
        <v>127</v>
      </c>
      <c r="AE36" s="689"/>
      <c r="AF36" s="689"/>
      <c r="AG36" s="689"/>
      <c r="AH36" s="689"/>
      <c r="AI36" s="689"/>
      <c r="AJ36" s="689"/>
      <c r="AK36" s="689"/>
      <c r="AL36" s="690" t="s">
        <v>127</v>
      </c>
      <c r="AM36" s="691"/>
      <c r="AN36" s="691"/>
      <c r="AO36" s="692"/>
      <c r="AP36" s="235"/>
      <c r="AQ36" s="759" t="s">
        <v>326</v>
      </c>
      <c r="AR36" s="760"/>
      <c r="AS36" s="760"/>
      <c r="AT36" s="760"/>
      <c r="AU36" s="760"/>
      <c r="AV36" s="760"/>
      <c r="AW36" s="760"/>
      <c r="AX36" s="760"/>
      <c r="AY36" s="761"/>
      <c r="AZ36" s="674">
        <v>3454490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877091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13283520</v>
      </c>
      <c r="CS36" s="686"/>
      <c r="CT36" s="686"/>
      <c r="CU36" s="686"/>
      <c r="CV36" s="686"/>
      <c r="CW36" s="686"/>
      <c r="CX36" s="686"/>
      <c r="CY36" s="687"/>
      <c r="CZ36" s="690">
        <v>27.1</v>
      </c>
      <c r="DA36" s="719"/>
      <c r="DB36" s="719"/>
      <c r="DC36" s="723"/>
      <c r="DD36" s="694">
        <v>4267529</v>
      </c>
      <c r="DE36" s="686"/>
      <c r="DF36" s="686"/>
      <c r="DG36" s="686"/>
      <c r="DH36" s="686"/>
      <c r="DI36" s="686"/>
      <c r="DJ36" s="686"/>
      <c r="DK36" s="687"/>
      <c r="DL36" s="694">
        <v>2885642</v>
      </c>
      <c r="DM36" s="686"/>
      <c r="DN36" s="686"/>
      <c r="DO36" s="686"/>
      <c r="DP36" s="686"/>
      <c r="DQ36" s="686"/>
      <c r="DR36" s="686"/>
      <c r="DS36" s="686"/>
      <c r="DT36" s="686"/>
      <c r="DU36" s="686"/>
      <c r="DV36" s="687"/>
      <c r="DW36" s="690">
        <v>15.7</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1891484</v>
      </c>
      <c r="S37" s="686"/>
      <c r="T37" s="686"/>
      <c r="U37" s="686"/>
      <c r="V37" s="686"/>
      <c r="W37" s="686"/>
      <c r="X37" s="686"/>
      <c r="Y37" s="687"/>
      <c r="Z37" s="688">
        <v>3.6</v>
      </c>
      <c r="AA37" s="688"/>
      <c r="AB37" s="688"/>
      <c r="AC37" s="688"/>
      <c r="AD37" s="689" t="s">
        <v>257</v>
      </c>
      <c r="AE37" s="689"/>
      <c r="AF37" s="689"/>
      <c r="AG37" s="689"/>
      <c r="AH37" s="689"/>
      <c r="AI37" s="689"/>
      <c r="AJ37" s="689"/>
      <c r="AK37" s="689"/>
      <c r="AL37" s="690" t="s">
        <v>231</v>
      </c>
      <c r="AM37" s="691"/>
      <c r="AN37" s="691"/>
      <c r="AO37" s="692"/>
      <c r="AQ37" s="763" t="s">
        <v>330</v>
      </c>
      <c r="AR37" s="764"/>
      <c r="AS37" s="764"/>
      <c r="AT37" s="764"/>
      <c r="AU37" s="764"/>
      <c r="AV37" s="764"/>
      <c r="AW37" s="764"/>
      <c r="AX37" s="764"/>
      <c r="AY37" s="765"/>
      <c r="AZ37" s="685">
        <v>1043223</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860091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1564776</v>
      </c>
      <c r="CS37" s="721"/>
      <c r="CT37" s="721"/>
      <c r="CU37" s="721"/>
      <c r="CV37" s="721"/>
      <c r="CW37" s="721"/>
      <c r="CX37" s="721"/>
      <c r="CY37" s="722"/>
      <c r="CZ37" s="690">
        <v>3.2</v>
      </c>
      <c r="DA37" s="719"/>
      <c r="DB37" s="719"/>
      <c r="DC37" s="723"/>
      <c r="DD37" s="694">
        <v>1564776</v>
      </c>
      <c r="DE37" s="721"/>
      <c r="DF37" s="721"/>
      <c r="DG37" s="721"/>
      <c r="DH37" s="721"/>
      <c r="DI37" s="721"/>
      <c r="DJ37" s="721"/>
      <c r="DK37" s="722"/>
      <c r="DL37" s="694">
        <v>1459900</v>
      </c>
      <c r="DM37" s="721"/>
      <c r="DN37" s="721"/>
      <c r="DO37" s="721"/>
      <c r="DP37" s="721"/>
      <c r="DQ37" s="721"/>
      <c r="DR37" s="721"/>
      <c r="DS37" s="721"/>
      <c r="DT37" s="721"/>
      <c r="DU37" s="721"/>
      <c r="DV37" s="722"/>
      <c r="DW37" s="690">
        <v>7.9</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3294934</v>
      </c>
      <c r="S38" s="686"/>
      <c r="T38" s="686"/>
      <c r="U38" s="686"/>
      <c r="V38" s="686"/>
      <c r="W38" s="686"/>
      <c r="X38" s="686"/>
      <c r="Y38" s="687"/>
      <c r="Z38" s="688">
        <v>6.4</v>
      </c>
      <c r="AA38" s="688"/>
      <c r="AB38" s="688"/>
      <c r="AC38" s="688"/>
      <c r="AD38" s="689">
        <v>13270</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79816</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11399</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2331451</v>
      </c>
      <c r="CS38" s="686"/>
      <c r="CT38" s="686"/>
      <c r="CU38" s="686"/>
      <c r="CV38" s="686"/>
      <c r="CW38" s="686"/>
      <c r="CX38" s="686"/>
      <c r="CY38" s="687"/>
      <c r="CZ38" s="690">
        <v>4.8</v>
      </c>
      <c r="DA38" s="719"/>
      <c r="DB38" s="719"/>
      <c r="DC38" s="723"/>
      <c r="DD38" s="694">
        <v>1856833</v>
      </c>
      <c r="DE38" s="686"/>
      <c r="DF38" s="686"/>
      <c r="DG38" s="686"/>
      <c r="DH38" s="686"/>
      <c r="DI38" s="686"/>
      <c r="DJ38" s="686"/>
      <c r="DK38" s="687"/>
      <c r="DL38" s="694">
        <v>1722499</v>
      </c>
      <c r="DM38" s="686"/>
      <c r="DN38" s="686"/>
      <c r="DO38" s="686"/>
      <c r="DP38" s="686"/>
      <c r="DQ38" s="686"/>
      <c r="DR38" s="686"/>
      <c r="DS38" s="686"/>
      <c r="DT38" s="686"/>
      <c r="DU38" s="686"/>
      <c r="DV38" s="687"/>
      <c r="DW38" s="690">
        <v>9.4</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4986711</v>
      </c>
      <c r="S39" s="686"/>
      <c r="T39" s="686"/>
      <c r="U39" s="686"/>
      <c r="V39" s="686"/>
      <c r="W39" s="686"/>
      <c r="X39" s="686"/>
      <c r="Y39" s="687"/>
      <c r="Z39" s="688">
        <v>9.6</v>
      </c>
      <c r="AA39" s="688"/>
      <c r="AB39" s="688"/>
      <c r="AC39" s="688"/>
      <c r="AD39" s="689" t="s">
        <v>231</v>
      </c>
      <c r="AE39" s="689"/>
      <c r="AF39" s="689"/>
      <c r="AG39" s="689"/>
      <c r="AH39" s="689"/>
      <c r="AI39" s="689"/>
      <c r="AJ39" s="689"/>
      <c r="AK39" s="689"/>
      <c r="AL39" s="690" t="s">
        <v>257</v>
      </c>
      <c r="AM39" s="691"/>
      <c r="AN39" s="691"/>
      <c r="AO39" s="692"/>
      <c r="AQ39" s="763" t="s">
        <v>338</v>
      </c>
      <c r="AR39" s="764"/>
      <c r="AS39" s="764"/>
      <c r="AT39" s="764"/>
      <c r="AU39" s="764"/>
      <c r="AV39" s="764"/>
      <c r="AW39" s="764"/>
      <c r="AX39" s="764"/>
      <c r="AY39" s="765"/>
      <c r="AZ39" s="685">
        <v>6325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19229</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3148947</v>
      </c>
      <c r="CS39" s="721"/>
      <c r="CT39" s="721"/>
      <c r="CU39" s="721"/>
      <c r="CV39" s="721"/>
      <c r="CW39" s="721"/>
      <c r="CX39" s="721"/>
      <c r="CY39" s="722"/>
      <c r="CZ39" s="690">
        <v>6.4</v>
      </c>
      <c r="DA39" s="719"/>
      <c r="DB39" s="719"/>
      <c r="DC39" s="723"/>
      <c r="DD39" s="694">
        <v>3030268</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127</v>
      </c>
      <c r="AA40" s="688"/>
      <c r="AB40" s="688"/>
      <c r="AC40" s="688"/>
      <c r="AD40" s="689" t="s">
        <v>231</v>
      </c>
      <c r="AE40" s="689"/>
      <c r="AF40" s="689"/>
      <c r="AG40" s="689"/>
      <c r="AH40" s="689"/>
      <c r="AI40" s="689"/>
      <c r="AJ40" s="689"/>
      <c r="AK40" s="689"/>
      <c r="AL40" s="690" t="s">
        <v>231</v>
      </c>
      <c r="AM40" s="691"/>
      <c r="AN40" s="691"/>
      <c r="AO40" s="692"/>
      <c r="AQ40" s="763" t="s">
        <v>342</v>
      </c>
      <c r="AR40" s="764"/>
      <c r="AS40" s="764"/>
      <c r="AT40" s="764"/>
      <c r="AU40" s="764"/>
      <c r="AV40" s="764"/>
      <c r="AW40" s="764"/>
      <c r="AX40" s="764"/>
      <c r="AY40" s="765"/>
      <c r="AZ40" s="685" t="s">
        <v>231</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108</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3042492</v>
      </c>
      <c r="CS40" s="686"/>
      <c r="CT40" s="686"/>
      <c r="CU40" s="686"/>
      <c r="CV40" s="686"/>
      <c r="CW40" s="686"/>
      <c r="CX40" s="686"/>
      <c r="CY40" s="687"/>
      <c r="CZ40" s="690">
        <v>6.2</v>
      </c>
      <c r="DA40" s="719"/>
      <c r="DB40" s="719"/>
      <c r="DC40" s="723"/>
      <c r="DD40" s="694">
        <v>48212</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347</v>
      </c>
      <c r="AR41" s="764"/>
      <c r="AS41" s="764"/>
      <c r="AT41" s="764"/>
      <c r="AU41" s="764"/>
      <c r="AV41" s="764"/>
      <c r="AW41" s="764"/>
      <c r="AX41" s="764"/>
      <c r="AY41" s="765"/>
      <c r="AZ41" s="685">
        <v>647920</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t="s">
        <v>231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144</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702111</v>
      </c>
      <c r="S42" s="686"/>
      <c r="T42" s="686"/>
      <c r="U42" s="686"/>
      <c r="V42" s="686"/>
      <c r="W42" s="686"/>
      <c r="X42" s="686"/>
      <c r="Y42" s="687"/>
      <c r="Z42" s="688">
        <v>1.4</v>
      </c>
      <c r="AA42" s="688"/>
      <c r="AB42" s="688"/>
      <c r="AC42" s="688"/>
      <c r="AD42" s="689" t="s">
        <v>231</v>
      </c>
      <c r="AE42" s="689"/>
      <c r="AF42" s="689"/>
      <c r="AG42" s="689"/>
      <c r="AH42" s="689"/>
      <c r="AI42" s="689"/>
      <c r="AJ42" s="689"/>
      <c r="AK42" s="689"/>
      <c r="AL42" s="690" t="s">
        <v>127</v>
      </c>
      <c r="AM42" s="691"/>
      <c r="AN42" s="691"/>
      <c r="AO42" s="692"/>
      <c r="AQ42" s="784" t="s">
        <v>351</v>
      </c>
      <c r="AR42" s="785"/>
      <c r="AS42" s="785"/>
      <c r="AT42" s="785"/>
      <c r="AU42" s="785"/>
      <c r="AV42" s="785"/>
      <c r="AW42" s="785"/>
      <c r="AX42" s="785"/>
      <c r="AY42" s="786"/>
      <c r="AZ42" s="776">
        <v>1677206</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282</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7669543</v>
      </c>
      <c r="CS42" s="686"/>
      <c r="CT42" s="686"/>
      <c r="CU42" s="686"/>
      <c r="CV42" s="686"/>
      <c r="CW42" s="686"/>
      <c r="CX42" s="686"/>
      <c r="CY42" s="687"/>
      <c r="CZ42" s="690">
        <v>15.6</v>
      </c>
      <c r="DA42" s="691"/>
      <c r="DB42" s="691"/>
      <c r="DC42" s="703"/>
      <c r="DD42" s="694">
        <v>1208049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51824620</v>
      </c>
      <c r="S43" s="777"/>
      <c r="T43" s="777"/>
      <c r="U43" s="777"/>
      <c r="V43" s="777"/>
      <c r="W43" s="777"/>
      <c r="X43" s="777"/>
      <c r="Y43" s="778"/>
      <c r="Z43" s="779">
        <v>100</v>
      </c>
      <c r="AA43" s="779"/>
      <c r="AB43" s="779"/>
      <c r="AC43" s="779"/>
      <c r="AD43" s="780">
        <v>17662014</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33243</v>
      </c>
      <c r="CS43" s="721"/>
      <c r="CT43" s="721"/>
      <c r="CU43" s="721"/>
      <c r="CV43" s="721"/>
      <c r="CW43" s="721"/>
      <c r="CX43" s="721"/>
      <c r="CY43" s="722"/>
      <c r="CZ43" s="690">
        <v>0.1</v>
      </c>
      <c r="DA43" s="719"/>
      <c r="DB43" s="719"/>
      <c r="DC43" s="723"/>
      <c r="DD43" s="694">
        <v>33243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7669543</v>
      </c>
      <c r="CS44" s="686"/>
      <c r="CT44" s="686"/>
      <c r="CU44" s="686"/>
      <c r="CV44" s="686"/>
      <c r="CW44" s="686"/>
      <c r="CX44" s="686"/>
      <c r="CY44" s="687"/>
      <c r="CZ44" s="690">
        <v>15.6</v>
      </c>
      <c r="DA44" s="691"/>
      <c r="DB44" s="691"/>
      <c r="DC44" s="703"/>
      <c r="DD44" s="694">
        <v>1208049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2067282</v>
      </c>
      <c r="CS45" s="721"/>
      <c r="CT45" s="721"/>
      <c r="CU45" s="721"/>
      <c r="CV45" s="721"/>
      <c r="CW45" s="721"/>
      <c r="CX45" s="721"/>
      <c r="CY45" s="722"/>
      <c r="CZ45" s="690">
        <v>4.2</v>
      </c>
      <c r="DA45" s="719"/>
      <c r="DB45" s="719"/>
      <c r="DC45" s="723"/>
      <c r="DD45" s="694">
        <v>197838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5596979</v>
      </c>
      <c r="CS46" s="686"/>
      <c r="CT46" s="686"/>
      <c r="CU46" s="686"/>
      <c r="CV46" s="686"/>
      <c r="CW46" s="686"/>
      <c r="CX46" s="686"/>
      <c r="CY46" s="687"/>
      <c r="CZ46" s="690">
        <v>11.4</v>
      </c>
      <c r="DA46" s="691"/>
      <c r="DB46" s="691"/>
      <c r="DC46" s="703"/>
      <c r="DD46" s="694">
        <v>1004929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127</v>
      </c>
      <c r="CS47" s="721"/>
      <c r="CT47" s="721"/>
      <c r="CU47" s="721"/>
      <c r="CV47" s="721"/>
      <c r="CW47" s="721"/>
      <c r="CX47" s="721"/>
      <c r="CY47" s="722"/>
      <c r="CZ47" s="690" t="s">
        <v>127</v>
      </c>
      <c r="DA47" s="719"/>
      <c r="DB47" s="719"/>
      <c r="DC47" s="723"/>
      <c r="DD47" s="694" t="s">
        <v>127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49050676</v>
      </c>
      <c r="CS49" s="756"/>
      <c r="CT49" s="756"/>
      <c r="CU49" s="756"/>
      <c r="CV49" s="756"/>
      <c r="CW49" s="756"/>
      <c r="CX49" s="756"/>
      <c r="CY49" s="787"/>
      <c r="CZ49" s="781">
        <v>100</v>
      </c>
      <c r="DA49" s="788"/>
      <c r="DB49" s="788"/>
      <c r="DC49" s="789"/>
      <c r="DD49" s="790">
        <v>23189863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BLIBygdLKMVtcgU5AFNlN1Olo9qrp3LmdQwvrVxmyin/iUNQpv13SK2OI6JalI1IxnzBwpP/1Gq2McPPfWuhQ==" saltValue="noez4KeYjGrdlJ4Qoc5B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51779</v>
      </c>
      <c r="R7" s="821"/>
      <c r="S7" s="821"/>
      <c r="T7" s="821"/>
      <c r="U7" s="821"/>
      <c r="V7" s="821">
        <v>49013</v>
      </c>
      <c r="W7" s="821"/>
      <c r="X7" s="821"/>
      <c r="Y7" s="821"/>
      <c r="Z7" s="821"/>
      <c r="AA7" s="821">
        <v>2766</v>
      </c>
      <c r="AB7" s="821"/>
      <c r="AC7" s="821"/>
      <c r="AD7" s="821"/>
      <c r="AE7" s="822"/>
      <c r="AF7" s="823">
        <v>2402</v>
      </c>
      <c r="AG7" s="824"/>
      <c r="AH7" s="824"/>
      <c r="AI7" s="824"/>
      <c r="AJ7" s="825"/>
      <c r="AK7" s="863">
        <v>3087</v>
      </c>
      <c r="AL7" s="864"/>
      <c r="AM7" s="864"/>
      <c r="AN7" s="864"/>
      <c r="AO7" s="864"/>
      <c r="AP7" s="864">
        <v>31529</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585</v>
      </c>
      <c r="BT7" s="868"/>
      <c r="BU7" s="868"/>
      <c r="BV7" s="868"/>
      <c r="BW7" s="868"/>
      <c r="BX7" s="868"/>
      <c r="BY7" s="868"/>
      <c r="BZ7" s="868"/>
      <c r="CA7" s="868"/>
      <c r="CB7" s="868"/>
      <c r="CC7" s="868"/>
      <c r="CD7" s="868"/>
      <c r="CE7" s="868"/>
      <c r="CF7" s="868"/>
      <c r="CG7" s="869"/>
      <c r="CH7" s="857">
        <v>0</v>
      </c>
      <c r="CI7" s="858"/>
      <c r="CJ7" s="858"/>
      <c r="CK7" s="858"/>
      <c r="CL7" s="859"/>
      <c r="CM7" s="857">
        <v>31</v>
      </c>
      <c r="CN7" s="858"/>
      <c r="CO7" s="858"/>
      <c r="CP7" s="858"/>
      <c r="CQ7" s="859"/>
      <c r="CR7" s="857">
        <v>20</v>
      </c>
      <c r="CS7" s="858"/>
      <c r="CT7" s="858"/>
      <c r="CU7" s="858"/>
      <c r="CV7" s="859"/>
      <c r="CW7" s="857">
        <v>9</v>
      </c>
      <c r="CX7" s="858"/>
      <c r="CY7" s="858"/>
      <c r="CZ7" s="858"/>
      <c r="DA7" s="859"/>
      <c r="DB7" s="857" t="s">
        <v>584</v>
      </c>
      <c r="DC7" s="858"/>
      <c r="DD7" s="858"/>
      <c r="DE7" s="858"/>
      <c r="DF7" s="859"/>
      <c r="DG7" s="860" t="s">
        <v>584</v>
      </c>
      <c r="DH7" s="861"/>
      <c r="DI7" s="861"/>
      <c r="DJ7" s="861"/>
      <c r="DK7" s="862"/>
      <c r="DL7" s="860" t="s">
        <v>584</v>
      </c>
      <c r="DM7" s="861"/>
      <c r="DN7" s="861"/>
      <c r="DO7" s="861"/>
      <c r="DP7" s="862"/>
      <c r="DQ7" s="860" t="s">
        <v>584</v>
      </c>
      <c r="DR7" s="861"/>
      <c r="DS7" s="861"/>
      <c r="DT7" s="861"/>
      <c r="DU7" s="862"/>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67</v>
      </c>
      <c r="R8" s="845"/>
      <c r="S8" s="845"/>
      <c r="T8" s="845"/>
      <c r="U8" s="845"/>
      <c r="V8" s="845">
        <v>59</v>
      </c>
      <c r="W8" s="845"/>
      <c r="X8" s="845"/>
      <c r="Y8" s="845"/>
      <c r="Z8" s="845"/>
      <c r="AA8" s="845">
        <v>8</v>
      </c>
      <c r="AB8" s="845"/>
      <c r="AC8" s="845"/>
      <c r="AD8" s="845"/>
      <c r="AE8" s="846"/>
      <c r="AF8" s="847">
        <v>8</v>
      </c>
      <c r="AG8" s="848"/>
      <c r="AH8" s="848"/>
      <c r="AI8" s="848"/>
      <c r="AJ8" s="849"/>
      <c r="AK8" s="850" t="s">
        <v>575</v>
      </c>
      <c r="AL8" s="851"/>
      <c r="AM8" s="851"/>
      <c r="AN8" s="851"/>
      <c r="AO8" s="851"/>
      <c r="AP8" s="851" t="s">
        <v>575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586</v>
      </c>
      <c r="BT8" s="855"/>
      <c r="BU8" s="855"/>
      <c r="BV8" s="855"/>
      <c r="BW8" s="855"/>
      <c r="BX8" s="855"/>
      <c r="BY8" s="855"/>
      <c r="BZ8" s="855"/>
      <c r="CA8" s="855"/>
      <c r="CB8" s="855"/>
      <c r="CC8" s="855"/>
      <c r="CD8" s="855"/>
      <c r="CE8" s="855"/>
      <c r="CF8" s="855"/>
      <c r="CG8" s="856"/>
      <c r="CH8" s="860">
        <v>-56</v>
      </c>
      <c r="CI8" s="861"/>
      <c r="CJ8" s="861"/>
      <c r="CK8" s="861"/>
      <c r="CL8" s="862"/>
      <c r="CM8" s="860">
        <v>592</v>
      </c>
      <c r="CN8" s="861"/>
      <c r="CO8" s="861"/>
      <c r="CP8" s="861"/>
      <c r="CQ8" s="862"/>
      <c r="CR8" s="860">
        <v>82</v>
      </c>
      <c r="CS8" s="861"/>
      <c r="CT8" s="861"/>
      <c r="CU8" s="861"/>
      <c r="CV8" s="862"/>
      <c r="CW8" s="860" t="s">
        <v>584</v>
      </c>
      <c r="CX8" s="861"/>
      <c r="CY8" s="861"/>
      <c r="CZ8" s="861"/>
      <c r="DA8" s="862"/>
      <c r="DB8" s="860">
        <v>1000</v>
      </c>
      <c r="DC8" s="861"/>
      <c r="DD8" s="861"/>
      <c r="DE8" s="861"/>
      <c r="DF8" s="862"/>
      <c r="DG8" s="860" t="s">
        <v>584</v>
      </c>
      <c r="DH8" s="861"/>
      <c r="DI8" s="861"/>
      <c r="DJ8" s="861"/>
      <c r="DK8" s="862"/>
      <c r="DL8" s="860" t="s">
        <v>584</v>
      </c>
      <c r="DM8" s="861"/>
      <c r="DN8" s="861"/>
      <c r="DO8" s="861"/>
      <c r="DP8" s="862"/>
      <c r="DQ8" s="860">
        <v>100</v>
      </c>
      <c r="DR8" s="861"/>
      <c r="DS8" s="861"/>
      <c r="DT8" s="861"/>
      <c r="DU8" s="862"/>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587</v>
      </c>
      <c r="BT9" s="855"/>
      <c r="BU9" s="855"/>
      <c r="BV9" s="855"/>
      <c r="BW9" s="855"/>
      <c r="BX9" s="855"/>
      <c r="BY9" s="855"/>
      <c r="BZ9" s="855"/>
      <c r="CA9" s="855"/>
      <c r="CB9" s="855"/>
      <c r="CC9" s="855"/>
      <c r="CD9" s="855"/>
      <c r="CE9" s="855"/>
      <c r="CF9" s="855"/>
      <c r="CG9" s="856"/>
      <c r="CH9" s="860">
        <v>-63</v>
      </c>
      <c r="CI9" s="861"/>
      <c r="CJ9" s="861"/>
      <c r="CK9" s="861"/>
      <c r="CL9" s="862"/>
      <c r="CM9" s="860">
        <v>82</v>
      </c>
      <c r="CN9" s="861"/>
      <c r="CO9" s="861"/>
      <c r="CP9" s="861"/>
      <c r="CQ9" s="862"/>
      <c r="CR9" s="860">
        <v>5</v>
      </c>
      <c r="CS9" s="861"/>
      <c r="CT9" s="861"/>
      <c r="CU9" s="861"/>
      <c r="CV9" s="862"/>
      <c r="CW9" s="860" t="s">
        <v>584</v>
      </c>
      <c r="CX9" s="861"/>
      <c r="CY9" s="861"/>
      <c r="CZ9" s="861"/>
      <c r="DA9" s="862"/>
      <c r="DB9" s="860" t="s">
        <v>584</v>
      </c>
      <c r="DC9" s="861"/>
      <c r="DD9" s="861"/>
      <c r="DE9" s="861"/>
      <c r="DF9" s="862"/>
      <c r="DG9" s="860" t="s">
        <v>584</v>
      </c>
      <c r="DH9" s="861"/>
      <c r="DI9" s="861"/>
      <c r="DJ9" s="861"/>
      <c r="DK9" s="862"/>
      <c r="DL9" s="860" t="s">
        <v>584</v>
      </c>
      <c r="DM9" s="861"/>
      <c r="DN9" s="861"/>
      <c r="DO9" s="861"/>
      <c r="DP9" s="862"/>
      <c r="DQ9" s="860" t="s">
        <v>584</v>
      </c>
      <c r="DR9" s="861"/>
      <c r="DS9" s="861"/>
      <c r="DT9" s="861"/>
      <c r="DU9" s="862"/>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588</v>
      </c>
      <c r="BT10" s="855"/>
      <c r="BU10" s="855"/>
      <c r="BV10" s="855"/>
      <c r="BW10" s="855"/>
      <c r="BX10" s="855"/>
      <c r="BY10" s="855"/>
      <c r="BZ10" s="855"/>
      <c r="CA10" s="855"/>
      <c r="CB10" s="855"/>
      <c r="CC10" s="855"/>
      <c r="CD10" s="855"/>
      <c r="CE10" s="855"/>
      <c r="CF10" s="855"/>
      <c r="CG10" s="856"/>
      <c r="CH10" s="860">
        <v>-225</v>
      </c>
      <c r="CI10" s="861"/>
      <c r="CJ10" s="861"/>
      <c r="CK10" s="861"/>
      <c r="CL10" s="862"/>
      <c r="CM10" s="860">
        <v>138</v>
      </c>
      <c r="CN10" s="861"/>
      <c r="CO10" s="861"/>
      <c r="CP10" s="861"/>
      <c r="CQ10" s="862"/>
      <c r="CR10" s="860">
        <v>34</v>
      </c>
      <c r="CS10" s="861"/>
      <c r="CT10" s="861"/>
      <c r="CU10" s="861"/>
      <c r="CV10" s="862"/>
      <c r="CW10" s="860">
        <v>62</v>
      </c>
      <c r="CX10" s="861"/>
      <c r="CY10" s="861"/>
      <c r="CZ10" s="861"/>
      <c r="DA10" s="862"/>
      <c r="DB10" s="860" t="s">
        <v>584</v>
      </c>
      <c r="DC10" s="861"/>
      <c r="DD10" s="861"/>
      <c r="DE10" s="861"/>
      <c r="DF10" s="862"/>
      <c r="DG10" s="860" t="s">
        <v>584</v>
      </c>
      <c r="DH10" s="861"/>
      <c r="DI10" s="861"/>
      <c r="DJ10" s="861"/>
      <c r="DK10" s="862"/>
      <c r="DL10" s="860" t="s">
        <v>584</v>
      </c>
      <c r="DM10" s="861"/>
      <c r="DN10" s="861"/>
      <c r="DO10" s="861"/>
      <c r="DP10" s="862"/>
      <c r="DQ10" s="860" t="s">
        <v>584</v>
      </c>
      <c r="DR10" s="861"/>
      <c r="DS10" s="861"/>
      <c r="DT10" s="861"/>
      <c r="DU10" s="862"/>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2410</v>
      </c>
      <c r="AG23" s="880"/>
      <c r="AH23" s="880"/>
      <c r="AI23" s="880"/>
      <c r="AJ23" s="883"/>
      <c r="AK23" s="884"/>
      <c r="AL23" s="885"/>
      <c r="AM23" s="885"/>
      <c r="AN23" s="885"/>
      <c r="AO23" s="885"/>
      <c r="AP23" s="880"/>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9104</v>
      </c>
      <c r="R28" s="909"/>
      <c r="S28" s="909"/>
      <c r="T28" s="909"/>
      <c r="U28" s="909"/>
      <c r="V28" s="909">
        <v>8227</v>
      </c>
      <c r="W28" s="909"/>
      <c r="X28" s="909"/>
      <c r="Y28" s="909"/>
      <c r="Z28" s="909"/>
      <c r="AA28" s="909">
        <v>877</v>
      </c>
      <c r="AB28" s="909"/>
      <c r="AC28" s="909"/>
      <c r="AD28" s="909"/>
      <c r="AE28" s="910"/>
      <c r="AF28" s="911">
        <v>877</v>
      </c>
      <c r="AG28" s="909"/>
      <c r="AH28" s="909"/>
      <c r="AI28" s="909"/>
      <c r="AJ28" s="912"/>
      <c r="AK28" s="913">
        <v>648</v>
      </c>
      <c r="AL28" s="904"/>
      <c r="AM28" s="904"/>
      <c r="AN28" s="904"/>
      <c r="AO28" s="904"/>
      <c r="AP28" s="904" t="s">
        <v>575</v>
      </c>
      <c r="AQ28" s="904"/>
      <c r="AR28" s="904"/>
      <c r="AS28" s="904"/>
      <c r="AT28" s="904"/>
      <c r="AU28" s="904" t="s">
        <v>575</v>
      </c>
      <c r="AV28" s="904"/>
      <c r="AW28" s="904"/>
      <c r="AX28" s="904"/>
      <c r="AY28" s="904"/>
      <c r="AZ28" s="905" t="s">
        <v>575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6302</v>
      </c>
      <c r="R29" s="845"/>
      <c r="S29" s="845"/>
      <c r="T29" s="845"/>
      <c r="U29" s="845"/>
      <c r="V29" s="845">
        <v>6028</v>
      </c>
      <c r="W29" s="845"/>
      <c r="X29" s="845"/>
      <c r="Y29" s="845"/>
      <c r="Z29" s="845"/>
      <c r="AA29" s="845">
        <v>274</v>
      </c>
      <c r="AB29" s="845"/>
      <c r="AC29" s="845"/>
      <c r="AD29" s="845"/>
      <c r="AE29" s="846"/>
      <c r="AF29" s="847">
        <v>274</v>
      </c>
      <c r="AG29" s="848"/>
      <c r="AH29" s="848"/>
      <c r="AI29" s="848"/>
      <c r="AJ29" s="849"/>
      <c r="AK29" s="916">
        <v>964</v>
      </c>
      <c r="AL29" s="917"/>
      <c r="AM29" s="917"/>
      <c r="AN29" s="917"/>
      <c r="AO29" s="917"/>
      <c r="AP29" s="917" t="s">
        <v>575</v>
      </c>
      <c r="AQ29" s="917"/>
      <c r="AR29" s="917"/>
      <c r="AS29" s="917"/>
      <c r="AT29" s="917"/>
      <c r="AU29" s="917" t="s">
        <v>575</v>
      </c>
      <c r="AV29" s="917"/>
      <c r="AW29" s="917"/>
      <c r="AX29" s="917"/>
      <c r="AY29" s="917"/>
      <c r="AZ29" s="918" t="s">
        <v>575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862</v>
      </c>
      <c r="R30" s="845"/>
      <c r="S30" s="845"/>
      <c r="T30" s="845"/>
      <c r="U30" s="845"/>
      <c r="V30" s="845">
        <v>770</v>
      </c>
      <c r="W30" s="845"/>
      <c r="X30" s="845"/>
      <c r="Y30" s="845"/>
      <c r="Z30" s="845"/>
      <c r="AA30" s="845">
        <v>92</v>
      </c>
      <c r="AB30" s="845"/>
      <c r="AC30" s="845"/>
      <c r="AD30" s="845"/>
      <c r="AE30" s="846"/>
      <c r="AF30" s="847">
        <v>92</v>
      </c>
      <c r="AG30" s="848"/>
      <c r="AH30" s="848"/>
      <c r="AI30" s="848"/>
      <c r="AJ30" s="849"/>
      <c r="AK30" s="916">
        <v>164</v>
      </c>
      <c r="AL30" s="917"/>
      <c r="AM30" s="917"/>
      <c r="AN30" s="917"/>
      <c r="AO30" s="917"/>
      <c r="AP30" s="917" t="s">
        <v>575</v>
      </c>
      <c r="AQ30" s="917"/>
      <c r="AR30" s="917"/>
      <c r="AS30" s="917"/>
      <c r="AT30" s="917"/>
      <c r="AU30" s="917" t="s">
        <v>575</v>
      </c>
      <c r="AV30" s="917"/>
      <c r="AW30" s="917"/>
      <c r="AX30" s="917"/>
      <c r="AY30" s="917"/>
      <c r="AZ30" s="918" t="s">
        <v>575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1307</v>
      </c>
      <c r="R31" s="845"/>
      <c r="S31" s="845"/>
      <c r="T31" s="845"/>
      <c r="U31" s="845"/>
      <c r="V31" s="845">
        <v>1200</v>
      </c>
      <c r="W31" s="845"/>
      <c r="X31" s="845"/>
      <c r="Y31" s="845"/>
      <c r="Z31" s="845"/>
      <c r="AA31" s="845">
        <v>107</v>
      </c>
      <c r="AB31" s="845"/>
      <c r="AC31" s="845"/>
      <c r="AD31" s="845"/>
      <c r="AE31" s="846"/>
      <c r="AF31" s="847">
        <v>2583</v>
      </c>
      <c r="AG31" s="848"/>
      <c r="AH31" s="848"/>
      <c r="AI31" s="848"/>
      <c r="AJ31" s="849"/>
      <c r="AK31" s="916">
        <v>80</v>
      </c>
      <c r="AL31" s="917"/>
      <c r="AM31" s="917"/>
      <c r="AN31" s="917"/>
      <c r="AO31" s="917"/>
      <c r="AP31" s="917">
        <v>4018</v>
      </c>
      <c r="AQ31" s="917"/>
      <c r="AR31" s="917"/>
      <c r="AS31" s="917"/>
      <c r="AT31" s="917"/>
      <c r="AU31" s="917">
        <v>227</v>
      </c>
      <c r="AV31" s="917"/>
      <c r="AW31" s="917"/>
      <c r="AX31" s="917"/>
      <c r="AY31" s="917"/>
      <c r="AZ31" s="918" t="s">
        <v>575</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2263</v>
      </c>
      <c r="R32" s="845"/>
      <c r="S32" s="845"/>
      <c r="T32" s="845"/>
      <c r="U32" s="845"/>
      <c r="V32" s="845">
        <v>1898</v>
      </c>
      <c r="W32" s="845"/>
      <c r="X32" s="845"/>
      <c r="Y32" s="845"/>
      <c r="Z32" s="845"/>
      <c r="AA32" s="845">
        <v>365</v>
      </c>
      <c r="AB32" s="845"/>
      <c r="AC32" s="845"/>
      <c r="AD32" s="845"/>
      <c r="AE32" s="846"/>
      <c r="AF32" s="847">
        <v>157</v>
      </c>
      <c r="AG32" s="848"/>
      <c r="AH32" s="848"/>
      <c r="AI32" s="848"/>
      <c r="AJ32" s="849"/>
      <c r="AK32" s="916">
        <v>900</v>
      </c>
      <c r="AL32" s="917"/>
      <c r="AM32" s="917"/>
      <c r="AN32" s="917"/>
      <c r="AO32" s="917"/>
      <c r="AP32" s="917">
        <v>11758</v>
      </c>
      <c r="AQ32" s="917"/>
      <c r="AR32" s="917"/>
      <c r="AS32" s="917"/>
      <c r="AT32" s="917"/>
      <c r="AU32" s="917">
        <v>42</v>
      </c>
      <c r="AV32" s="917"/>
      <c r="AW32" s="917"/>
      <c r="AX32" s="917"/>
      <c r="AY32" s="917"/>
      <c r="AZ32" s="918" t="s">
        <v>575</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3983</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395</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576</v>
      </c>
      <c r="C68" s="956"/>
      <c r="D68" s="956"/>
      <c r="E68" s="956"/>
      <c r="F68" s="956"/>
      <c r="G68" s="956"/>
      <c r="H68" s="956"/>
      <c r="I68" s="956"/>
      <c r="J68" s="956"/>
      <c r="K68" s="956"/>
      <c r="L68" s="956"/>
      <c r="M68" s="956"/>
      <c r="N68" s="956"/>
      <c r="O68" s="956"/>
      <c r="P68" s="957"/>
      <c r="Q68" s="958">
        <v>7831</v>
      </c>
      <c r="R68" s="952"/>
      <c r="S68" s="952"/>
      <c r="T68" s="952"/>
      <c r="U68" s="952"/>
      <c r="V68" s="952">
        <v>7620</v>
      </c>
      <c r="W68" s="952"/>
      <c r="X68" s="952"/>
      <c r="Y68" s="952"/>
      <c r="Z68" s="952"/>
      <c r="AA68" s="952">
        <v>210</v>
      </c>
      <c r="AB68" s="952"/>
      <c r="AC68" s="952"/>
      <c r="AD68" s="952"/>
      <c r="AE68" s="952"/>
      <c r="AF68" s="952">
        <v>210</v>
      </c>
      <c r="AG68" s="952"/>
      <c r="AH68" s="952"/>
      <c r="AI68" s="952"/>
      <c r="AJ68" s="952"/>
      <c r="AK68" s="952">
        <v>29</v>
      </c>
      <c r="AL68" s="952"/>
      <c r="AM68" s="952"/>
      <c r="AN68" s="952"/>
      <c r="AO68" s="952"/>
      <c r="AP68" s="952" t="s">
        <v>584</v>
      </c>
      <c r="AQ68" s="952"/>
      <c r="AR68" s="952"/>
      <c r="AS68" s="952"/>
      <c r="AT68" s="952"/>
      <c r="AU68" s="952" t="s">
        <v>584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577</v>
      </c>
      <c r="C69" s="960"/>
      <c r="D69" s="960"/>
      <c r="E69" s="960"/>
      <c r="F69" s="960"/>
      <c r="G69" s="960"/>
      <c r="H69" s="960"/>
      <c r="I69" s="960"/>
      <c r="J69" s="960"/>
      <c r="K69" s="960"/>
      <c r="L69" s="960"/>
      <c r="M69" s="960"/>
      <c r="N69" s="960"/>
      <c r="O69" s="960"/>
      <c r="P69" s="961"/>
      <c r="Q69" s="962">
        <v>20</v>
      </c>
      <c r="R69" s="917"/>
      <c r="S69" s="917"/>
      <c r="T69" s="917"/>
      <c r="U69" s="917"/>
      <c r="V69" s="917">
        <v>14</v>
      </c>
      <c r="W69" s="917"/>
      <c r="X69" s="917"/>
      <c r="Y69" s="917"/>
      <c r="Z69" s="917"/>
      <c r="AA69" s="917">
        <v>6</v>
      </c>
      <c r="AB69" s="917"/>
      <c r="AC69" s="917"/>
      <c r="AD69" s="917"/>
      <c r="AE69" s="917"/>
      <c r="AF69" s="917">
        <v>6</v>
      </c>
      <c r="AG69" s="917"/>
      <c r="AH69" s="917"/>
      <c r="AI69" s="917"/>
      <c r="AJ69" s="917"/>
      <c r="AK69" s="917">
        <v>2</v>
      </c>
      <c r="AL69" s="917"/>
      <c r="AM69" s="917"/>
      <c r="AN69" s="917"/>
      <c r="AO69" s="917"/>
      <c r="AP69" s="917" t="s">
        <v>584</v>
      </c>
      <c r="AQ69" s="917"/>
      <c r="AR69" s="917"/>
      <c r="AS69" s="917"/>
      <c r="AT69" s="917"/>
      <c r="AU69" s="917" t="s">
        <v>584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578</v>
      </c>
      <c r="C70" s="960"/>
      <c r="D70" s="960"/>
      <c r="E70" s="960"/>
      <c r="F70" s="960"/>
      <c r="G70" s="960"/>
      <c r="H70" s="960"/>
      <c r="I70" s="960"/>
      <c r="J70" s="960"/>
      <c r="K70" s="960"/>
      <c r="L70" s="960"/>
      <c r="M70" s="960"/>
      <c r="N70" s="960"/>
      <c r="O70" s="960"/>
      <c r="P70" s="961"/>
      <c r="Q70" s="962">
        <v>141</v>
      </c>
      <c r="R70" s="917"/>
      <c r="S70" s="917"/>
      <c r="T70" s="917"/>
      <c r="U70" s="917"/>
      <c r="V70" s="917">
        <v>132</v>
      </c>
      <c r="W70" s="917"/>
      <c r="X70" s="917"/>
      <c r="Y70" s="917"/>
      <c r="Z70" s="917"/>
      <c r="AA70" s="917">
        <v>10</v>
      </c>
      <c r="AB70" s="917"/>
      <c r="AC70" s="917"/>
      <c r="AD70" s="917"/>
      <c r="AE70" s="917"/>
      <c r="AF70" s="917">
        <v>10</v>
      </c>
      <c r="AG70" s="917"/>
      <c r="AH70" s="917"/>
      <c r="AI70" s="917"/>
      <c r="AJ70" s="917"/>
      <c r="AK70" s="917">
        <v>19</v>
      </c>
      <c r="AL70" s="917"/>
      <c r="AM70" s="917"/>
      <c r="AN70" s="917"/>
      <c r="AO70" s="917"/>
      <c r="AP70" s="917" t="s">
        <v>584</v>
      </c>
      <c r="AQ70" s="917"/>
      <c r="AR70" s="917"/>
      <c r="AS70" s="917"/>
      <c r="AT70" s="917"/>
      <c r="AU70" s="917" t="s">
        <v>584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579</v>
      </c>
      <c r="C71" s="960"/>
      <c r="D71" s="960"/>
      <c r="E71" s="960"/>
      <c r="F71" s="960"/>
      <c r="G71" s="960"/>
      <c r="H71" s="960"/>
      <c r="I71" s="960"/>
      <c r="J71" s="960"/>
      <c r="K71" s="960"/>
      <c r="L71" s="960"/>
      <c r="M71" s="960"/>
      <c r="N71" s="960"/>
      <c r="O71" s="960"/>
      <c r="P71" s="961"/>
      <c r="Q71" s="962">
        <v>221588</v>
      </c>
      <c r="R71" s="917"/>
      <c r="S71" s="917"/>
      <c r="T71" s="917"/>
      <c r="U71" s="917"/>
      <c r="V71" s="917">
        <v>209994</v>
      </c>
      <c r="W71" s="917"/>
      <c r="X71" s="917"/>
      <c r="Y71" s="917"/>
      <c r="Z71" s="917"/>
      <c r="AA71" s="917">
        <v>11594</v>
      </c>
      <c r="AB71" s="917"/>
      <c r="AC71" s="917"/>
      <c r="AD71" s="917"/>
      <c r="AE71" s="917"/>
      <c r="AF71" s="917">
        <v>11594</v>
      </c>
      <c r="AG71" s="917"/>
      <c r="AH71" s="917"/>
      <c r="AI71" s="917"/>
      <c r="AJ71" s="917"/>
      <c r="AK71" s="917">
        <v>0</v>
      </c>
      <c r="AL71" s="917"/>
      <c r="AM71" s="917"/>
      <c r="AN71" s="917"/>
      <c r="AO71" s="917"/>
      <c r="AP71" s="917" t="s">
        <v>584</v>
      </c>
      <c r="AQ71" s="917"/>
      <c r="AR71" s="917"/>
      <c r="AS71" s="917"/>
      <c r="AT71" s="917"/>
      <c r="AU71" s="917" t="s">
        <v>584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580</v>
      </c>
      <c r="C72" s="960"/>
      <c r="D72" s="960"/>
      <c r="E72" s="960"/>
      <c r="F72" s="960"/>
      <c r="G72" s="960"/>
      <c r="H72" s="960"/>
      <c r="I72" s="960"/>
      <c r="J72" s="960"/>
      <c r="K72" s="960"/>
      <c r="L72" s="960"/>
      <c r="M72" s="960"/>
      <c r="N72" s="960"/>
      <c r="O72" s="960"/>
      <c r="P72" s="961"/>
      <c r="Q72" s="962">
        <v>3282</v>
      </c>
      <c r="R72" s="917"/>
      <c r="S72" s="917"/>
      <c r="T72" s="917"/>
      <c r="U72" s="917"/>
      <c r="V72" s="917">
        <v>3055</v>
      </c>
      <c r="W72" s="917"/>
      <c r="X72" s="917"/>
      <c r="Y72" s="917"/>
      <c r="Z72" s="917"/>
      <c r="AA72" s="917">
        <v>226</v>
      </c>
      <c r="AB72" s="917"/>
      <c r="AC72" s="917"/>
      <c r="AD72" s="917"/>
      <c r="AE72" s="917"/>
      <c r="AF72" s="917">
        <v>226</v>
      </c>
      <c r="AG72" s="917"/>
      <c r="AH72" s="917"/>
      <c r="AI72" s="917"/>
      <c r="AJ72" s="917"/>
      <c r="AK72" s="917" t="s">
        <v>512</v>
      </c>
      <c r="AL72" s="917"/>
      <c r="AM72" s="917"/>
      <c r="AN72" s="917"/>
      <c r="AO72" s="917"/>
      <c r="AP72" s="917">
        <v>2332</v>
      </c>
      <c r="AQ72" s="917"/>
      <c r="AR72" s="917"/>
      <c r="AS72" s="917"/>
      <c r="AT72" s="917"/>
      <c r="AU72" s="917">
        <v>1190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581</v>
      </c>
      <c r="C73" s="960"/>
      <c r="D73" s="960"/>
      <c r="E73" s="960"/>
      <c r="F73" s="960"/>
      <c r="G73" s="960"/>
      <c r="H73" s="960"/>
      <c r="I73" s="960"/>
      <c r="J73" s="960"/>
      <c r="K73" s="960"/>
      <c r="L73" s="960"/>
      <c r="M73" s="960"/>
      <c r="N73" s="960"/>
      <c r="O73" s="960"/>
      <c r="P73" s="961"/>
      <c r="Q73" s="962">
        <v>984</v>
      </c>
      <c r="R73" s="917"/>
      <c r="S73" s="917"/>
      <c r="T73" s="917"/>
      <c r="U73" s="917"/>
      <c r="V73" s="917">
        <v>808</v>
      </c>
      <c r="W73" s="917"/>
      <c r="X73" s="917"/>
      <c r="Y73" s="917"/>
      <c r="Z73" s="917"/>
      <c r="AA73" s="917">
        <v>176</v>
      </c>
      <c r="AB73" s="917"/>
      <c r="AC73" s="917"/>
      <c r="AD73" s="917"/>
      <c r="AE73" s="917"/>
      <c r="AF73" s="917">
        <v>176</v>
      </c>
      <c r="AG73" s="917"/>
      <c r="AH73" s="917"/>
      <c r="AI73" s="917"/>
      <c r="AJ73" s="917"/>
      <c r="AK73" s="917" t="s">
        <v>512</v>
      </c>
      <c r="AL73" s="917"/>
      <c r="AM73" s="917"/>
      <c r="AN73" s="917"/>
      <c r="AO73" s="917"/>
      <c r="AP73" s="917">
        <v>1239</v>
      </c>
      <c r="AQ73" s="917"/>
      <c r="AR73" s="917"/>
      <c r="AS73" s="917"/>
      <c r="AT73" s="917"/>
      <c r="AU73" s="917">
        <v>771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582</v>
      </c>
      <c r="C74" s="960"/>
      <c r="D74" s="960"/>
      <c r="E74" s="960"/>
      <c r="F74" s="960"/>
      <c r="G74" s="960"/>
      <c r="H74" s="960"/>
      <c r="I74" s="960"/>
      <c r="J74" s="960"/>
      <c r="K74" s="960"/>
      <c r="L74" s="960"/>
      <c r="M74" s="960"/>
      <c r="N74" s="960"/>
      <c r="O74" s="960"/>
      <c r="P74" s="961"/>
      <c r="Q74" s="962">
        <v>4</v>
      </c>
      <c r="R74" s="917"/>
      <c r="S74" s="917"/>
      <c r="T74" s="917"/>
      <c r="U74" s="917"/>
      <c r="V74" s="917">
        <v>1</v>
      </c>
      <c r="W74" s="917"/>
      <c r="X74" s="917"/>
      <c r="Y74" s="917"/>
      <c r="Z74" s="917"/>
      <c r="AA74" s="917">
        <v>2</v>
      </c>
      <c r="AB74" s="917"/>
      <c r="AC74" s="917"/>
      <c r="AD74" s="917"/>
      <c r="AE74" s="917"/>
      <c r="AF74" s="917">
        <v>2</v>
      </c>
      <c r="AG74" s="917"/>
      <c r="AH74" s="917"/>
      <c r="AI74" s="917"/>
      <c r="AJ74" s="917"/>
      <c r="AK74" s="917" t="s">
        <v>512</v>
      </c>
      <c r="AL74" s="917"/>
      <c r="AM74" s="917"/>
      <c r="AN74" s="917"/>
      <c r="AO74" s="917"/>
      <c r="AP74" s="917" t="s">
        <v>512</v>
      </c>
      <c r="AQ74" s="917"/>
      <c r="AR74" s="917"/>
      <c r="AS74" s="917"/>
      <c r="AT74" s="917"/>
      <c r="AU74" s="917" t="s">
        <v>512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583</v>
      </c>
      <c r="C75" s="960"/>
      <c r="D75" s="960"/>
      <c r="E75" s="960"/>
      <c r="F75" s="960"/>
      <c r="G75" s="960"/>
      <c r="H75" s="960"/>
      <c r="I75" s="960"/>
      <c r="J75" s="960"/>
      <c r="K75" s="960"/>
      <c r="L75" s="960"/>
      <c r="M75" s="960"/>
      <c r="N75" s="960"/>
      <c r="O75" s="960"/>
      <c r="P75" s="961"/>
      <c r="Q75" s="965">
        <v>18</v>
      </c>
      <c r="R75" s="966"/>
      <c r="S75" s="966"/>
      <c r="T75" s="966"/>
      <c r="U75" s="916"/>
      <c r="V75" s="967">
        <v>11</v>
      </c>
      <c r="W75" s="966"/>
      <c r="X75" s="966"/>
      <c r="Y75" s="966"/>
      <c r="Z75" s="916"/>
      <c r="AA75" s="967">
        <v>7</v>
      </c>
      <c r="AB75" s="966"/>
      <c r="AC75" s="966"/>
      <c r="AD75" s="966"/>
      <c r="AE75" s="916"/>
      <c r="AF75" s="967">
        <v>7</v>
      </c>
      <c r="AG75" s="966"/>
      <c r="AH75" s="966"/>
      <c r="AI75" s="966"/>
      <c r="AJ75" s="916"/>
      <c r="AK75" s="967" t="s">
        <v>512</v>
      </c>
      <c r="AL75" s="966"/>
      <c r="AM75" s="966"/>
      <c r="AN75" s="966"/>
      <c r="AO75" s="916"/>
      <c r="AP75" s="967" t="s">
        <v>512</v>
      </c>
      <c r="AQ75" s="966"/>
      <c r="AR75" s="966"/>
      <c r="AS75" s="966"/>
      <c r="AT75" s="916"/>
      <c r="AU75" s="967" t="s">
        <v>512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305</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305</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305</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2401886</v>
      </c>
      <c r="AB110" s="988"/>
      <c r="AC110" s="988"/>
      <c r="AD110" s="988"/>
      <c r="AE110" s="989"/>
      <c r="AF110" s="990">
        <v>2326921</v>
      </c>
      <c r="AG110" s="988"/>
      <c r="AH110" s="988"/>
      <c r="AI110" s="988"/>
      <c r="AJ110" s="989"/>
      <c r="AK110" s="990">
        <v>2344429</v>
      </c>
      <c r="AL110" s="988"/>
      <c r="AM110" s="988"/>
      <c r="AN110" s="988"/>
      <c r="AO110" s="989"/>
      <c r="AP110" s="991">
        <v>14.7</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25021009</v>
      </c>
      <c r="BR110" s="1023"/>
      <c r="BS110" s="1023"/>
      <c r="BT110" s="1023"/>
      <c r="BU110" s="1023"/>
      <c r="BV110" s="1023">
        <v>28763877</v>
      </c>
      <c r="BW110" s="1023"/>
      <c r="BX110" s="1023"/>
      <c r="BY110" s="1023"/>
      <c r="BZ110" s="1023"/>
      <c r="CA110" s="1023">
        <v>31528941</v>
      </c>
      <c r="CB110" s="1023"/>
      <c r="CC110" s="1023"/>
      <c r="CD110" s="1023"/>
      <c r="CE110" s="1023"/>
      <c r="CF110" s="1037">
        <v>198.3</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411</v>
      </c>
      <c r="DH110" s="1023"/>
      <c r="DI110" s="1023"/>
      <c r="DJ110" s="1023"/>
      <c r="DK110" s="1023"/>
      <c r="DL110" s="1023" t="s">
        <v>411</v>
      </c>
      <c r="DM110" s="1023"/>
      <c r="DN110" s="1023"/>
      <c r="DO110" s="1023"/>
      <c r="DP110" s="1023"/>
      <c r="DQ110" s="1023" t="s">
        <v>437</v>
      </c>
      <c r="DR110" s="1023"/>
      <c r="DS110" s="1023"/>
      <c r="DT110" s="1023"/>
      <c r="DU110" s="1023"/>
      <c r="DV110" s="1024" t="s">
        <v>411</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v>7786</v>
      </c>
      <c r="AB111" s="1030"/>
      <c r="AC111" s="1030"/>
      <c r="AD111" s="1030"/>
      <c r="AE111" s="1031"/>
      <c r="AF111" s="1032">
        <v>19774</v>
      </c>
      <c r="AG111" s="1030"/>
      <c r="AH111" s="1030"/>
      <c r="AI111" s="1030"/>
      <c r="AJ111" s="1031"/>
      <c r="AK111" s="1032" t="s">
        <v>411</v>
      </c>
      <c r="AL111" s="1030"/>
      <c r="AM111" s="1030"/>
      <c r="AN111" s="1030"/>
      <c r="AO111" s="1031"/>
      <c r="AP111" s="1033" t="s">
        <v>411</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258209</v>
      </c>
      <c r="BR111" s="1016"/>
      <c r="BS111" s="1016"/>
      <c r="BT111" s="1016"/>
      <c r="BU111" s="1016"/>
      <c r="BV111" s="1016">
        <v>235436</v>
      </c>
      <c r="BW111" s="1016"/>
      <c r="BX111" s="1016"/>
      <c r="BY111" s="1016"/>
      <c r="BZ111" s="1016"/>
      <c r="CA111" s="1016">
        <v>188997</v>
      </c>
      <c r="CB111" s="1016"/>
      <c r="CC111" s="1016"/>
      <c r="CD111" s="1016"/>
      <c r="CE111" s="1016"/>
      <c r="CF111" s="1010">
        <v>1.2</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411</v>
      </c>
      <c r="DH111" s="1016"/>
      <c r="DI111" s="1016"/>
      <c r="DJ111" s="1016"/>
      <c r="DK111" s="1016"/>
      <c r="DL111" s="1016" t="s">
        <v>411</v>
      </c>
      <c r="DM111" s="1016"/>
      <c r="DN111" s="1016"/>
      <c r="DO111" s="1016"/>
      <c r="DP111" s="1016"/>
      <c r="DQ111" s="1016" t="s">
        <v>411</v>
      </c>
      <c r="DR111" s="1016"/>
      <c r="DS111" s="1016"/>
      <c r="DT111" s="1016"/>
      <c r="DU111" s="1016"/>
      <c r="DV111" s="1017" t="s">
        <v>411</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47333</v>
      </c>
      <c r="AB112" s="1055"/>
      <c r="AC112" s="1055"/>
      <c r="AD112" s="1055"/>
      <c r="AE112" s="1056"/>
      <c r="AF112" s="1057">
        <v>44667</v>
      </c>
      <c r="AG112" s="1055"/>
      <c r="AH112" s="1055"/>
      <c r="AI112" s="1055"/>
      <c r="AJ112" s="1056"/>
      <c r="AK112" s="1057">
        <v>42000</v>
      </c>
      <c r="AL112" s="1055"/>
      <c r="AM112" s="1055"/>
      <c r="AN112" s="1055"/>
      <c r="AO112" s="1056"/>
      <c r="AP112" s="1058">
        <v>0.3</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9891855</v>
      </c>
      <c r="BR112" s="1016"/>
      <c r="BS112" s="1016"/>
      <c r="BT112" s="1016"/>
      <c r="BU112" s="1016"/>
      <c r="BV112" s="1016">
        <v>8857876</v>
      </c>
      <c r="BW112" s="1016"/>
      <c r="BX112" s="1016"/>
      <c r="BY112" s="1016"/>
      <c r="BZ112" s="1016"/>
      <c r="CA112" s="1016">
        <v>7950000</v>
      </c>
      <c r="CB112" s="1016"/>
      <c r="CC112" s="1016"/>
      <c r="CD112" s="1016"/>
      <c r="CE112" s="1016"/>
      <c r="CF112" s="1010">
        <v>50</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966257</v>
      </c>
      <c r="AB113" s="1030"/>
      <c r="AC113" s="1030"/>
      <c r="AD113" s="1030"/>
      <c r="AE113" s="1031"/>
      <c r="AF113" s="1032">
        <v>931028</v>
      </c>
      <c r="AG113" s="1030"/>
      <c r="AH113" s="1030"/>
      <c r="AI113" s="1030"/>
      <c r="AJ113" s="1031"/>
      <c r="AK113" s="1032">
        <v>841891</v>
      </c>
      <c r="AL113" s="1030"/>
      <c r="AM113" s="1030"/>
      <c r="AN113" s="1030"/>
      <c r="AO113" s="1031"/>
      <c r="AP113" s="1033">
        <v>5.3</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2077985</v>
      </c>
      <c r="BR113" s="1016"/>
      <c r="BS113" s="1016"/>
      <c r="BT113" s="1016"/>
      <c r="BU113" s="1016"/>
      <c r="BV113" s="1016">
        <v>2102862</v>
      </c>
      <c r="BW113" s="1016"/>
      <c r="BX113" s="1016"/>
      <c r="BY113" s="1016"/>
      <c r="BZ113" s="1016"/>
      <c r="CA113" s="1016">
        <v>1961462</v>
      </c>
      <c r="CB113" s="1016"/>
      <c r="CC113" s="1016"/>
      <c r="CD113" s="1016"/>
      <c r="CE113" s="1016"/>
      <c r="CF113" s="1010">
        <v>12.3</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103861</v>
      </c>
      <c r="AB114" s="1055"/>
      <c r="AC114" s="1055"/>
      <c r="AD114" s="1055"/>
      <c r="AE114" s="1056"/>
      <c r="AF114" s="1057">
        <v>130591</v>
      </c>
      <c r="AG114" s="1055"/>
      <c r="AH114" s="1055"/>
      <c r="AI114" s="1055"/>
      <c r="AJ114" s="1056"/>
      <c r="AK114" s="1057">
        <v>150958</v>
      </c>
      <c r="AL114" s="1055"/>
      <c r="AM114" s="1055"/>
      <c r="AN114" s="1055"/>
      <c r="AO114" s="1056"/>
      <c r="AP114" s="1058">
        <v>0.9</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3612774</v>
      </c>
      <c r="BR114" s="1016"/>
      <c r="BS114" s="1016"/>
      <c r="BT114" s="1016"/>
      <c r="BU114" s="1016"/>
      <c r="BV114" s="1016">
        <v>3321318</v>
      </c>
      <c r="BW114" s="1016"/>
      <c r="BX114" s="1016"/>
      <c r="BY114" s="1016"/>
      <c r="BZ114" s="1016"/>
      <c r="CA114" s="1016">
        <v>3217793</v>
      </c>
      <c r="CB114" s="1016"/>
      <c r="CC114" s="1016"/>
      <c r="CD114" s="1016"/>
      <c r="CE114" s="1016"/>
      <c r="CF114" s="1010">
        <v>20.2</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29680</v>
      </c>
      <c r="AB115" s="1030"/>
      <c r="AC115" s="1030"/>
      <c r="AD115" s="1030"/>
      <c r="AE115" s="1031"/>
      <c r="AF115" s="1032">
        <v>21642</v>
      </c>
      <c r="AG115" s="1030"/>
      <c r="AH115" s="1030"/>
      <c r="AI115" s="1030"/>
      <c r="AJ115" s="1031"/>
      <c r="AK115" s="1032">
        <v>46437</v>
      </c>
      <c r="AL115" s="1030"/>
      <c r="AM115" s="1030"/>
      <c r="AN115" s="1030"/>
      <c r="AO115" s="1031"/>
      <c r="AP115" s="1033">
        <v>0.3</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v>100000</v>
      </c>
      <c r="BR115" s="1016"/>
      <c r="BS115" s="1016"/>
      <c r="BT115" s="1016"/>
      <c r="BU115" s="1016"/>
      <c r="BV115" s="1016">
        <v>100000</v>
      </c>
      <c r="BW115" s="1016"/>
      <c r="BX115" s="1016"/>
      <c r="BY115" s="1016"/>
      <c r="BZ115" s="1016"/>
      <c r="CA115" s="1016">
        <v>300000</v>
      </c>
      <c r="CB115" s="1016"/>
      <c r="CC115" s="1016"/>
      <c r="CD115" s="1016"/>
      <c r="CE115" s="1016"/>
      <c r="CF115" s="1010">
        <v>1.9</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454</v>
      </c>
      <c r="DH115" s="1055"/>
      <c r="DI115" s="1055"/>
      <c r="DJ115" s="1055"/>
      <c r="DK115" s="1056"/>
      <c r="DL115" s="1057" t="s">
        <v>127</v>
      </c>
      <c r="DM115" s="1055"/>
      <c r="DN115" s="1055"/>
      <c r="DO115" s="1055"/>
      <c r="DP115" s="1056"/>
      <c r="DQ115" s="1057" t="s">
        <v>454</v>
      </c>
      <c r="DR115" s="1055"/>
      <c r="DS115" s="1055"/>
      <c r="DT115" s="1055"/>
      <c r="DU115" s="1056"/>
      <c r="DV115" s="1058" t="s">
        <v>127</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454</v>
      </c>
      <c r="AG116" s="1055"/>
      <c r="AH116" s="1055"/>
      <c r="AI116" s="1055"/>
      <c r="AJ116" s="1056"/>
      <c r="AK116" s="1057" t="s">
        <v>454</v>
      </c>
      <c r="AL116" s="1055"/>
      <c r="AM116" s="1055"/>
      <c r="AN116" s="1055"/>
      <c r="AO116" s="1056"/>
      <c r="AP116" s="1058" t="s">
        <v>127</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457</v>
      </c>
      <c r="BR116" s="1016"/>
      <c r="BS116" s="1016"/>
      <c r="BT116" s="1016"/>
      <c r="BU116" s="1016"/>
      <c r="BV116" s="1016" t="s">
        <v>454</v>
      </c>
      <c r="BW116" s="1016"/>
      <c r="BX116" s="1016"/>
      <c r="BY116" s="1016"/>
      <c r="BZ116" s="1016"/>
      <c r="CA116" s="1016" t="s">
        <v>127</v>
      </c>
      <c r="CB116" s="1016"/>
      <c r="CC116" s="1016"/>
      <c r="CD116" s="1016"/>
      <c r="CE116" s="1016"/>
      <c r="CF116" s="1010" t="s">
        <v>458</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458</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3556803</v>
      </c>
      <c r="AB117" s="1073"/>
      <c r="AC117" s="1073"/>
      <c r="AD117" s="1073"/>
      <c r="AE117" s="1074"/>
      <c r="AF117" s="1075">
        <v>3474623</v>
      </c>
      <c r="AG117" s="1073"/>
      <c r="AH117" s="1073"/>
      <c r="AI117" s="1073"/>
      <c r="AJ117" s="1074"/>
      <c r="AK117" s="1075">
        <v>3425715</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454</v>
      </c>
      <c r="BR117" s="1016"/>
      <c r="BS117" s="1016"/>
      <c r="BT117" s="1016"/>
      <c r="BU117" s="1016"/>
      <c r="BV117" s="1016" t="s">
        <v>454</v>
      </c>
      <c r="BW117" s="1016"/>
      <c r="BX117" s="1016"/>
      <c r="BY117" s="1016"/>
      <c r="BZ117" s="1016"/>
      <c r="CA117" s="1016" t="s">
        <v>462</v>
      </c>
      <c r="CB117" s="1016"/>
      <c r="CC117" s="1016"/>
      <c r="CD117" s="1016"/>
      <c r="CE117" s="1016"/>
      <c r="CF117" s="1010" t="s">
        <v>454</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454</v>
      </c>
      <c r="DR117" s="1055"/>
      <c r="DS117" s="1055"/>
      <c r="DT117" s="1055"/>
      <c r="DU117" s="1056"/>
      <c r="DV117" s="1058" t="s">
        <v>454</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305</v>
      </c>
      <c r="AL118" s="981"/>
      <c r="AM118" s="981"/>
      <c r="AN118" s="981"/>
      <c r="AO118" s="982"/>
      <c r="AP118" s="1067" t="s">
        <v>431</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454</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454</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462</v>
      </c>
      <c r="AG119" s="988"/>
      <c r="AH119" s="988"/>
      <c r="AI119" s="988"/>
      <c r="AJ119" s="989"/>
      <c r="AK119" s="990" t="s">
        <v>462</v>
      </c>
      <c r="AL119" s="988"/>
      <c r="AM119" s="988"/>
      <c r="AN119" s="988"/>
      <c r="AO119" s="989"/>
      <c r="AP119" s="991" t="s">
        <v>127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466</v>
      </c>
      <c r="BP119" s="1102"/>
      <c r="BQ119" s="1093">
        <v>40961832</v>
      </c>
      <c r="BR119" s="1094"/>
      <c r="BS119" s="1094"/>
      <c r="BT119" s="1094"/>
      <c r="BU119" s="1094"/>
      <c r="BV119" s="1094">
        <v>43381369</v>
      </c>
      <c r="BW119" s="1094"/>
      <c r="BX119" s="1094"/>
      <c r="BY119" s="1094"/>
      <c r="BZ119" s="1094"/>
      <c r="CA119" s="1094">
        <v>45147193</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258209</v>
      </c>
      <c r="DH119" s="1080"/>
      <c r="DI119" s="1080"/>
      <c r="DJ119" s="1080"/>
      <c r="DK119" s="1081"/>
      <c r="DL119" s="1079">
        <v>235436</v>
      </c>
      <c r="DM119" s="1080"/>
      <c r="DN119" s="1080"/>
      <c r="DO119" s="1080"/>
      <c r="DP119" s="1081"/>
      <c r="DQ119" s="1079">
        <v>188997</v>
      </c>
      <c r="DR119" s="1080"/>
      <c r="DS119" s="1080"/>
      <c r="DT119" s="1080"/>
      <c r="DU119" s="1081"/>
      <c r="DV119" s="1082">
        <v>1.2</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462</v>
      </c>
      <c r="AG120" s="1055"/>
      <c r="AH120" s="1055"/>
      <c r="AI120" s="1055"/>
      <c r="AJ120" s="1056"/>
      <c r="AK120" s="1057" t="s">
        <v>462</v>
      </c>
      <c r="AL120" s="1055"/>
      <c r="AM120" s="1055"/>
      <c r="AN120" s="1055"/>
      <c r="AO120" s="1056"/>
      <c r="AP120" s="1058" t="s">
        <v>462</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13041388</v>
      </c>
      <c r="BR120" s="1023"/>
      <c r="BS120" s="1023"/>
      <c r="BT120" s="1023"/>
      <c r="BU120" s="1023"/>
      <c r="BV120" s="1023">
        <v>12334373</v>
      </c>
      <c r="BW120" s="1023"/>
      <c r="BX120" s="1023"/>
      <c r="BY120" s="1023"/>
      <c r="BZ120" s="1023"/>
      <c r="CA120" s="1023">
        <v>12334980</v>
      </c>
      <c r="CB120" s="1023"/>
      <c r="CC120" s="1023"/>
      <c r="CD120" s="1023"/>
      <c r="CE120" s="1023"/>
      <c r="CF120" s="1037">
        <v>77.599999999999994</v>
      </c>
      <c r="CG120" s="1038"/>
      <c r="CH120" s="1038"/>
      <c r="CI120" s="1038"/>
      <c r="CJ120" s="1038"/>
      <c r="CK120" s="1103" t="s">
        <v>470</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t="s">
        <v>127</v>
      </c>
      <c r="DH120" s="1023"/>
      <c r="DI120" s="1023"/>
      <c r="DJ120" s="1023"/>
      <c r="DK120" s="1023"/>
      <c r="DL120" s="1023" t="s">
        <v>127</v>
      </c>
      <c r="DM120" s="1023"/>
      <c r="DN120" s="1023"/>
      <c r="DO120" s="1023"/>
      <c r="DP120" s="1023"/>
      <c r="DQ120" s="1023">
        <v>7419569</v>
      </c>
      <c r="DR120" s="1023"/>
      <c r="DS120" s="1023"/>
      <c r="DT120" s="1023"/>
      <c r="DU120" s="1023"/>
      <c r="DV120" s="1024">
        <v>46.7</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454</v>
      </c>
      <c r="AL121" s="1055"/>
      <c r="AM121" s="1055"/>
      <c r="AN121" s="1055"/>
      <c r="AO121" s="1056"/>
      <c r="AP121" s="1058" t="s">
        <v>127</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4074266</v>
      </c>
      <c r="BR121" s="1016"/>
      <c r="BS121" s="1016"/>
      <c r="BT121" s="1016"/>
      <c r="BU121" s="1016"/>
      <c r="BV121" s="1016">
        <v>3743568</v>
      </c>
      <c r="BW121" s="1016"/>
      <c r="BX121" s="1016"/>
      <c r="BY121" s="1016"/>
      <c r="BZ121" s="1016"/>
      <c r="CA121" s="1016">
        <v>4285295</v>
      </c>
      <c r="CB121" s="1016"/>
      <c r="CC121" s="1016"/>
      <c r="CD121" s="1016"/>
      <c r="CE121" s="1016"/>
      <c r="CF121" s="1010">
        <v>27</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v>596206</v>
      </c>
      <c r="DH121" s="1016"/>
      <c r="DI121" s="1016"/>
      <c r="DJ121" s="1016"/>
      <c r="DK121" s="1016"/>
      <c r="DL121" s="1016">
        <v>560365</v>
      </c>
      <c r="DM121" s="1016"/>
      <c r="DN121" s="1016"/>
      <c r="DO121" s="1016"/>
      <c r="DP121" s="1016"/>
      <c r="DQ121" s="1016">
        <v>530431</v>
      </c>
      <c r="DR121" s="1016"/>
      <c r="DS121" s="1016"/>
      <c r="DT121" s="1016"/>
      <c r="DU121" s="1016"/>
      <c r="DV121" s="1017">
        <v>3.3</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458</v>
      </c>
      <c r="AB122" s="1055"/>
      <c r="AC122" s="1055"/>
      <c r="AD122" s="1055"/>
      <c r="AE122" s="1056"/>
      <c r="AF122" s="1057" t="s">
        <v>454</v>
      </c>
      <c r="AG122" s="1055"/>
      <c r="AH122" s="1055"/>
      <c r="AI122" s="1055"/>
      <c r="AJ122" s="1056"/>
      <c r="AK122" s="1057" t="s">
        <v>454</v>
      </c>
      <c r="AL122" s="1055"/>
      <c r="AM122" s="1055"/>
      <c r="AN122" s="1055"/>
      <c r="AO122" s="1056"/>
      <c r="AP122" s="1058" t="s">
        <v>127</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28823268</v>
      </c>
      <c r="BR122" s="1094"/>
      <c r="BS122" s="1094"/>
      <c r="BT122" s="1094"/>
      <c r="BU122" s="1094"/>
      <c r="BV122" s="1094">
        <v>30661795</v>
      </c>
      <c r="BW122" s="1094"/>
      <c r="BX122" s="1094"/>
      <c r="BY122" s="1094"/>
      <c r="BZ122" s="1094"/>
      <c r="CA122" s="1094">
        <v>30764715</v>
      </c>
      <c r="CB122" s="1094"/>
      <c r="CC122" s="1094"/>
      <c r="CD122" s="1094"/>
      <c r="CE122" s="1094"/>
      <c r="CF122" s="1114">
        <v>193.5</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458</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475</v>
      </c>
      <c r="BP123" s="1102"/>
      <c r="BQ123" s="1161">
        <v>45938922</v>
      </c>
      <c r="BR123" s="1162"/>
      <c r="BS123" s="1162"/>
      <c r="BT123" s="1162"/>
      <c r="BU123" s="1162"/>
      <c r="BV123" s="1162">
        <v>46739736</v>
      </c>
      <c r="BW123" s="1162"/>
      <c r="BX123" s="1162"/>
      <c r="BY123" s="1162"/>
      <c r="BZ123" s="1162"/>
      <c r="CA123" s="1162">
        <v>47384990</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458</v>
      </c>
      <c r="DR123" s="1055"/>
      <c r="DS123" s="1055"/>
      <c r="DT123" s="1055"/>
      <c r="DU123" s="1056"/>
      <c r="DV123" s="1058" t="s">
        <v>454</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454</v>
      </c>
      <c r="AB124" s="1055"/>
      <c r="AC124" s="1055"/>
      <c r="AD124" s="1055"/>
      <c r="AE124" s="1056"/>
      <c r="AF124" s="1057" t="s">
        <v>127</v>
      </c>
      <c r="AG124" s="1055"/>
      <c r="AH124" s="1055"/>
      <c r="AI124" s="1055"/>
      <c r="AJ124" s="1056"/>
      <c r="AK124" s="1057" t="s">
        <v>458</v>
      </c>
      <c r="AL124" s="1055"/>
      <c r="AM124" s="1055"/>
      <c r="AN124" s="1055"/>
      <c r="AO124" s="1056"/>
      <c r="AP124" s="1058" t="s">
        <v>127</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458</v>
      </c>
      <c r="BR124" s="1124"/>
      <c r="BS124" s="1124"/>
      <c r="BT124" s="1124"/>
      <c r="BU124" s="1124"/>
      <c r="BV124" s="1124" t="s">
        <v>454</v>
      </c>
      <c r="BW124" s="1124"/>
      <c r="BX124" s="1124"/>
      <c r="BY124" s="1124"/>
      <c r="BZ124" s="1124"/>
      <c r="CA124" s="1124" t="s">
        <v>127</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9295649</v>
      </c>
      <c r="DH124" s="1080"/>
      <c r="DI124" s="1080"/>
      <c r="DJ124" s="1080"/>
      <c r="DK124" s="1081"/>
      <c r="DL124" s="1079">
        <v>8297511</v>
      </c>
      <c r="DM124" s="1080"/>
      <c r="DN124" s="1080"/>
      <c r="DO124" s="1080"/>
      <c r="DP124" s="1081"/>
      <c r="DQ124" s="1079" t="s">
        <v>454</v>
      </c>
      <c r="DR124" s="1080"/>
      <c r="DS124" s="1080"/>
      <c r="DT124" s="1080"/>
      <c r="DU124" s="1081"/>
      <c r="DV124" s="1082" t="s">
        <v>458</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458</v>
      </c>
      <c r="AB125" s="1055"/>
      <c r="AC125" s="1055"/>
      <c r="AD125" s="1055"/>
      <c r="AE125" s="1056"/>
      <c r="AF125" s="1057" t="s">
        <v>127</v>
      </c>
      <c r="AG125" s="1055"/>
      <c r="AH125" s="1055"/>
      <c r="AI125" s="1055"/>
      <c r="AJ125" s="1056"/>
      <c r="AK125" s="1057" t="s">
        <v>454</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29680</v>
      </c>
      <c r="AB126" s="1055"/>
      <c r="AC126" s="1055"/>
      <c r="AD126" s="1055"/>
      <c r="AE126" s="1056"/>
      <c r="AF126" s="1057">
        <v>21642</v>
      </c>
      <c r="AG126" s="1055"/>
      <c r="AH126" s="1055"/>
      <c r="AI126" s="1055"/>
      <c r="AJ126" s="1056"/>
      <c r="AK126" s="1057">
        <v>46437</v>
      </c>
      <c r="AL126" s="1055"/>
      <c r="AM126" s="1055"/>
      <c r="AN126" s="1055"/>
      <c r="AO126" s="1056"/>
      <c r="AP126" s="1058">
        <v>0.3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458</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458</v>
      </c>
      <c r="DH127" s="1016"/>
      <c r="DI127" s="1016"/>
      <c r="DJ127" s="1016"/>
      <c r="DK127" s="1016"/>
      <c r="DL127" s="1016" t="s">
        <v>127</v>
      </c>
      <c r="DM127" s="1016"/>
      <c r="DN127" s="1016"/>
      <c r="DO127" s="1016"/>
      <c r="DP127" s="1016"/>
      <c r="DQ127" s="1016" t="s">
        <v>127</v>
      </c>
      <c r="DR127" s="1016"/>
      <c r="DS127" s="1016"/>
      <c r="DT127" s="1016"/>
      <c r="DU127" s="1016"/>
      <c r="DV127" s="1017" t="s">
        <v>454</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461421</v>
      </c>
      <c r="AB128" s="1144"/>
      <c r="AC128" s="1144"/>
      <c r="AD128" s="1144"/>
      <c r="AE128" s="1145"/>
      <c r="AF128" s="1146">
        <v>439297</v>
      </c>
      <c r="AG128" s="1144"/>
      <c r="AH128" s="1144"/>
      <c r="AI128" s="1144"/>
      <c r="AJ128" s="1145"/>
      <c r="AK128" s="1146">
        <v>443548</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127</v>
      </c>
      <c r="BG128" s="1151"/>
      <c r="BH128" s="1151"/>
      <c r="BI128" s="1151"/>
      <c r="BJ128" s="1151"/>
      <c r="BK128" s="1151"/>
      <c r="BL128" s="1152"/>
      <c r="BM128" s="1150">
        <v>12.58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v>100000</v>
      </c>
      <c r="DH128" s="1136"/>
      <c r="DI128" s="1136"/>
      <c r="DJ128" s="1136"/>
      <c r="DK128" s="1136"/>
      <c r="DL128" s="1136">
        <v>100000</v>
      </c>
      <c r="DM128" s="1136"/>
      <c r="DN128" s="1136"/>
      <c r="DO128" s="1136"/>
      <c r="DP128" s="1136"/>
      <c r="DQ128" s="1136">
        <v>300000</v>
      </c>
      <c r="DR128" s="1136"/>
      <c r="DS128" s="1136"/>
      <c r="DT128" s="1136"/>
      <c r="DU128" s="1136"/>
      <c r="DV128" s="1137">
        <v>1.9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17652628</v>
      </c>
      <c r="AB129" s="1055"/>
      <c r="AC129" s="1055"/>
      <c r="AD129" s="1055"/>
      <c r="AE129" s="1056"/>
      <c r="AF129" s="1057">
        <v>17623772</v>
      </c>
      <c r="AG129" s="1055"/>
      <c r="AH129" s="1055"/>
      <c r="AI129" s="1055"/>
      <c r="AJ129" s="1056"/>
      <c r="AK129" s="1057">
        <v>18233466</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127</v>
      </c>
      <c r="BG129" s="1165"/>
      <c r="BH129" s="1165"/>
      <c r="BI129" s="1165"/>
      <c r="BJ129" s="1165"/>
      <c r="BK129" s="1165"/>
      <c r="BL129" s="1166"/>
      <c r="BM129" s="1164">
        <v>17.579999999999998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2334610</v>
      </c>
      <c r="AB130" s="1055"/>
      <c r="AC130" s="1055"/>
      <c r="AD130" s="1055"/>
      <c r="AE130" s="1056"/>
      <c r="AF130" s="1057">
        <v>2303618</v>
      </c>
      <c r="AG130" s="1055"/>
      <c r="AH130" s="1055"/>
      <c r="AI130" s="1055"/>
      <c r="AJ130" s="1056"/>
      <c r="AK130" s="1057">
        <v>2334992</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4.5999999999999996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15318018</v>
      </c>
      <c r="AB131" s="1080"/>
      <c r="AC131" s="1080"/>
      <c r="AD131" s="1080"/>
      <c r="AE131" s="1081"/>
      <c r="AF131" s="1079">
        <v>15320154</v>
      </c>
      <c r="AG131" s="1080"/>
      <c r="AH131" s="1080"/>
      <c r="AI131" s="1080"/>
      <c r="AJ131" s="1081"/>
      <c r="AK131" s="1079">
        <v>15898474</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127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4.966517209</v>
      </c>
      <c r="AB132" s="1196"/>
      <c r="AC132" s="1196"/>
      <c r="AD132" s="1196"/>
      <c r="AE132" s="1197"/>
      <c r="AF132" s="1198">
        <v>4.7761138689999996</v>
      </c>
      <c r="AG132" s="1196"/>
      <c r="AH132" s="1196"/>
      <c r="AI132" s="1196"/>
      <c r="AJ132" s="1197"/>
      <c r="AK132" s="1198">
        <v>4.0706737009999996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5.2</v>
      </c>
      <c r="AB133" s="1179"/>
      <c r="AC133" s="1179"/>
      <c r="AD133" s="1179"/>
      <c r="AE133" s="1180"/>
      <c r="AF133" s="1178">
        <v>4.9000000000000004</v>
      </c>
      <c r="AG133" s="1179"/>
      <c r="AH133" s="1179"/>
      <c r="AI133" s="1179"/>
      <c r="AJ133" s="1180"/>
      <c r="AK133" s="1178">
        <v>4.5999999999999996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g+gITmOdetTAKF+Bf5DmYMRHXaIYbfEzVqgKmiz4IT61GEdKOdaLBKU5dNT1etmc01orFhfDY3jMLgvEX6Ucw==" saltValue="U+bMgEgXsapqxEbB7b0+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QRcLUKLADGxu1evaXTRxLgAbVm+V13dsdlOqNmF/goGBiqzmu+aCNaEozNSLsc6PeKDvIAbQVS+DQ5ZxoJXEQ==" saltValue="RlOIewgzZMs2/BfKrKmL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czuoQ1RiZbT+EWquOuhG0xeywKG4XqIstUfIM8AQLTlnGkrhWsBBeTj3JHHyK0FDuP2MfEhgYfELMBnxj33pA==" saltValue="ldNjf0q958f4GFdov7YA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4408414</v>
      </c>
      <c r="AP9" s="314">
        <v>55194</v>
      </c>
      <c r="AQ9" s="315">
        <v>75076</v>
      </c>
      <c r="AR9" s="316">
        <v>-26.5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723109</v>
      </c>
      <c r="AP10" s="317">
        <v>9053</v>
      </c>
      <c r="AQ10" s="318">
        <v>12085</v>
      </c>
      <c r="AR10" s="319">
        <v>-25.1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t="s">
        <v>512</v>
      </c>
      <c r="AP11" s="317" t="s">
        <v>512</v>
      </c>
      <c r="AQ11" s="318">
        <v>844</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174013</v>
      </c>
      <c r="AP13" s="317">
        <v>2179</v>
      </c>
      <c r="AQ13" s="318">
        <v>2760</v>
      </c>
      <c r="AR13" s="319">
        <v>-21.1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33243</v>
      </c>
      <c r="AP14" s="317">
        <v>416</v>
      </c>
      <c r="AQ14" s="318">
        <v>1530</v>
      </c>
      <c r="AR14" s="319">
        <v>-72.8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-285808</v>
      </c>
      <c r="AP15" s="317">
        <v>-3578</v>
      </c>
      <c r="AQ15" s="318">
        <v>-5396</v>
      </c>
      <c r="AR15" s="319">
        <v>-33.700000000000003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5052971</v>
      </c>
      <c r="AP16" s="317">
        <v>63264</v>
      </c>
      <c r="AQ16" s="318">
        <v>86899</v>
      </c>
      <c r="AR16" s="319">
        <v>-27.2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5.4</v>
      </c>
      <c r="AP21" s="331">
        <v>7.73</v>
      </c>
      <c r="AQ21" s="332">
        <v>-2.33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99.9</v>
      </c>
      <c r="AP22" s="336">
        <v>98.3</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2344429</v>
      </c>
      <c r="AP32" s="345">
        <v>29353</v>
      </c>
      <c r="AQ32" s="346">
        <v>43385</v>
      </c>
      <c r="AR32" s="347">
        <v>-32.299999999999997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v>42000</v>
      </c>
      <c r="AP34" s="345">
        <v>526</v>
      </c>
      <c r="AQ34" s="346">
        <v>187</v>
      </c>
      <c r="AR34" s="347">
        <v>181.3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841891</v>
      </c>
      <c r="AP35" s="345">
        <v>10541</v>
      </c>
      <c r="AQ35" s="346">
        <v>9764</v>
      </c>
      <c r="AR35" s="347">
        <v>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150958</v>
      </c>
      <c r="AP36" s="345">
        <v>1890</v>
      </c>
      <c r="AQ36" s="346">
        <v>2539</v>
      </c>
      <c r="AR36" s="347">
        <v>-25.6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v>46437</v>
      </c>
      <c r="AP37" s="345">
        <v>581</v>
      </c>
      <c r="AQ37" s="346">
        <v>1682</v>
      </c>
      <c r="AR37" s="347">
        <v>-65.5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-443548</v>
      </c>
      <c r="AP39" s="345">
        <v>-5553</v>
      </c>
      <c r="AQ39" s="346">
        <v>-3093</v>
      </c>
      <c r="AR39" s="347">
        <v>79.5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-2334992</v>
      </c>
      <c r="AP40" s="345">
        <v>-29235</v>
      </c>
      <c r="AQ40" s="346">
        <v>-39498</v>
      </c>
      <c r="AR40" s="347">
        <v>-26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647175</v>
      </c>
      <c r="AP41" s="345">
        <v>8103</v>
      </c>
      <c r="AQ41" s="346">
        <v>14967</v>
      </c>
      <c r="AR41" s="347">
        <v>-45.9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3814592</v>
      </c>
      <c r="AN51" s="367">
        <v>47061</v>
      </c>
      <c r="AO51" s="368">
        <v>0.5</v>
      </c>
      <c r="AP51" s="369">
        <v>86564</v>
      </c>
      <c r="AQ51" s="370">
        <v>11.7</v>
      </c>
      <c r="AR51" s="371">
        <v>-11.2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2515009</v>
      </c>
      <c r="AN52" s="375">
        <v>31028</v>
      </c>
      <c r="AO52" s="376">
        <v>4.7</v>
      </c>
      <c r="AP52" s="377">
        <v>44869</v>
      </c>
      <c r="AQ52" s="378">
        <v>4.9000000000000004</v>
      </c>
      <c r="AR52" s="379">
        <v>-0.2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4697390</v>
      </c>
      <c r="AN53" s="367">
        <v>58045</v>
      </c>
      <c r="AO53" s="368">
        <v>23.3</v>
      </c>
      <c r="AP53" s="369">
        <v>62698</v>
      </c>
      <c r="AQ53" s="370">
        <v>-27.6</v>
      </c>
      <c r="AR53" s="371">
        <v>50.9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1690457</v>
      </c>
      <c r="AN54" s="375">
        <v>20889</v>
      </c>
      <c r="AO54" s="376">
        <v>-32.700000000000003</v>
      </c>
      <c r="AP54" s="377">
        <v>31973</v>
      </c>
      <c r="AQ54" s="378">
        <v>-28.7</v>
      </c>
      <c r="AR54" s="379">
        <v>-4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4573064</v>
      </c>
      <c r="AN55" s="367">
        <v>56602</v>
      </c>
      <c r="AO55" s="368">
        <v>-2.5</v>
      </c>
      <c r="AP55" s="369">
        <v>79245</v>
      </c>
      <c r="AQ55" s="370">
        <v>26.4</v>
      </c>
      <c r="AR55" s="371">
        <v>-28.9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2198195</v>
      </c>
      <c r="AN56" s="375">
        <v>27208</v>
      </c>
      <c r="AO56" s="376">
        <v>30.3</v>
      </c>
      <c r="AP56" s="377">
        <v>40378</v>
      </c>
      <c r="AQ56" s="378">
        <v>26.3</v>
      </c>
      <c r="AR56" s="379">
        <v>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7963926</v>
      </c>
      <c r="AN57" s="367">
        <v>99060</v>
      </c>
      <c r="AO57" s="368">
        <v>75</v>
      </c>
      <c r="AP57" s="369">
        <v>71604</v>
      </c>
      <c r="AQ57" s="370">
        <v>-9.6</v>
      </c>
      <c r="AR57" s="371">
        <v>84.6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6420481</v>
      </c>
      <c r="AN58" s="375">
        <v>79862</v>
      </c>
      <c r="AO58" s="376">
        <v>193.5</v>
      </c>
      <c r="AP58" s="377">
        <v>45121</v>
      </c>
      <c r="AQ58" s="378">
        <v>11.7</v>
      </c>
      <c r="AR58" s="379">
        <v>181.8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7669543</v>
      </c>
      <c r="AN59" s="367">
        <v>96024</v>
      </c>
      <c r="AO59" s="368">
        <v>-3.1</v>
      </c>
      <c r="AP59" s="369">
        <v>67009</v>
      </c>
      <c r="AQ59" s="370">
        <v>-6.4</v>
      </c>
      <c r="AR59" s="371">
        <v>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5596979</v>
      </c>
      <c r="AN60" s="375">
        <v>70075</v>
      </c>
      <c r="AO60" s="376">
        <v>-12.3</v>
      </c>
      <c r="AP60" s="377">
        <v>43028</v>
      </c>
      <c r="AQ60" s="378">
        <v>-4.5999999999999996</v>
      </c>
      <c r="AR60" s="379">
        <v>-7.7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5743703</v>
      </c>
      <c r="AN61" s="382">
        <v>71358</v>
      </c>
      <c r="AO61" s="383">
        <v>18.600000000000001</v>
      </c>
      <c r="AP61" s="384">
        <v>73424</v>
      </c>
      <c r="AQ61" s="385">
        <v>-1.1000000000000001</v>
      </c>
      <c r="AR61" s="371">
        <v>19.7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3684224</v>
      </c>
      <c r="AN62" s="375">
        <v>45812</v>
      </c>
      <c r="AO62" s="376">
        <v>36.700000000000003</v>
      </c>
      <c r="AP62" s="377">
        <v>41074</v>
      </c>
      <c r="AQ62" s="378">
        <v>1.9</v>
      </c>
      <c r="AR62" s="379">
        <v>34.799999999999997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p2TXJNdTYGXdLH4DE67nbUDxf9GlV1LtwBwvUHPk1N48K1ZoWbF1iBQQzpgJgeVj6UvMQQpvoZwKEt2GLdj6g==" saltValue="WyUO0C42WmEWcit73Lpp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YygPdxL5ZWv1uLJhG0LBH9AP39q3cCpRto29bjynuJatlzVlR4MCplQuj9zGW1w2CxjFMp+fzSjIUlG9W9l25A==" saltValue="zA0HwpUXxSZ8hrCXzqbi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wM/ZDPWFuBgc+mDzcx4YeRgAdRifIMW9PH1I1jktS91NaAzJ2D7dX46CR570ixM1yyy7hj8520VaBl25YbQvag==" saltValue="NqYtSH8gSXLyZ8iUq8I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24.74</v>
      </c>
      <c r="G47" s="12">
        <v>24.8</v>
      </c>
      <c r="H47" s="12">
        <v>22.96</v>
      </c>
      <c r="I47" s="12">
        <v>23</v>
      </c>
      <c r="J47" s="13">
        <v>24.06</v>
      </c>
    </row>
    <row r="48" spans="2:10" ht="57.75" customHeight="1" x14ac:dyDescent="0.15">
      <c r="B48" s="14"/>
      <c r="C48" s="1240" t="s">
        <v>4</v>
      </c>
      <c r="D48" s="1240"/>
      <c r="E48" s="1241"/>
      <c r="F48" s="15">
        <v>8.09</v>
      </c>
      <c r="G48" s="16">
        <v>9.1199999999999992</v>
      </c>
      <c r="H48" s="16">
        <v>12.5</v>
      </c>
      <c r="I48" s="16">
        <v>6.8</v>
      </c>
      <c r="J48" s="17">
        <v>13.22</v>
      </c>
    </row>
    <row r="49" spans="2:10" ht="57.75" customHeight="1" thickBot="1" x14ac:dyDescent="0.2">
      <c r="B49" s="18"/>
      <c r="C49" s="1242" t="s">
        <v>5</v>
      </c>
      <c r="D49" s="1242"/>
      <c r="E49" s="1243"/>
      <c r="F49" s="19">
        <v>3.44</v>
      </c>
      <c r="G49" s="20">
        <v>1.01</v>
      </c>
      <c r="H49" s="20">
        <v>1.64</v>
      </c>
      <c r="I49" s="20" t="s">
        <v>559</v>
      </c>
      <c r="J49" s="21">
        <v>8.4600000000000009</v>
      </c>
    </row>
    <row r="50" spans="2:10" ht="13.5" customHeight="1" x14ac:dyDescent="0.15"/>
  </sheetData>
  <sheetProtection algorithmName="SHA-512" hashValue="wvjuGljc/qgcaODvWynCTfXolm+Bi2n5bCOUtfblNReInkQrcjPLlzjgNWuymyrgdTch6CeznwrUOdS35XNrFw==" saltValue="F+1hQ38sSRmDr/pVkhNE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2022-03-11T05:22:22Z</cp:lastPrinted>
  <dcterms:created xsi:type="dcterms:W3CDTF">2022-02-02T04:03:16Z</dcterms:created>
  <dcterms:modified xsi:type="dcterms:W3CDTF">2022-10-12T04:36:23Z</dcterms:modified>
  <cp:category/>
</cp:coreProperties>
</file>