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vjfl1\企画\R5\財務\5-3-1地方財政状況調査に関する事務　○\043財政状況資料集作成\R3\２回目\"/>
    </mc:Choice>
  </mc:AlternateContent>
  <xr:revisionPtr revIDLastSave="0" documentId="13_ncr:1_{96BE788A-5667-4E00-8505-633C86B14EC4}" xr6:coauthVersionLast="36" xr6:coauthVersionMax="36" xr10:uidLastSave="{00000000-0000-0000-0000-000000000000}"/>
  <bookViews>
    <workbookView xWindow="0" yWindow="0" windowWidth="23040" windowHeight="896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alcChain>
</file>

<file path=xl/sharedStrings.xml><?xml version="1.0" encoding="utf-8"?>
<sst xmlns="http://schemas.openxmlformats.org/spreadsheetml/2006/main" count="1138" uniqueCount="599">
  <si>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</si>
  <si>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</si>
  <si>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</si>
  <si>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</si>
  <si>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</si>
  <si>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</si>
  <si>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</si>
  <si>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</si>
  <si>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</si>
  <si>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</si>
  <si>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</si>
  <si>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</si>
  <si>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</si>
  <si>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</si>
  <si>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</si>
  <si>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</si>
  <si>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</si>
  <si>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</si>
  <si>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</si>
  <si>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</si>
  <si>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</si>
  <si>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</si>
  <si>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</si>
  <si>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</si>
  <si>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</si>
  <si>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</si>
  <si>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</si>
  <si>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</si>
  <si>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</si>
  <si>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</si>
  <si>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</si>
  <si>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</si>
  <si>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</si>
  <si>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</si>
  <si>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</si>
  <si>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</si>
  <si>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</si>
  <si>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</si>
  <si>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</si>
  <si>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</si>
  <si>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</si>
  <si>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</si>
  <si>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</si>
  <si>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</si>
  <si>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</si>
  <si>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</si>
  <si>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</si>
  <si>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</si>
  <si>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</si>
  <si>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</si>
  <si>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</si>
  <si>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</si>
  <si>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</si>
  <si>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</si>
  <si>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</si>
  <si>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</si>
  <si>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</si>
  <si>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</si>
  <si>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</si>
  <si>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</si>
  <si>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</si>
  <si>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</si>
  <si>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</si>
  <si>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</si>
  <si>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</si>
  <si>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</si>
  <si>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</si>
  <si>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</si>
  <si>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</si>
  <si>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</si>
  <si>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</si>
  <si>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</si>
  <si>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</si>
  <si>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</si>
  <si>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</si>
  <si>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</si>
  <si>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</si>
  <si>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</si>
  <si>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</si>
  <si>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</si>
  <si>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</si>
  <si>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</si>
  <si>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</si>
  <si>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</si>
  <si>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</si>
  <si>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</si>
  <si>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</si>
  <si>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</si>
  <si>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</si>
  <si>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</si>
  <si>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</si>
  <si>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</si>
  <si>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</si>
  <si>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</si>
  <si>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</si>
  <si>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</si>
  <si>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</si>
  <si>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</si>
  <si>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</si>
  <si>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</si>
  <si>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</si>
  <si>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</si>
  <si>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</si>
  <si>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</si>
  <si>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</si>
  <si>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</si>
  <si>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</si>
  <si>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</si>
  <si>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</si>
  <si>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</si>
  <si>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</si>
  <si>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</si>
  <si>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</si>
  <si>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</si>
  <si>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</si>
  <si>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</si>
  <si>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</si>
  <si>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</si>
  <si>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</si>
  <si>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</si>
  <si>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</si>
  <si>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</si>
  <si>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</si>
  <si>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</si>
  <si>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</si>
  <si>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</si>
  <si>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</si>
  <si>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</si>
  <si>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</si>
  <si>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</si>
  <si>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</si>
  <si>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</si>
  <si>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</si>
  <si>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</si>
  <si>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</si>
  <si>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</si>
  <si>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</si>
  <si>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</si>
  <si>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</si>
  <si>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</si>
  <si>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</si>
  <si>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</si>
  <si>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</si>
  <si>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</si>
  <si>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</si>
  <si>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</si>
  <si>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</si>
  <si>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</si>
  <si>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</si>
  <si>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</si>
  <si>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</si>
  <si>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</si>
  <si>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</si>
  <si>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</si>
  <si>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</si>
  <si>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</si>
  <si>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</si>
  <si>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</si>
  <si>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</si>
  <si>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</si>
  <si>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</si>
  <si>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</si>
  <si>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</si>
  <si>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</si>
  <si>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</si>
  <si>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</si>
  <si>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</si>
  <si>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</si>
  <si>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</si>
  <si>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</si>
  <si>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</si>
  <si>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</si>
  <si>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</si>
  <si>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</si>
  <si>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</si>
  <si>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</si>
  <si>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</si>
  <si>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</si>
  <si>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</si>
  <si>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</si>
  <si>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</si>
  <si>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</si>
  <si>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</si>
  <si>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</si>
  <si>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</si>
  <si>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</si>
  <si>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</si>
  <si>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</si>
  <si>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</si>
  <si>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</si>
  <si>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</si>
  <si>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</si>
  <si>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</si>
  <si>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</si>
  <si>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</si>
  <si>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</si>
  <si>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</si>
  <si>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</si>
  <si>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</si>
  <si>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</si>
  <si>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</si>
  <si>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</si>
  <si>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</si>
  <si>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</si>
  <si>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</si>
  <si>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</si>
  <si>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</si>
  <si>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</si>
  <si>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</si>
  <si>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</si>
  <si>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</si>
  <si>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</si>
  <si>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</si>
  <si>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</si>
  <si>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</si>
  <si>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</si>
  <si>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</si>
  <si>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</si>
  <si>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栃木県塩谷町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</si>
  <si>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</si>
  <si>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</si>
  <si>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</si>
  <si>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</si>
  <si>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</si>
  <si>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</si>
  <si>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</si>
  <si>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</si>
  <si>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</si>
  <si>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</si>
  <si>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</si>
  <si>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</si>
  <si>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</si>
  <si>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</si>
  <si>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</si>
  <si>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</si>
  <si>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</si>
  <si>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</si>
  <si>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</si>
  <si>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</si>
  <si>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</si>
  <si>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</si>
  <si>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</si>
  <si>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</si>
  <si>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</si>
  <si>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</si>
  <si>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</si>
  <si>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</si>
  <si>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</si>
  <si>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</si>
  <si>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</si>
  <si>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</si>
  <si>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</si>
  <si>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</si>
  <si>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</si>
  <si>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</si>
  <si>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</si>
  <si>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</si>
  <si>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</si>
  <si>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</si>
  <si>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</si>
  <si>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</si>
  <si>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</si>
  <si>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</si>
  <si>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</si>
  <si>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</si>
  <si>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</si>
  <si>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</si>
  <si>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</si>
  <si>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</si>
  <si>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</si>
  <si>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</si>
  <si>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</si>
  <si>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</si>
  <si>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</si>
  <si>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</si>
  <si>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</si>
  <si>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</si>
  <si>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</si>
  <si>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</si>
  <si>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</si>
  <si>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</si>
  <si>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</si>
  <si>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</si>
  <si>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</si>
  <si>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</si>
  <si>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</si>
  <si>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</si>
  <si>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</si>
  <si>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</si>
  <si>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</si>
  <si>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</si>
  <si>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</si>
  <si>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</si>
  <si>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</si>
  <si>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</si>
  <si>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</si>
  <si>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</si>
  <si>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</si>
  <si>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</si>
  <si>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</si>
  <si>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</si>
  <si>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</si>
  <si>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</si>
  <si>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</si>
  <si>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</si>
  <si>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</si>
  <si>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</si>
  <si>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</si>
  <si>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</si>
  <si>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</si>
  <si>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</si>
  <si>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</si>
  <si>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</si>
  <si>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</si>
  <si>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</si>
  <si>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</si>
  <si>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</si>
  <si>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</si>
  <si>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</si>
  <si>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</si>
  <si>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</si>
  <si>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</si>
  <si>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</si>
  <si>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</si>
  <si>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</si>
  <si>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</si>
  <si>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</si>
  <si>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</si>
  <si>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</si>
  <si>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</si>
  <si>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</si>
  <si>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</si>
  <si>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</si>
  <si>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</si>
  <si>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</si>
  <si>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</si>
  <si>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</si>
  <si>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</si>
  <si>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</si>
  <si>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</si>
  <si>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</si>
  <si>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</si>
  <si>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</si>
  <si>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</si>
  <si>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</si>
  <si>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</si>
  <si>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</si>
  <si>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</si>
  <si>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</si>
  <si>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</si>
  <si>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</si>
  <si>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</si>
  <si>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</si>
  <si>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</si>
  <si>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</si>
  <si>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</si>
  <si>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</si>
  <si>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</si>
  <si>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</si>
  <si>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</si>
  <si>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</si>
  <si>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</si>
  <si>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</si>
  <si>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</si>
  <si>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</si>
  <si>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</si>
  <si>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</si>
  <si>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</si>
  <si>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</si>
  <si>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</si>
  <si>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</si>
  <si>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</si>
  <si>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栃木県塩谷町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</si>
  <si>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</si>
  <si>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</si>
  <si>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</si>
  <si>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</si>
  <si>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</si>
  <si>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</si>
  <si>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</si>
  <si>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</si>
  <si>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</si>
  <si>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</si>
  <si>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</si>
  <si>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</si>
  <si>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</si>
  <si>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</si>
  <si>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</si>
  <si>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</si>
  <si>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</si>
  <si>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</si>
  <si>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</si>
  <si>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</si>
  <si>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</si>
  <si>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</si>
  <si>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</si>
  <si>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</si>
  <si>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</si>
  <si>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</si>
  <si>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</si>
  <si>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</si>
  <si>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</si>
  <si>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</si>
  <si>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</si>
  <si>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</si>
  <si>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</si>
  <si>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</si>
  <si>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</si>
  <si>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</si>
  <si>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</si>
  <si>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</si>
  <si>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</si>
  <si>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</si>
  <si>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</si>
  <si>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</si>
  <si>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</si>
  <si>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</si>
  <si>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</si>
  <si>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</si>
  <si>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</si>
  <si>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</si>
  <si>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</si>
  <si>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</si>
  <si>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</si>
  <si>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</si>
  <si>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</si>
  <si>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</si>
  <si>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</si>
  <si>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</si>
  <si>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</si>
  <si>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</si>
  <si>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</si>
  <si>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</si>
  <si>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</si>
  <si>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</si>
  <si>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</si>
  <si>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</si>
  <si>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</si>
  <si>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</si>
  <si>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</si>
  <si>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</si>
  <si>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</si>
  <si>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</si>
  <si>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</si>
  <si>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</si>
  <si>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</si>
  <si>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</si>
  <si>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</si>
  <si>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</si>
  <si>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</si>
  <si>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</si>
  <si>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</si>
  <si>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</si>
  <si>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</si>
  <si>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</si>
  <si>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</si>
  <si>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</si>
  <si>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</si>
  <si>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</si>
  <si>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</si>
  <si>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</si>
  <si>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</si>
  <si>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</si>
  <si>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</si>
  <si>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</si>
  <si>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</si>
  <si>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</si>
  <si>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</si>
  <si>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</si>
  <si>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</si>
  <si>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</si>
  <si>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</si>
  <si>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</si>
  <si>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</si>
  <si>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</si>
  <si>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</si>
  <si>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</si>
  <si>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</si>
  <si>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</si>
  <si>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</si>
  <si>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</si>
  <si>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</si>
  <si>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</si>
  <si>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</si>
  <si>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</si>
  <si>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</si>
  <si>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</si>
  <si>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</si>
  <si>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</si>
  <si>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</si>
  <si>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</si>
  <si>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</si>
  <si>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</si>
  <si>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</si>
  <si>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</si>
  <si>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</si>
  <si>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</si>
  <si>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</si>
  <si>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</si>
  <si>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</si>
  <si>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</si>
  <si>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</si>
  <si>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</si>
  <si>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</si>
  <si>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</si>
  <si>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</si>
  <si>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</si>
  <si>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</si>
  <si>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</si>
  <si>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</si>
  <si>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</si>
  <si>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</si>
  <si>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</si>
  <si>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</si>
  <si>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</si>
  <si>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</si>
  <si>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</si>
  <si>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</si>
  <si>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</si>
  <si>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</si>
  <si>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</si>
  <si>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</si>
  <si>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</si>
  <si>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</si>
  <si>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</si>
  <si>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</si>
  <si>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</si>
  <si>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</si>
  <si>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</si>
  <si>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</si>
  <si>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</si>
  <si>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</si>
  <si>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</si>
  <si>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</si>
  <si>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</si>
  <si>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</si>
  <si>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</si>
  <si>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</si>
  <si>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</si>
  <si>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</si>
  <si>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</si>
  <si>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</si>
  <si>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</si>
  <si>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</si>
  <si>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</si>
  <si>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</si>
  <si>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</si>
  <si>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</si>
  <si>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</si>
  <si>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</si>
  <si>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</si>
  <si>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</si>
  <si>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</si>
  <si>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</si>
  <si>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</si>
  <si>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</si>
  <si>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1.46</t>
  </si>
  <si>
    <t>▲ 6.05</t>
  </si>
  <si>
    <t>▲ 3.27</t>
  </si>
  <si>
    <t>▲ 2.17</t>
  </si>
  <si>
    <t>一般会計</t>
  </si>
  <si>
    <t>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</si>
  <si>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</si>
  <si>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</si>
  <si>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</si>
  <si>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</si>
  <si>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</si>
  <si>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</si>
  <si>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</si>
  <si>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</si>
  <si>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</si>
  <si>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</si>
  <si>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</si>
  <si>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</si>
  <si>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</si>
  <si>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</si>
  <si>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庁舎整備基金</t>
    <rPh sb="0" eb="6">
      <t>チョウシャセイビキキン</t>
    </rPh>
    <phoneticPr fontId="2"/>
  </si>
  <si>
    <t>地域福祉基金</t>
    <rPh sb="0" eb="6">
      <t>チイキフクシキキン</t>
    </rPh>
    <phoneticPr fontId="2"/>
  </si>
  <si>
    <t>義務教育施設整備基金</t>
    <rPh sb="0" eb="10">
      <t>ギムキョウイクシセツセイビキキン</t>
    </rPh>
    <phoneticPr fontId="2"/>
  </si>
  <si>
    <t>社会教育設備基金</t>
    <rPh sb="0" eb="2">
      <t>シャカイ</t>
    </rPh>
    <rPh sb="2" eb="4">
      <t>キョウイク</t>
    </rPh>
    <rPh sb="4" eb="6">
      <t>セツビ</t>
    </rPh>
    <rPh sb="6" eb="8">
      <t>キキン</t>
    </rPh>
    <phoneticPr fontId="2"/>
  </si>
  <si>
    <t>ふるさと創生基金</t>
    <rPh sb="4" eb="8">
      <t>ソウセイキキン</t>
    </rPh>
    <phoneticPr fontId="2"/>
  </si>
  <si>
    <t>塩谷広域行政組合（一般会計）</t>
    <phoneticPr fontId="2"/>
  </si>
  <si>
    <t>栃木県市町村総合事務組合（一般会計）</t>
    <phoneticPr fontId="2"/>
  </si>
  <si>
    <t>栃木県市町村総合事務組合（特別会計）</t>
    <phoneticPr fontId="2"/>
  </si>
  <si>
    <t>栃木県後期高齢者医療広域連合（一般会計）</t>
    <phoneticPr fontId="2"/>
  </si>
  <si>
    <t>栃木県後期高齢者医療広域連合（特別会計）</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</si>
  <si>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</si>
  <si>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</si>
  <si>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</si>
  <si>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</si>
  <si>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類似団体内平均値を大幅に下回っている。有形固定資産減価償却率も類似団体内平均値を下回っているが、前年度より1.7％増加しており、今後も公共施設等総合管理計画に基づいて施設改修など老朽化対策に積極的に取り組んでいく。</t>
    <rPh sb="1" eb="4">
      <t>チホウサイ</t>
    </rPh>
    <rPh sb="5" eb="9">
      <t>シンキハッコウ</t>
    </rPh>
    <rPh sb="10" eb="12">
      <t>ヨクセイ</t>
    </rPh>
    <rPh sb="16" eb="18">
      <t>ケッカ</t>
    </rPh>
    <rPh sb="19" eb="25">
      <t>ショウライフタンヒリツ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</si>
  <si>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</si>
  <si>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</si>
  <si>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</si>
  <si>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</si>
  <si>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</si>
  <si>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</si>
  <si>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償還が着実に進んでいるため減少傾向にあるが、新庁舎建設事業に係る地方債の発行や過疎対策事業債の元金償還の開始により、今後増加することが予想され、引き続き適正な地方債の管理に取り組んでいく。</t>
    <rPh sb="1" eb="8">
      <t>ジッシツコウサイヒヒリツ</t>
    </rPh>
    <rPh sb="10" eb="13">
      <t>チホウサイ</t>
    </rPh>
    <rPh sb="14" eb="16">
      <t>ショウカン</t>
    </rPh>
    <rPh sb="17" eb="19">
      <t>チャクジツ</t>
    </rPh>
    <rPh sb="20" eb="21">
      <t>スス</t>
    </rPh>
    <rPh sb="27" eb="31">
      <t>ゲンショウケイコウ</t>
    </rPh>
    <rPh sb="36" eb="39">
      <t>シンチョウシャ</t>
    </rPh>
    <rPh sb="39" eb="43">
      <t>ケンセツジギョウ</t>
    </rPh>
    <rPh sb="44" eb="45">
      <t>カカ</t>
    </rPh>
    <rPh sb="46" eb="49">
      <t>チホウサイ</t>
    </rPh>
    <rPh sb="50" eb="52">
      <t>ハッコウ</t>
    </rPh>
    <rPh sb="53" eb="60">
      <t>カソタイサクジギョウサイ</t>
    </rPh>
    <rPh sb="61" eb="65">
      <t>ガンキンショウカン</t>
    </rPh>
    <rPh sb="66" eb="68">
      <t>カイシ</t>
    </rPh>
    <rPh sb="72" eb="74">
      <t>コンゴ</t>
    </rPh>
    <rPh sb="74" eb="76">
      <t>ゾウカ</t>
    </rPh>
    <rPh sb="81" eb="83">
      <t>ヨソウ</t>
    </rPh>
    <rPh sb="86" eb="87">
      <t>ヒ</t>
    </rPh>
    <rPh sb="88" eb="89">
      <t>ツヅ</t>
    </rPh>
    <rPh sb="90" eb="92">
      <t>テキセイ</t>
    </rPh>
    <rPh sb="93" eb="96">
      <t>チホウサイ</t>
    </rPh>
    <rPh sb="97" eb="99">
      <t>カンリ</t>
    </rPh>
    <rPh sb="100" eb="101">
      <t>ト</t>
    </rPh>
    <rPh sb="102" eb="103">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</si>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</sst>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72920E-4C0A-4CE1-8990-23D207B7CBB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DAA9-4F91-ABCE-D185B2722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27584</c:v>
                </c:pt>
                <c:pt idx="1">
                  <c:v>62111</c:v>
                </c:pt>
                <c:pt idx="2">
                  <c:v>54221</c:v>
                </c:pt>
                <c:pt idx="3">
                  <c:v>71811</c:v>
                </c:pt>
                <c:pt idx="4">
                  <c:v>122862</c:v>
                </c:pt>
              </c:numCache>
            </c:numRef>
          </c:val>
          <c:smooth val="0"/>
          <c:extLst>
            <c:ext xmlns:c16="http://schemas.microsoft.com/office/drawing/2014/chart" uri="{C3380CC4-5D6E-409C-BE32-E72D297353CC}">
              <c16:uniqueId val="{00000001-DAA9-4F91-ABCE-D185B2722B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4.67</c:v>
                </c:pt>
                <c:pt idx="1">
                  <c:v>5.54</c:v>
                </c:pt>
                <c:pt idx="2">
                  <c:v>10.42</c:v>
                </c:pt>
                <c:pt idx="3">
                  <c:v>6.07</c:v>
                </c:pt>
                <c:pt idx="4">
                  <c:v>8.19</c:v>
                </c:pt>
              </c:numCache>
            </c:numRef>
          </c:val>
          <c:extLst>
            <c:ext xmlns:c16="http://schemas.microsoft.com/office/drawing/2014/chart" uri="{C3380CC4-5D6E-409C-BE32-E72D297353CC}">
              <c16:uniqueId val="{00000000-DA69-409A-9F8E-BF4AE8BD88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51.53</c:v>
                </c:pt>
                <c:pt idx="1">
                  <c:v>47.34</c:v>
                </c:pt>
                <c:pt idx="2">
                  <c:v>42.29</c:v>
                </c:pt>
                <c:pt idx="3">
                  <c:v>46.81</c:v>
                </c:pt>
                <c:pt idx="4">
                  <c:v>48.98</c:v>
                </c:pt>
              </c:numCache>
            </c:numRef>
          </c:val>
          <c:extLst>
            <c:ext xmlns:c16="http://schemas.microsoft.com/office/drawing/2014/chart" uri="{C3380CC4-5D6E-409C-BE32-E72D297353CC}">
              <c16:uniqueId val="{00000001-DA69-409A-9F8E-BF4AE8BD88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c:v>
                </c:pt>
                <c:pt idx="1">
                  <c:v>-6.05</c:v>
                </c:pt>
                <c:pt idx="2">
                  <c:v>-3.27</c:v>
                </c:pt>
                <c:pt idx="3">
                  <c:v>-2.17</c:v>
                </c:pt>
                <c:pt idx="4">
                  <c:v>1.94</c:v>
                </c:pt>
              </c:numCache>
            </c:numRef>
          </c:val>
          <c:smooth val="0"/>
          <c:extLst>
            <c:ext xmlns:c16="http://schemas.microsoft.com/office/drawing/2014/chart" uri="{C3380CC4-5D6E-409C-BE32-E72D297353CC}">
              <c16:uniqueId val="{00000002-DA69-409A-9F8E-BF4AE8BD88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66-4AC5-8493-7FDC4B9544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66-4AC5-8493-7FDC4B9544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66-4AC5-8493-7FDC4B95442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666-4AC5-8493-7FDC4B954426}"/>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c:v>
                </c:pt>
              </c:numCache>
            </c:numRef>
          </c:val>
          <c:extLst>
            <c:ext xmlns:c16="http://schemas.microsoft.com/office/drawing/2014/chart" uri="{C3380CC4-5D6E-409C-BE32-E72D297353CC}">
              <c16:uniqueId val="{00000004-B666-4AC5-8493-7FDC4B95442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0.05</c:v>
                </c:pt>
                <c:pt idx="4">
                  <c:v>#N/A</c:v>
                </c:pt>
                <c:pt idx="5">
                  <c:v>0.1</c:v>
                </c:pt>
                <c:pt idx="6">
                  <c:v>#N/A</c:v>
                </c:pt>
                <c:pt idx="7">
                  <c:v>0.06</c:v>
                </c:pt>
                <c:pt idx="8">
                  <c:v>#N/A</c:v>
                </c:pt>
                <c:pt idx="9">
                  <c:v>0.12</c:v>
                </c:pt>
              </c:numCache>
            </c:numRef>
          </c:val>
          <c:extLst>
            <c:ext xmlns:c16="http://schemas.microsoft.com/office/drawing/2014/chart" uri="{C3380CC4-5D6E-409C-BE32-E72D297353CC}">
              <c16:uniqueId val="{00000005-B666-4AC5-8493-7FDC4B9544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2.81</c:v>
                </c:pt>
                <c:pt idx="2">
                  <c:v>#N/A</c:v>
                </c:pt>
                <c:pt idx="3">
                  <c:v>0.83</c:v>
                </c:pt>
                <c:pt idx="4">
                  <c:v>#N/A</c:v>
                </c:pt>
                <c:pt idx="5">
                  <c:v>0.41</c:v>
                </c:pt>
                <c:pt idx="6">
                  <c:v>#N/A</c:v>
                </c:pt>
                <c:pt idx="7">
                  <c:v>0.37</c:v>
                </c:pt>
                <c:pt idx="8">
                  <c:v>#N/A</c:v>
                </c:pt>
                <c:pt idx="9">
                  <c:v>0.65</c:v>
                </c:pt>
              </c:numCache>
            </c:numRef>
          </c:val>
          <c:extLst>
            <c:ext xmlns:c16="http://schemas.microsoft.com/office/drawing/2014/chart" uri="{C3380CC4-5D6E-409C-BE32-E72D297353CC}">
              <c16:uniqueId val="{00000006-B666-4AC5-8493-7FDC4B95442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1.19</c:v>
                </c:pt>
                <c:pt idx="2">
                  <c:v>#N/A</c:v>
                </c:pt>
                <c:pt idx="3">
                  <c:v>0.77</c:v>
                </c:pt>
                <c:pt idx="4">
                  <c:v>#N/A</c:v>
                </c:pt>
                <c:pt idx="5">
                  <c:v>0.75</c:v>
                </c:pt>
                <c:pt idx="6">
                  <c:v>#N/A</c:v>
                </c:pt>
                <c:pt idx="7">
                  <c:v>1.4</c:v>
                </c:pt>
                <c:pt idx="8">
                  <c:v>#N/A</c:v>
                </c:pt>
                <c:pt idx="9">
                  <c:v>4.01</c:v>
                </c:pt>
              </c:numCache>
            </c:numRef>
          </c:val>
          <c:extLst>
            <c:ext xmlns:c16="http://schemas.microsoft.com/office/drawing/2014/chart" uri="{C3380CC4-5D6E-409C-BE32-E72D297353CC}">
              <c16:uniqueId val="{00000007-B666-4AC5-8493-7FDC4B95442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5.0199999999999996</c:v>
                </c:pt>
                <c:pt idx="2">
                  <c:v>#N/A</c:v>
                </c:pt>
                <c:pt idx="3">
                  <c:v>5.35</c:v>
                </c:pt>
                <c:pt idx="4">
                  <c:v>#N/A</c:v>
                </c:pt>
                <c:pt idx="5">
                  <c:v>5.92</c:v>
                </c:pt>
                <c:pt idx="6">
                  <c:v>#N/A</c:v>
                </c:pt>
                <c:pt idx="7">
                  <c:v>5.85</c:v>
                </c:pt>
                <c:pt idx="8">
                  <c:v>#N/A</c:v>
                </c:pt>
                <c:pt idx="9">
                  <c:v>6.19</c:v>
                </c:pt>
              </c:numCache>
            </c:numRef>
          </c:val>
          <c:extLst>
            <c:ext xmlns:c16="http://schemas.microsoft.com/office/drawing/2014/chart" uri="{C3380CC4-5D6E-409C-BE32-E72D297353CC}">
              <c16:uniqueId val="{00000008-B666-4AC5-8493-7FDC4B9544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4.66</c:v>
                </c:pt>
                <c:pt idx="2">
                  <c:v>#N/A</c:v>
                </c:pt>
                <c:pt idx="3">
                  <c:v>5.53</c:v>
                </c:pt>
                <c:pt idx="4">
                  <c:v>#N/A</c:v>
                </c:pt>
                <c:pt idx="5">
                  <c:v>10.41</c:v>
                </c:pt>
                <c:pt idx="6">
                  <c:v>#N/A</c:v>
                </c:pt>
                <c:pt idx="7">
                  <c:v>6.06</c:v>
                </c:pt>
                <c:pt idx="8">
                  <c:v>#N/A</c:v>
                </c:pt>
                <c:pt idx="9">
                  <c:v>8.19</c:v>
                </c:pt>
              </c:numCache>
            </c:numRef>
          </c:val>
          <c:extLst>
            <c:ext xmlns:c16="http://schemas.microsoft.com/office/drawing/2014/chart" uri="{C3380CC4-5D6E-409C-BE32-E72D297353CC}">
              <c16:uniqueId val="{00000009-B666-4AC5-8493-7FDC4B9544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406</c:v>
                </c:pt>
                <c:pt idx="5">
                  <c:v>384</c:v>
                </c:pt>
                <c:pt idx="8">
                  <c:v>365</c:v>
                </c:pt>
                <c:pt idx="11">
                  <c:v>339</c:v>
                </c:pt>
                <c:pt idx="14">
                  <c:v>312</c:v>
                </c:pt>
              </c:numCache>
            </c:numRef>
          </c:val>
          <c:extLst>
            <c:ext xmlns:c16="http://schemas.microsoft.com/office/drawing/2014/chart" uri="{C3380CC4-5D6E-409C-BE32-E72D297353CC}">
              <c16:uniqueId val="{00000000-B5D8-4433-B47A-6FFFE5568B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D8-4433-B47A-6FFFE5568B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D8-4433-B47A-6FFFE5568B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14</c:v>
                </c:pt>
                <c:pt idx="6">
                  <c:v>16</c:v>
                </c:pt>
                <c:pt idx="9">
                  <c:v>15</c:v>
                </c:pt>
                <c:pt idx="12">
                  <c:v>16</c:v>
                </c:pt>
              </c:numCache>
            </c:numRef>
          </c:val>
          <c:extLst>
            <c:ext xmlns:c16="http://schemas.microsoft.com/office/drawing/2014/chart" uri="{C3380CC4-5D6E-409C-BE32-E72D297353CC}">
              <c16:uniqueId val="{00000003-B5D8-4433-B47A-6FFFE5568B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c:v>
                </c:pt>
                <c:pt idx="3">
                  <c:v>72</c:v>
                </c:pt>
                <c:pt idx="6">
                  <c:v>64</c:v>
                </c:pt>
                <c:pt idx="9">
                  <c:v>50</c:v>
                </c:pt>
                <c:pt idx="12">
                  <c:v>45</c:v>
                </c:pt>
              </c:numCache>
            </c:numRef>
          </c:val>
          <c:extLst>
            <c:ext xmlns:c16="http://schemas.microsoft.com/office/drawing/2014/chart" uri="{C3380CC4-5D6E-409C-BE32-E72D297353CC}">
              <c16:uniqueId val="{00000004-B5D8-4433-B47A-6FFFE5568B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D8-4433-B47A-6FFFE5568B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D8-4433-B47A-6FFFE5568B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482</c:v>
                </c:pt>
                <c:pt idx="3">
                  <c:v>451</c:v>
                </c:pt>
                <c:pt idx="6">
                  <c:v>408</c:v>
                </c:pt>
                <c:pt idx="9">
                  <c:v>387</c:v>
                </c:pt>
                <c:pt idx="12">
                  <c:v>384</c:v>
                </c:pt>
              </c:numCache>
            </c:numRef>
          </c:val>
          <c:extLst>
            <c:ext xmlns:c16="http://schemas.microsoft.com/office/drawing/2014/chart" uri="{C3380CC4-5D6E-409C-BE32-E72D297353CC}">
              <c16:uniqueId val="{00000007-B5D8-4433-B47A-6FFFE5568B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153</c:v>
                </c:pt>
                <c:pt idx="5">
                  <c:v>#N/A</c:v>
                </c:pt>
                <c:pt idx="6">
                  <c:v>#N/A</c:v>
                </c:pt>
                <c:pt idx="7">
                  <c:v>123</c:v>
                </c:pt>
                <c:pt idx="8">
                  <c:v>#N/A</c:v>
                </c:pt>
                <c:pt idx="9">
                  <c:v>#N/A</c:v>
                </c:pt>
                <c:pt idx="10">
                  <c:v>113</c:v>
                </c:pt>
                <c:pt idx="11">
                  <c:v>#N/A</c:v>
                </c:pt>
                <c:pt idx="12">
                  <c:v>#N/A</c:v>
                </c:pt>
                <c:pt idx="13">
                  <c:v>133</c:v>
                </c:pt>
                <c:pt idx="14">
                  <c:v>#N/A</c:v>
                </c:pt>
              </c:numCache>
            </c:numRef>
          </c:val>
          <c:smooth val="0"/>
          <c:extLst>
            <c:ext xmlns:c16="http://schemas.microsoft.com/office/drawing/2014/chart" uri="{C3380CC4-5D6E-409C-BE32-E72D297353CC}">
              <c16:uniqueId val="{00000008-B5D8-4433-B47A-6FFFE5568B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3511</c:v>
                </c:pt>
                <c:pt idx="5">
                  <c:v>3384</c:v>
                </c:pt>
                <c:pt idx="8">
                  <c:v>3402</c:v>
                </c:pt>
                <c:pt idx="11">
                  <c:v>3141</c:v>
                </c:pt>
                <c:pt idx="14">
                  <c:v>3228</c:v>
                </c:pt>
              </c:numCache>
            </c:numRef>
          </c:val>
          <c:extLst>
            <c:ext xmlns:c16="http://schemas.microsoft.com/office/drawing/2014/chart" uri="{C3380CC4-5D6E-409C-BE32-E72D297353CC}">
              <c16:uniqueId val="{00000000-07EE-4F7D-9019-6665E215FB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c:v>
                </c:pt>
                <c:pt idx="5">
                  <c:v>58</c:v>
                </c:pt>
                <c:pt idx="8">
                  <c:v>50</c:v>
                </c:pt>
                <c:pt idx="11">
                  <c:v>270</c:v>
                </c:pt>
                <c:pt idx="14">
                  <c:v>268</c:v>
                </c:pt>
              </c:numCache>
            </c:numRef>
          </c:val>
          <c:extLst>
            <c:ext xmlns:c16="http://schemas.microsoft.com/office/drawing/2014/chart" uri="{C3380CC4-5D6E-409C-BE32-E72D297353CC}">
              <c16:uniqueId val="{00000001-07EE-4F7D-9019-6665E215FB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4438</c:v>
                </c:pt>
                <c:pt idx="5">
                  <c:v>4410</c:v>
                </c:pt>
                <c:pt idx="8">
                  <c:v>3954</c:v>
                </c:pt>
                <c:pt idx="11">
                  <c:v>4406</c:v>
                </c:pt>
                <c:pt idx="14">
                  <c:v>4286</c:v>
                </c:pt>
              </c:numCache>
            </c:numRef>
          </c:val>
          <c:extLst>
            <c:ext xmlns:c16="http://schemas.microsoft.com/office/drawing/2014/chart" uri="{C3380CC4-5D6E-409C-BE32-E72D297353CC}">
              <c16:uniqueId val="{00000002-07EE-4F7D-9019-6665E215FB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EE-4F7D-9019-6665E215FB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EE-4F7D-9019-6665E215FB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EE-4F7D-9019-6665E215FB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1251</c:v>
                </c:pt>
                <c:pt idx="3">
                  <c:v>1201</c:v>
                </c:pt>
                <c:pt idx="6">
                  <c:v>1187</c:v>
                </c:pt>
                <c:pt idx="9">
                  <c:v>1199</c:v>
                </c:pt>
                <c:pt idx="12">
                  <c:v>1163</c:v>
                </c:pt>
              </c:numCache>
            </c:numRef>
          </c:val>
          <c:extLst>
            <c:ext xmlns:c16="http://schemas.microsoft.com/office/drawing/2014/chart" uri="{C3380CC4-5D6E-409C-BE32-E72D297353CC}">
              <c16:uniqueId val="{00000006-07EE-4F7D-9019-6665E215FB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85</c:v>
                </c:pt>
                <c:pt idx="3">
                  <c:v>123</c:v>
                </c:pt>
                <c:pt idx="6">
                  <c:v>291</c:v>
                </c:pt>
                <c:pt idx="9">
                  <c:v>285</c:v>
                </c:pt>
                <c:pt idx="12">
                  <c:v>323</c:v>
                </c:pt>
              </c:numCache>
            </c:numRef>
          </c:val>
          <c:extLst>
            <c:ext xmlns:c16="http://schemas.microsoft.com/office/drawing/2014/chart" uri="{C3380CC4-5D6E-409C-BE32-E72D297353CC}">
              <c16:uniqueId val="{00000007-07EE-4F7D-9019-6665E215FB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618</c:v>
                </c:pt>
                <c:pt idx="3">
                  <c:v>597</c:v>
                </c:pt>
                <c:pt idx="6">
                  <c:v>566</c:v>
                </c:pt>
                <c:pt idx="9">
                  <c:v>512</c:v>
                </c:pt>
                <c:pt idx="12">
                  <c:v>450</c:v>
                </c:pt>
              </c:numCache>
            </c:numRef>
          </c:val>
          <c:extLst>
            <c:ext xmlns:c16="http://schemas.microsoft.com/office/drawing/2014/chart" uri="{C3380CC4-5D6E-409C-BE32-E72D297353CC}">
              <c16:uniqueId val="{00000008-07EE-4F7D-9019-6665E215FB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EE-4F7D-9019-6665E215FB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3851</c:v>
                </c:pt>
                <c:pt idx="3">
                  <c:v>3754</c:v>
                </c:pt>
                <c:pt idx="6">
                  <c:v>3744</c:v>
                </c:pt>
                <c:pt idx="9">
                  <c:v>3796</c:v>
                </c:pt>
                <c:pt idx="12">
                  <c:v>4318</c:v>
                </c:pt>
              </c:numCache>
            </c:numRef>
          </c:val>
          <c:extLst>
            <c:ext xmlns:c16="http://schemas.microsoft.com/office/drawing/2014/chart" uri="{C3380CC4-5D6E-409C-BE32-E72D297353CC}">
              <c16:uniqueId val="{0000000A-07EE-4F7D-9019-6665E215FB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EE-4F7D-9019-6665E215FB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1507</c:v>
                </c:pt>
                <c:pt idx="1">
                  <c:v>1768</c:v>
                </c:pt>
                <c:pt idx="2">
                  <c:v>1948</c:v>
                </c:pt>
              </c:numCache>
            </c:numRef>
          </c:val>
          <c:extLst>
            <c:ext xmlns:c16="http://schemas.microsoft.com/office/drawing/2014/chart" uri="{C3380CC4-5D6E-409C-BE32-E72D297353CC}">
              <c16:uniqueId val="{00000000-A057-4A62-AE63-10F279B90F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377</c:v>
                </c:pt>
                <c:pt idx="1">
                  <c:v>377</c:v>
                </c:pt>
                <c:pt idx="2">
                  <c:v>437</c:v>
                </c:pt>
              </c:numCache>
            </c:numRef>
          </c:val>
          <c:extLst>
            <c:ext xmlns:c16="http://schemas.microsoft.com/office/drawing/2014/chart" uri="{C3380CC4-5D6E-409C-BE32-E72D297353CC}">
              <c16:uniqueId val="{00000001-A057-4A62-AE63-10F279B90F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1782</c:v>
                </c:pt>
                <c:pt idx="1">
                  <c:v>1957</c:v>
                </c:pt>
                <c:pt idx="2">
                  <c:v>1608</c:v>
                </c:pt>
              </c:numCache>
            </c:numRef>
          </c:val>
          <c:extLst>
            <c:ext xmlns:c16="http://schemas.microsoft.com/office/drawing/2014/chart" uri="{C3380CC4-5D6E-409C-BE32-E72D297353CC}">
              <c16:uniqueId val="{00000002-A057-4A62-AE63-10F279B90F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{444D4A11-2209-49DB-A7AE-5B2E8D005A52}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CE-43B8-9E99-F2070AB1DC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{0171FE81-7202-46C0-B8F4-C2892BAE52BD}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CE-43B8-9E99-F2070AB1DC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{6913F746-9830-4907-93BE-3DBD366F59F2}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CE-43B8-9E99-F2070AB1DC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{520F4C65-75CE-414E-B46F-6C4421D83B8F}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CE-43B8-9E99-F2070AB1DC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{E61FE2E4-9426-4A65-B7B7-40EE22594CCA}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CE-43B8-9E99-F2070AB1DC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{CA3A4AC4-D91E-4AA2-B3E6-947D71467318}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CE-43B8-9E99-F2070AB1DC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{EE06A9A1-EFF8-4AE5-A941-46ACF8BB5B9D}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CE-43B8-9E99-F2070AB1DC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{BF760E0E-7266-48BA-8980-DB42D00AA3E9}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CE-43B8-9E99-F2070AB1DC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{4C3FC70A-DCF3-403D-89C2-EE60E67944C2}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CE-43B8-9E99-F2070AB1DC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pt idx="16">
                  <c:v>55.8</c:v>
                </c:pt>
                <c:pt idx="24">
                  <c:v>57.5</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CE-43B8-9E99-F2070AB1DC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{1CC0BD97-F107-474F-9712-31A93D348311}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CE-43B8-9E99-F2070AB1DC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{82EC1D85-7E91-42DC-BC2D-593F50C5E614}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CE-43B8-9E99-F2070AB1DC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{D993F41F-5E0E-4C3C-978F-47BF9B323296}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CE-43B8-9E99-F2070AB1DC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{A28028BA-D4AB-4BEF-9D56-AAA7FCA904E5}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CE-43B8-9E99-F2070AB1DC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{1F568E39-DF78-4A1F-8239-A2AC4743E35F}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CE-43B8-9E99-F2070AB1DC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{BC690557-BF3D-4FF5-86DE-4353F882D445}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CE-43B8-9E99-F2070AB1DC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{C864AD8A-F750-46B9-B35A-B682702923C4}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CE-43B8-9E99-F2070AB1DC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{198DA726-66E7-48E7-A836-5408CFDE055F}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CE-43B8-9E99-F2070AB1DC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{C45B2200-70B3-4E6E-8F56-D35DDA27A384}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CE-43B8-9E99-F2070AB1DC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60.5</c:v>
                </c:pt>
                <c:pt idx="16">
                  <c:v>61.5</c:v>
                </c:pt>
                <c:pt idx="24">
                  <c:v>61.9</c:v>
                </c:pt>
                <c:pt idx="32">
                  <c:v>62.1</c:v>
                </c:pt>
              </c:numCache>
            </c:numRef>
          </c:xVal>
          <c:yVal>
            <c:numRef>
              <c:f>公会計指標分析・財政指標組合せ分析表!$BP$55:$DC$55</c:f>
              <c:numCache>
                <c:formatCode>#,##0.0;"▲ "#,##0.0</c:formatCode>
                <c:ptCount val="40"/>
                <c:pt idx="8">
                  <c:v>20.9</c:v>
                </c:pt>
                <c:pt idx="16">
                  <c:v>21</c:v>
                </c:pt>
                <c:pt idx="24">
                  <c:v>23.5</c:v>
                </c:pt>
                <c:pt idx="32">
                  <c:v>8.5</c:v>
                </c:pt>
              </c:numCache>
            </c:numRef>
          </c:yVal>
          <c:smooth val="0"/>
          <c:extLst>
            <c:ext xmlns:c16="http://schemas.microsoft.com/office/drawing/2014/chart" uri="{C3380CC4-5D6E-409C-BE32-E72D297353CC}">
              <c16:uniqueId val="{00000013-ABCE-43B8-9E99-F2070AB1DC05}"/>
            </c:ext>
          </c:extLst>
        </c:ser>
        <c:dLbls>
          <c:showLegendKey val="0"/>
          <c:showVal val="1"/>
          <c:showCatName val="0"/>
          <c:showSerName val="0"/>
          <c:showPercent val="0"/>
          <c:showBubbleSize val="0"/>
        </c:dLbls>
        <c:axId val="46179840"/>
        <c:axId val="46181760"/>
      </c:scatterChart>
      <c:valAx>
        <c:axId val="46179840"/>
        <c:scaling>
          <c:orientation val="maxMin"/>
          <c:max val="63"/>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{920A1456-82FC-4134-8360-6E5C2655CAAB}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05-4E3C-A8D7-4554ED6239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{B616238C-02B0-40E0-9122-4BC2A8E683DD}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05-4E3C-A8D7-4554ED6239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{282CF8F8-EADA-41F7-81ED-DAC62B1FDB7E}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05-4E3C-A8D7-4554ED6239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{88C8A149-8C1B-480E-B47D-D1A4AAF3E659}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05-4E3C-A8D7-4554ED6239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{2B995123-4DC3-4DC1-90D1-792128B84C1F}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05-4E3C-A8D7-4554ED62391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{5FAA9227-176C-41EB-9CB5-396F82B12E34}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05-4E3C-A8D7-4554ED62391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{CA9ADE2A-1869-4477-8D41-9A545CB641BD}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05-4E3C-A8D7-4554ED62391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{4125684B-6191-4EC2-A8B5-79E84AF9F36C}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05-4E3C-A8D7-4554ED62391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{D2C24C3B-F427-40CB-9600-1C6A4EDD3460}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05-4E3C-A8D7-4554ED623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5.0999999999999996</c:v>
                </c:pt>
                <c:pt idx="16">
                  <c:v>4.4000000000000004</c:v>
                </c:pt>
                <c:pt idx="24">
                  <c:v>3.9</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05-4E3C-A8D7-4554ED6239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{582A0F4D-7A97-408D-AE71-6614EB951049}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05-4E3C-A8D7-4554ED6239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{E66B5BEB-9FA7-42AD-B920-1EF657638ECA}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05-4E3C-A8D7-4554ED6239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{4E696FF1-5225-4DA6-90B9-B440B7B0B1AF}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05-4E3C-A8D7-4554ED6239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{373F3A53-BE18-43EF-8EEB-1D91D1C72F6B}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05-4E3C-A8D7-4554ED6239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{61270C0A-A799-4084-90EE-5A3A566D94AA}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05-4E3C-A8D7-4554ED62391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{7B8CFBC5-4BDE-4A64-BCDF-959D5ADFBFAC}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05-4E3C-A8D7-4554ED62391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{F2F51141-FC78-451F-9467-4CD3B7B0F18E}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05-4E3C-A8D7-4554ED62391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{06619CB2-4BBC-4059-9DA4-668AA6AFFA8A}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05-4E3C-A8D7-4554ED62391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{BB0209D7-1190-466B-92AA-679AD5186EF8}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05-4E3C-A8D7-4554ED623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4F05-4E3C-A8D7-4554ED623917}"/>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C0C09FF-0C23-417C-AEAB-14B000053872}"/>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00EAEEF-F8B3-4F33-B493-EAA50F97B2CB}"/>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は着実に減少していたが、新庁舎建設事業等に対し令和３年度から令和４年度にかけて新規起債が増えることを見込んでおり、今後実質公債費比率は増加することが予想される。ただし、増加は一時的なものと想定され、再度緩やかに減少していくようにこれまで以上に公債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地方債の現在高については、</a:t>
          </a:r>
          <a:r>
            <a:rPr kumimoji="1" lang="ja-JP" altLang="en-US" sz="1100">
              <a:solidFill>
                <a:schemeClr val="dk1"/>
              </a:solidFill>
              <a:effectLst/>
              <a:latin typeface="+mn-lt"/>
              <a:ea typeface="+mn-ea"/>
              <a:cs typeface="+mn-cs"/>
            </a:rPr>
            <a:t>令和元年度まで新規発行を抑制してきた結果着実に減少してきたが、令和２年度より増加に転じ、</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新庁舎建設事業に係る起債により大幅に増加した。</a:t>
          </a:r>
          <a:endParaRPr lang="ja-JP" altLang="ja-JP" sz="1400">
            <a:effectLst/>
          </a:endParaRPr>
        </a:p>
        <a:p>
          <a:r>
            <a:rPr kumimoji="1" lang="ja-JP" altLang="ja-JP" sz="1100">
              <a:solidFill>
                <a:schemeClr val="dk1"/>
              </a:solidFill>
              <a:effectLst/>
              <a:latin typeface="+mn-lt"/>
              <a:ea typeface="+mn-ea"/>
              <a:cs typeface="+mn-cs"/>
            </a:rPr>
            <a:t>　適切な財源の確保と歳出の精査により、取崩しを回避したことにより充当可能基金は増加となり、将来負担比率の分子は</a:t>
          </a:r>
          <a:r>
            <a:rPr kumimoji="1" lang="ja-JP" altLang="en-US" sz="1100">
              <a:solidFill>
                <a:schemeClr val="dk1"/>
              </a:solidFill>
              <a:effectLst/>
              <a:latin typeface="+mn-lt"/>
              <a:ea typeface="+mn-ea"/>
              <a:cs typeface="+mn-cs"/>
            </a:rPr>
            <a:t>マイナスになっている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新庁舎建設事業等により今後も地方債の活用は予定されているが、交付税措置の有利な起債を選択し、また継続して基金の積立を行い、健全な財政運営を進めていく。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栃木県塩谷町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財政調整基金残高は、歳計剰余金処分</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５千万</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円を含む</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千万円積立てた一方で、適切な財源確保と歳出の精査により、取崩しを</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回避しており、前年度より大幅に増額している。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特定目的基金は予定された事業への取崩し（ふるさと応援基金・減債基金）や基金積立て（義務教育整備基金）をしているほか、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新庁舎建設事業の財源として、庁舎整備基金へ１億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千万円を積立て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た一方４億９千４百万円取崩した</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たことにより、基金全体としては、</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表中</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の残高が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3,666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百万円となっているが、決算統計上は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3,668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百万円が正しい。</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表中</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の残高が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4,102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百万円となっているが、決算統計上は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4,104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百万円が正しい。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庁舎整備基金及び財政調整積立基金は、令和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年度完成を予定している新庁舎建設事業のための財源として、計画的に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短期的には新庁舎建設事業充当分で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億円程度取崩した後、公共施設整備事業の財源も考慮しながら長期的な基金の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億円ほどを目安として適正に管理していく。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ふるさと応援基金：自然環境の維持保全事業・高齢者福祉事業・学校教育充実事業等に充当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万円積立、新規で減債基金に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百万円積立てる一方、取崩しはふるさと応援基金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千万円と新規で庁舎整備基金より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年度完成予定の新庁舎建設事業に充当するため、基金全額を取崩す予定。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義務教育施設整備基金：大規模な学校施設整備に備えて毎年度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万円を積立てているが、今後の施設整備事業実施の状況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により積立額を検討する。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千万円積立てた一方、取適切な財源確保と歳出の精査により崩しを回避したため、前年度より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短期的には新庁舎建設事業を始めとする公共整備事業のための取崩しにより大幅に減少するが、長期的には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として適切な運用管理に努める。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以前は利子分の積立による増額であったが、令和元年度より債権の利子積立及び償却資産分の取崩しが発生している。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年度は臨時財政対策債償還基金費として臨時に積立てたので、前年度より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表中</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の残高が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百万円となっているが、決算統計上は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百万円が正しい。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表中</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の残高が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百万円となっているが、決算統計上は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百万円が正しい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今後の金利変動等の公債償還リスクに備えるための財源として確保し、計画的に活用していく。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D9360A-AFDD-43DB-9EFD-E2602390D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063F0BE-698E-423C-BE73-9F2BA48C2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5A47CA6-08EE-42DB-BD78-134AF6DE3D96}"/>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6E49BBA-1F74-44C0-A59B-F1CAC737C837}"/>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179FEE18-DD43-434E-AA1F-1B31465B477C}"/>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5272A33-FCF1-4804-B8DA-DB6B0DA7936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0E35BC0-A5A5-421B-BF6A-B03BAA0C444E}"/>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F7CD082-A8A1-4BF4-BAFD-38F58804D9A3}"/>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D7C3E4B-ACEE-4EB0-91E0-3246580FBE7E}"/>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B9F72FA-20EB-4BA9-91AA-B7554B32DC89}"/>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A8B7159-A090-4280-8879-EB010F22A5D8}"/>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CE84ED2B-065D-44D5-93E4-F6E9507A6E87}"/>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5B27744-1809-4696-881A-199287BAD29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9A74076-157D-43BA-B553-979B3165ABF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F94B800-CB95-4AF8-8071-2C4597F1370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175914E-1610-4D71-9CB1-C9A9495AF13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1920982-28E8-4AB4-9139-DE58DEE41CA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E5F1BF9-6901-469F-ACBF-25326F8B252A}"/>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94A3A41-7DEF-4F13-B103-87930026594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BAAC083-175A-452D-84DB-73EB0E4F6D1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8C98891-C888-4CFE-9388-F869BC5E859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1C65BCA-CB67-4AC3-9133-5990F1A929E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AB5CADA-2C6A-44EE-A9F5-93949839D66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ABEAA369-47AC-4C52-9485-2E2EE9AA8C9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503D261A-286B-4874-A978-15903C8C44E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64F1ACE-8514-480C-93DE-4E54FABB399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C9CEB78-5739-4483-A6FA-40E9CE333F3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FB21D8D1-E768-4842-BD80-BB3AEFB2CBF2}"/>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ADEE232-424E-40E6-8FD5-19931433B59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1D0888F-915F-44A0-89B2-8A0F8D54BE1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0F7D1F2-C743-4F0F-980C-EF72DDDD060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D5CDFC9-69EB-44B4-B381-94AC113D923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94F95E4-B250-4644-A1B8-CA33F70BEF2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810616DD-8263-4CFB-A76E-26BDA7292EC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AB173B27-A7E5-4AAD-972D-584F9022659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691397A-E3F1-4F36-A721-6910E44A781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AFEB22A-EAC0-418E-B888-544E456A3CA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9CFE5EA-BE0F-4A96-B65F-2433CCDBA42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3CC6C126-5276-4272-999E-8B7D836A220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D6F4C4C9-6D14-4B4F-83FB-6011EFAE952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E64EA4C4-E3D8-4523-9486-B96DB8A2BEB7}"/>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89C2C5B-5CED-4470-8B56-62BC89B241E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9F1F595C-53A6-4E23-8772-303899D5875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5EC2AF4D-2C32-4003-9F54-937CB8A93F21}"/>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2CF68B6-671A-43F2-94FF-9B0504978923}"/>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1EE358A0-41CE-4D48-9B65-8A66B734BE0C}"/>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15E3A3E3-670A-40D6-BB9F-FAAFBB79627C}"/>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D6DD6E3-4F81-452D-927B-3373AA18B559}"/>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F316DA88-1BAB-48D6-8450-462AB1CD97DC}"/>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8A8BDBC-7CAE-47DC-8F74-4EA28E5F94C9}"/>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8B2B705-353D-4E0E-8DEC-73DF2C9B5435}"/>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8E1D7164-0114-4A7A-8F9E-8BD0524F73BD}"/>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63AF89D-B3D0-495D-B66A-46BE375442F5}"/>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D3D6ABFE-5439-471E-9B19-6F58C14A209D}"/>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299CF903-9C5C-4838-94DF-7E3DFE522711}"/>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6A0259A-1B31-4275-BA19-A511DDA93546}"/>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は類似団体より低い水準にあるが、各施設において老朽化が進行していることから、適切な時期を見極めながら施設の更新及び長寿命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55C37772-C54F-4668-A4CA-2A070CF02633}"/>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EAB4B6A-434A-4D28-B0ED-6E1966AE28AD}"/>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57F8FA4-FA77-4B7E-9CFC-D55DAB494F5A}"/>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67C0827E-7131-4EC4-8F7F-FD5FCDA55C56}"/>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2BB3A109-3FFF-494F-8502-1B3B6E3FA00F}"/>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F1FECFEC-775F-4216-87C2-5F6081EB862E}"/>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E8FA7565-8554-4327-B5C7-2AE747DF68CC}"/>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4A7404D0-A557-4912-8941-B79C954A89D3}"/>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635E11F3-2291-43D1-A64D-DDE59A4E02E2}"/>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47924007-ACEC-4066-9FD9-14075CC8F47A}"/>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8346BAE5-0957-45F7-9370-9E1EA6E79434}"/>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B4EECC94-58AE-489B-9947-BE861CD8C09F}"/>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74D9200D-A325-4DE4-82BF-2E56722BDA99}"/>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376A7AA9-78E5-4901-8CDE-C9CB04103E55}"/>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D272E40-D48E-43E8-84DA-ED189C1B8BEB}"/>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502AB17-23D5-4FE6-A1C4-1E669B8A4C07}"/>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4" name="直線コネクタ 73">
          <a:extLst>
            <a:ext uri="{FF2B5EF4-FFF2-40B4-BE49-F238E27FC236}">
              <a16:creationId xmlns:a16="http://schemas.microsoft.com/office/drawing/2014/main" id="{F743CF2B-E6B1-4447-B9BD-00A6288DA26F}"/>
            </a:ext>
          </a:extLst>
        </xdr:cNvPr>
        <xdr:cNvCxnSpPr/>
      </xdr:nvCxnSpPr>
      <xdr:spPr>
        <a:xfrm flipV="1">
          <a:off x="4206240" y="5323205"/>
          <a:ext cx="127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5" name="有形固定資産減価償却率最小値テキスト">
          <a:extLst>
            <a:ext uri="{FF2B5EF4-FFF2-40B4-BE49-F238E27FC236}">
              <a16:creationId xmlns:a16="http://schemas.microsoft.com/office/drawing/2014/main" id="{1FA04ECB-A2E6-4091-A5FB-27D1919FE6E2}"/>
            </a:ext>
          </a:extLst>
        </xdr:cNvPr>
        <xdr:cNvSpPr txBox="1"/>
      </xdr:nvSpPr>
      <xdr:spPr>
        <a:xfrm>
          <a:off x="4258945"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6" name="直線コネクタ 75">
          <a:extLst>
            <a:ext uri="{FF2B5EF4-FFF2-40B4-BE49-F238E27FC236}">
              <a16:creationId xmlns:a16="http://schemas.microsoft.com/office/drawing/2014/main" id="{4457A7EB-E3EE-4B09-BBC8-CE1698D4D5A2}"/>
            </a:ext>
          </a:extLst>
        </xdr:cNvPr>
        <xdr:cNvCxnSpPr/>
      </xdr:nvCxnSpPr>
      <xdr:spPr>
        <a:xfrm>
          <a:off x="4119245" y="66027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7" name="有形固定資産減価償却率最大値テキスト">
          <a:extLst>
            <a:ext uri="{FF2B5EF4-FFF2-40B4-BE49-F238E27FC236}">
              <a16:creationId xmlns:a16="http://schemas.microsoft.com/office/drawing/2014/main" id="{4D3D90B2-47E2-469A-9FB2-D487EB9F4C53}"/>
            </a:ext>
          </a:extLst>
        </xdr:cNvPr>
        <xdr:cNvSpPr txBox="1"/>
      </xdr:nvSpPr>
      <xdr:spPr>
        <a:xfrm>
          <a:off x="4258945"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8" name="直線コネクタ 77">
          <a:extLst>
            <a:ext uri="{FF2B5EF4-FFF2-40B4-BE49-F238E27FC236}">
              <a16:creationId xmlns:a16="http://schemas.microsoft.com/office/drawing/2014/main" id="{3D3F5CDF-6D21-4150-80A0-6752B26E3C49}"/>
            </a:ext>
          </a:extLst>
        </xdr:cNvPr>
        <xdr:cNvCxnSpPr/>
      </xdr:nvCxnSpPr>
      <xdr:spPr>
        <a:xfrm>
          <a:off x="4119245" y="53232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9" name="有形固定資産減価償却率平均値テキスト">
          <a:extLst>
            <a:ext uri="{FF2B5EF4-FFF2-40B4-BE49-F238E27FC236}">
              <a16:creationId xmlns:a16="http://schemas.microsoft.com/office/drawing/2014/main" id="{C81C5775-6F8B-492B-B52B-F4AA3BA7D4F7}"/>
            </a:ext>
          </a:extLst>
        </xdr:cNvPr>
        <xdr:cNvSpPr txBox="1"/>
      </xdr:nvSpPr>
      <xdr:spPr>
        <a:xfrm>
          <a:off x="4258945"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0" name="フローチャート: 判断 79">
          <a:extLst>
            <a:ext uri="{FF2B5EF4-FFF2-40B4-BE49-F238E27FC236}">
              <a16:creationId xmlns:a16="http://schemas.microsoft.com/office/drawing/2014/main" id="{6D4FB877-3F50-4A6C-B773-FB42496EC941}"/>
            </a:ext>
          </a:extLst>
        </xdr:cNvPr>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1" name="フローチャート: 判断 80">
          <a:extLst>
            <a:ext uri="{FF2B5EF4-FFF2-40B4-BE49-F238E27FC236}">
              <a16:creationId xmlns:a16="http://schemas.microsoft.com/office/drawing/2014/main" id="{0FFE19F8-1CA3-4A97-85FB-1457A4E36986}"/>
            </a:ext>
          </a:extLst>
        </xdr:cNvPr>
        <xdr:cNvSpPr/>
      </xdr:nvSpPr>
      <xdr:spPr>
        <a:xfrm>
          <a:off x="353758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2" name="フローチャート: 判断 81">
          <a:extLst>
            <a:ext uri="{FF2B5EF4-FFF2-40B4-BE49-F238E27FC236}">
              <a16:creationId xmlns:a16="http://schemas.microsoft.com/office/drawing/2014/main" id="{51DBC796-BAB9-4A15-BE6F-5E3392983007}"/>
            </a:ext>
          </a:extLst>
        </xdr:cNvPr>
        <xdr:cNvSpPr/>
      </xdr:nvSpPr>
      <xdr:spPr>
        <a:xfrm>
          <a:off x="2867025" y="5919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3" name="フローチャート: 判断 82">
          <a:extLst>
            <a:ext uri="{FF2B5EF4-FFF2-40B4-BE49-F238E27FC236}">
              <a16:creationId xmlns:a16="http://schemas.microsoft.com/office/drawing/2014/main" id="{2CA30031-DF63-452C-BC05-BD99B428CBD5}"/>
            </a:ext>
          </a:extLst>
        </xdr:cNvPr>
        <xdr:cNvSpPr/>
      </xdr:nvSpPr>
      <xdr:spPr>
        <a:xfrm>
          <a:off x="2196465" y="5883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4" name="フローチャート: 判断 83">
          <a:extLst>
            <a:ext uri="{FF2B5EF4-FFF2-40B4-BE49-F238E27FC236}">
              <a16:creationId xmlns:a16="http://schemas.microsoft.com/office/drawing/2014/main" id="{9B4956EE-59B3-48DE-80B2-FABD6D9BF182}"/>
            </a:ext>
          </a:extLst>
        </xdr:cNvPr>
        <xdr:cNvSpPr/>
      </xdr:nvSpPr>
      <xdr:spPr>
        <a:xfrm>
          <a:off x="1525905" y="58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272EC10-90F3-42CC-9346-441C88DD60C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CCDDE4D-ED18-4652-AEBF-9E85AB9442D2}"/>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CD7DCA-32FF-450D-8134-589636209512}"/>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F358417-CCE3-4850-985D-39FF6B443594}"/>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2057153-7F39-4E78-A91E-4A23C3B7089A}"/>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90" name="楕円 89">
          <a:extLst>
            <a:ext uri="{FF2B5EF4-FFF2-40B4-BE49-F238E27FC236}">
              <a16:creationId xmlns:a16="http://schemas.microsoft.com/office/drawing/2014/main" id="{3F9EEB12-8693-42F6-BA66-F4667C57E235}"/>
            </a:ext>
          </a:extLst>
        </xdr:cNvPr>
        <xdr:cNvSpPr/>
      </xdr:nvSpPr>
      <xdr:spPr>
        <a:xfrm>
          <a:off x="4157345" y="58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91" name="有形固定資産減価償却率該当値テキスト">
          <a:extLst>
            <a:ext uri="{FF2B5EF4-FFF2-40B4-BE49-F238E27FC236}">
              <a16:creationId xmlns:a16="http://schemas.microsoft.com/office/drawing/2014/main" id="{90AD1BE0-A455-4E52-A346-2DBE6306DD89}"/>
            </a:ext>
          </a:extLst>
        </xdr:cNvPr>
        <xdr:cNvSpPr txBox="1"/>
      </xdr:nvSpPr>
      <xdr:spPr>
        <a:xfrm>
          <a:off x="4258945" y="569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92" name="楕円 91">
          <a:extLst>
            <a:ext uri="{FF2B5EF4-FFF2-40B4-BE49-F238E27FC236}">
              <a16:creationId xmlns:a16="http://schemas.microsoft.com/office/drawing/2014/main" id="{D9820698-5A24-496B-B6DF-2662B69911B7}"/>
            </a:ext>
          </a:extLst>
        </xdr:cNvPr>
        <xdr:cNvSpPr/>
      </xdr:nvSpPr>
      <xdr:spPr>
        <a:xfrm>
          <a:off x="3537585" y="5779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88688</xdr:rowOff>
    </xdr:to>
    <xdr:cxnSp macro="">
      <xdr:nvCxnSpPr>
        <xdr:cNvPr id="93" name="直線コネクタ 92">
          <a:extLst>
            <a:ext uri="{FF2B5EF4-FFF2-40B4-BE49-F238E27FC236}">
              <a16:creationId xmlns:a16="http://schemas.microsoft.com/office/drawing/2014/main" id="{3B6E8C9A-70AA-4BD0-87BC-041E813068A4}"/>
            </a:ext>
          </a:extLst>
        </xdr:cNvPr>
        <xdr:cNvCxnSpPr/>
      </xdr:nvCxnSpPr>
      <xdr:spPr>
        <a:xfrm>
          <a:off x="3588385" y="5826337"/>
          <a:ext cx="61976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4" name="楕円 93">
          <a:extLst>
            <a:ext uri="{FF2B5EF4-FFF2-40B4-BE49-F238E27FC236}">
              <a16:creationId xmlns:a16="http://schemas.microsoft.com/office/drawing/2014/main" id="{C6926B6A-6DFE-49C0-A2C8-89BC87F07A5C}"/>
            </a:ext>
          </a:extLst>
        </xdr:cNvPr>
        <xdr:cNvSpPr/>
      </xdr:nvSpPr>
      <xdr:spPr>
        <a:xfrm>
          <a:off x="2867025" y="571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27517</xdr:rowOff>
    </xdr:to>
    <xdr:cxnSp macro="">
      <xdr:nvCxnSpPr>
        <xdr:cNvPr id="95" name="直線コネクタ 94">
          <a:extLst>
            <a:ext uri="{FF2B5EF4-FFF2-40B4-BE49-F238E27FC236}">
              <a16:creationId xmlns:a16="http://schemas.microsoft.com/office/drawing/2014/main" id="{008B7E6B-0EDA-4126-B4C5-12C4418ED513}"/>
            </a:ext>
          </a:extLst>
        </xdr:cNvPr>
        <xdr:cNvCxnSpPr/>
      </xdr:nvCxnSpPr>
      <xdr:spPr>
        <a:xfrm>
          <a:off x="2917825" y="5768975"/>
          <a:ext cx="67056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96" name="楕円 95">
          <a:extLst>
            <a:ext uri="{FF2B5EF4-FFF2-40B4-BE49-F238E27FC236}">
              <a16:creationId xmlns:a16="http://schemas.microsoft.com/office/drawing/2014/main" id="{68C41E40-5663-4A5F-A90A-F42CB40446D6}"/>
            </a:ext>
          </a:extLst>
        </xdr:cNvPr>
        <xdr:cNvSpPr/>
      </xdr:nvSpPr>
      <xdr:spPr>
        <a:xfrm>
          <a:off x="2196465" y="5664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137795</xdr:rowOff>
    </xdr:to>
    <xdr:cxnSp macro="">
      <xdr:nvCxnSpPr>
        <xdr:cNvPr id="97" name="直線コネクタ 96">
          <a:extLst>
            <a:ext uri="{FF2B5EF4-FFF2-40B4-BE49-F238E27FC236}">
              <a16:creationId xmlns:a16="http://schemas.microsoft.com/office/drawing/2014/main" id="{16FD6A77-3082-4BAF-A245-6DF787B681D9}"/>
            </a:ext>
          </a:extLst>
        </xdr:cNvPr>
        <xdr:cNvCxnSpPr/>
      </xdr:nvCxnSpPr>
      <xdr:spPr>
        <a:xfrm>
          <a:off x="2247265" y="571500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8" name="n_1aveValue有形固定資産減価償却率">
          <a:extLst>
            <a:ext uri="{FF2B5EF4-FFF2-40B4-BE49-F238E27FC236}">
              <a16:creationId xmlns:a16="http://schemas.microsoft.com/office/drawing/2014/main" id="{C0890152-8772-4E3E-B40B-34854B7199ED}"/>
            </a:ext>
          </a:extLst>
        </xdr:cNvPr>
        <xdr:cNvSpPr txBox="1"/>
      </xdr:nvSpPr>
      <xdr:spPr>
        <a:xfrm>
          <a:off x="3395989" y="602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9" name="n_2aveValue有形固定資産減価償却率">
          <a:extLst>
            <a:ext uri="{FF2B5EF4-FFF2-40B4-BE49-F238E27FC236}">
              <a16:creationId xmlns:a16="http://schemas.microsoft.com/office/drawing/2014/main" id="{D5F2194C-E382-46DC-9461-1EB4B26AEE04}"/>
            </a:ext>
          </a:extLst>
        </xdr:cNvPr>
        <xdr:cNvSpPr txBox="1"/>
      </xdr:nvSpPr>
      <xdr:spPr>
        <a:xfrm>
          <a:off x="2738129" y="600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100" name="n_3aveValue有形固定資産減価償却率">
          <a:extLst>
            <a:ext uri="{FF2B5EF4-FFF2-40B4-BE49-F238E27FC236}">
              <a16:creationId xmlns:a16="http://schemas.microsoft.com/office/drawing/2014/main" id="{D8AC36A2-86E0-4C96-8DC2-520DDB3E438A}"/>
            </a:ext>
          </a:extLst>
        </xdr:cNvPr>
        <xdr:cNvSpPr txBox="1"/>
      </xdr:nvSpPr>
      <xdr:spPr>
        <a:xfrm>
          <a:off x="2067569" y="5972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1" name="n_4aveValue有形固定資産減価償却率">
          <a:extLst>
            <a:ext uri="{FF2B5EF4-FFF2-40B4-BE49-F238E27FC236}">
              <a16:creationId xmlns:a16="http://schemas.microsoft.com/office/drawing/2014/main" id="{C860342B-011C-44B6-BF98-C826A47B536E}"/>
            </a:ext>
          </a:extLst>
        </xdr:cNvPr>
        <xdr:cNvSpPr txBox="1"/>
      </xdr:nvSpPr>
      <xdr:spPr>
        <a:xfrm>
          <a:off x="1397009"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102" name="n_1mainValue有形固定資産減価償却率">
          <a:extLst>
            <a:ext uri="{FF2B5EF4-FFF2-40B4-BE49-F238E27FC236}">
              <a16:creationId xmlns:a16="http://schemas.microsoft.com/office/drawing/2014/main" id="{B769A4AB-A0F4-42B1-8805-797DC2963B23}"/>
            </a:ext>
          </a:extLst>
        </xdr:cNvPr>
        <xdr:cNvSpPr txBox="1"/>
      </xdr:nvSpPr>
      <xdr:spPr>
        <a:xfrm>
          <a:off x="3395989" y="55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3" name="n_2mainValue有形固定資産減価償却率">
          <a:extLst>
            <a:ext uri="{FF2B5EF4-FFF2-40B4-BE49-F238E27FC236}">
              <a16:creationId xmlns:a16="http://schemas.microsoft.com/office/drawing/2014/main" id="{32A4DC0F-DDC9-4E45-B1CA-F25F0EEFF135}"/>
            </a:ext>
          </a:extLst>
        </xdr:cNvPr>
        <xdr:cNvSpPr txBox="1"/>
      </xdr:nvSpPr>
      <xdr:spPr>
        <a:xfrm>
          <a:off x="2738129"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104" name="n_3mainValue有形固定資産減価償却率">
          <a:extLst>
            <a:ext uri="{FF2B5EF4-FFF2-40B4-BE49-F238E27FC236}">
              <a16:creationId xmlns:a16="http://schemas.microsoft.com/office/drawing/2014/main" id="{B0030E9D-B837-42EF-9A02-897B2EA81AC8}"/>
            </a:ext>
          </a:extLst>
        </xdr:cNvPr>
        <xdr:cNvSpPr txBox="1"/>
      </xdr:nvSpPr>
      <xdr:spPr>
        <a:xfrm>
          <a:off x="2067569"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EC76426-876C-49C1-8660-0146DB5B7EF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F2680F1-0BD8-4DD5-AB10-8E6D6C3AE386}"/>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672C4927-65B7-4264-9BF6-A4B782DCEA24}"/>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17D2EDD-A84E-44C5-9BA1-9882FA02D49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268AB3FD-D36F-40CE-B314-D4D3BEA7B626}"/>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D896F85-6D1E-4779-AB22-A78BC9F2FC1E}"/>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AB14093-3CB9-4CB8-8A02-358E5A441F92}"/>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531831C-7978-44BA-8D46-CB044199597A}"/>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3D40A818-5112-44C6-B479-91B29F9B8E86}"/>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F32037E-C0D3-4E25-9CA8-30358CF797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D444A38B-493C-41DB-A31F-771446C0288C}"/>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8BE6E069-EF51-40CE-8C82-E6CA252E7672}"/>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F7A03146-8D65-4439-995A-1F95A15DFE8B}"/>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債務償還比率は類似団体平均を大幅に下回っており、債務償還能力は高いと言える。今後も引き続き健全かつ適正な財政管理を進めていく。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656DA362-57DE-4ACA-889A-AE5330D0D25B}"/>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803A3127-92F1-4A88-AA95-78A750CFE61C}"/>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4C0783A-698F-4A3E-98C2-5A2E6A3EF88E}"/>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8582DD96-67D4-47D9-8673-8A302C9D82DD}"/>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8BE7D0E9-6871-4566-B91C-D6BB06CDB51E}"/>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A1D59835-91C3-4138-A196-C7D53BD93E8F}"/>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4EBC0845-1EAF-48F6-81FF-9452660A34BD}"/>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AA88C480-E58E-4B0E-8EBC-F6B5E9E21227}"/>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AF7D21BC-C14C-45ED-9084-61A5E079CE3A}"/>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DCFD184C-A130-45B1-8BF5-F928E3FDF047}"/>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A3D9BA05-E218-4801-98CA-D9DC80061B41}"/>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CB3DEB60-85AB-4250-A9F6-7AA52102C6BF}"/>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4FF78467-B7B4-4426-B999-D861C1F4B05B}"/>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CE35518-93FB-474A-997D-62E6C8C0D8CC}"/>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CA6D9180-71C5-4B12-9034-E9BD063AFEC9}"/>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3" name="直線コネクタ 132">
          <a:extLst>
            <a:ext uri="{FF2B5EF4-FFF2-40B4-BE49-F238E27FC236}">
              <a16:creationId xmlns:a16="http://schemas.microsoft.com/office/drawing/2014/main" id="{153B9694-5253-46C2-8FA6-E9C8AB089831}"/>
            </a:ext>
          </a:extLst>
        </xdr:cNvPr>
        <xdr:cNvCxnSpPr/>
      </xdr:nvCxnSpPr>
      <xdr:spPr>
        <a:xfrm flipV="1">
          <a:off x="13027660" y="5211868"/>
          <a:ext cx="1269" cy="135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4" name="債務償還比率最小値テキスト">
          <a:extLst>
            <a:ext uri="{FF2B5EF4-FFF2-40B4-BE49-F238E27FC236}">
              <a16:creationId xmlns:a16="http://schemas.microsoft.com/office/drawing/2014/main" id="{22870260-2692-451F-9560-BD15CE18B8EF}"/>
            </a:ext>
          </a:extLst>
        </xdr:cNvPr>
        <xdr:cNvSpPr txBox="1"/>
      </xdr:nvSpPr>
      <xdr:spPr>
        <a:xfrm>
          <a:off x="13080365" y="65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5" name="直線コネクタ 134">
          <a:extLst>
            <a:ext uri="{FF2B5EF4-FFF2-40B4-BE49-F238E27FC236}">
              <a16:creationId xmlns:a16="http://schemas.microsoft.com/office/drawing/2014/main" id="{B3B2E4D0-2F60-4930-B08B-7667B2B91359}"/>
            </a:ext>
          </a:extLst>
        </xdr:cNvPr>
        <xdr:cNvCxnSpPr/>
      </xdr:nvCxnSpPr>
      <xdr:spPr>
        <a:xfrm>
          <a:off x="12963525" y="6565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DBE5260B-64EA-4F71-8032-CCD309904C0D}"/>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F53589EE-7D38-4D80-8B41-27A0F123F27F}"/>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8" name="債務償還比率平均値テキスト">
          <a:extLst>
            <a:ext uri="{FF2B5EF4-FFF2-40B4-BE49-F238E27FC236}">
              <a16:creationId xmlns:a16="http://schemas.microsoft.com/office/drawing/2014/main" id="{C4CF8704-643D-4142-B071-FE150AF01C14}"/>
            </a:ext>
          </a:extLst>
        </xdr:cNvPr>
        <xdr:cNvSpPr txBox="1"/>
      </xdr:nvSpPr>
      <xdr:spPr>
        <a:xfrm>
          <a:off x="13080365" y="584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9" name="フローチャート: 判断 138">
          <a:extLst>
            <a:ext uri="{FF2B5EF4-FFF2-40B4-BE49-F238E27FC236}">
              <a16:creationId xmlns:a16="http://schemas.microsoft.com/office/drawing/2014/main" id="{7F612242-D969-494B-B170-B9473EE5ECEE}"/>
            </a:ext>
          </a:extLst>
        </xdr:cNvPr>
        <xdr:cNvSpPr/>
      </xdr:nvSpPr>
      <xdr:spPr>
        <a:xfrm>
          <a:off x="13001625" y="5864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0" name="フローチャート: 判断 139">
          <a:extLst>
            <a:ext uri="{FF2B5EF4-FFF2-40B4-BE49-F238E27FC236}">
              <a16:creationId xmlns:a16="http://schemas.microsoft.com/office/drawing/2014/main" id="{7D388FAB-EFB6-40CA-8D51-4FEB7ADC2759}"/>
            </a:ext>
          </a:extLst>
        </xdr:cNvPr>
        <xdr:cNvSpPr/>
      </xdr:nvSpPr>
      <xdr:spPr>
        <a:xfrm>
          <a:off x="12359005" y="6093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1" name="フローチャート: 判断 140">
          <a:extLst>
            <a:ext uri="{FF2B5EF4-FFF2-40B4-BE49-F238E27FC236}">
              <a16:creationId xmlns:a16="http://schemas.microsoft.com/office/drawing/2014/main" id="{111A1A0C-800A-463D-8886-3DA8101A4C39}"/>
            </a:ext>
          </a:extLst>
        </xdr:cNvPr>
        <xdr:cNvSpPr/>
      </xdr:nvSpPr>
      <xdr:spPr>
        <a:xfrm>
          <a:off x="11688445" y="6069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2" name="フローチャート: 判断 141">
          <a:extLst>
            <a:ext uri="{FF2B5EF4-FFF2-40B4-BE49-F238E27FC236}">
              <a16:creationId xmlns:a16="http://schemas.microsoft.com/office/drawing/2014/main" id="{BACD8063-FDCF-45BF-ACEA-FB579538C897}"/>
            </a:ext>
          </a:extLst>
        </xdr:cNvPr>
        <xdr:cNvSpPr/>
      </xdr:nvSpPr>
      <xdr:spPr>
        <a:xfrm>
          <a:off x="11017885" y="6076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3" name="フローチャート: 判断 142">
          <a:extLst>
            <a:ext uri="{FF2B5EF4-FFF2-40B4-BE49-F238E27FC236}">
              <a16:creationId xmlns:a16="http://schemas.microsoft.com/office/drawing/2014/main" id="{2DDF5CC5-46BD-4BB5-B67B-38AE893B7969}"/>
            </a:ext>
          </a:extLst>
        </xdr:cNvPr>
        <xdr:cNvSpPr/>
      </xdr:nvSpPr>
      <xdr:spPr>
        <a:xfrm>
          <a:off x="10347325" y="61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617A3BA-FCA8-4A98-AFED-D03320D464A8}"/>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C90804D-EEC0-4250-9470-E94665AB5EBB}"/>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16D62F5-7546-45FB-A932-F58099E13ED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8B83259-D309-4C3A-BBCC-88501C70069A}"/>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C8D305C-A3AB-467F-8577-4B51E714F7EE}"/>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88233</xdr:rowOff>
    </xdr:from>
    <xdr:to>
      <xdr:col>76</xdr:col>
      <xdr:colOff>73025</xdr:colOff>
      <xdr:row>28</xdr:row>
      <xdr:rowOff>18383</xdr:rowOff>
    </xdr:to>
    <xdr:sp macro="" textlink="">
      <xdr:nvSpPr>
        <xdr:cNvPr id="149" name="楕円 148">
          <a:extLst>
            <a:ext uri="{FF2B5EF4-FFF2-40B4-BE49-F238E27FC236}">
              <a16:creationId xmlns:a16="http://schemas.microsoft.com/office/drawing/2014/main" id="{7F691AE6-8323-4097-8A81-54FF4FC84C2B}"/>
            </a:ext>
          </a:extLst>
        </xdr:cNvPr>
        <xdr:cNvSpPr/>
      </xdr:nvSpPr>
      <xdr:spPr>
        <a:xfrm>
          <a:off x="13001625" y="5384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111110</xdr:rowOff>
    </xdr:from>
    <xdr:ext cx="469744" cy="259045"/>
    <xdr:sp macro="" textlink="">
      <xdr:nvSpPr>
        <xdr:cNvPr id="150" name="債務償還比率該当値テキスト">
          <a:extLst>
            <a:ext uri="{FF2B5EF4-FFF2-40B4-BE49-F238E27FC236}">
              <a16:creationId xmlns:a16="http://schemas.microsoft.com/office/drawing/2014/main" id="{1634B70D-8865-4B42-987C-67918898C26F}"/>
            </a:ext>
          </a:extLst>
        </xdr:cNvPr>
        <xdr:cNvSpPr txBox="1"/>
      </xdr:nvSpPr>
      <xdr:spPr>
        <a:xfrm>
          <a:off x="13080365" y="5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36597</xdr:rowOff>
    </xdr:from>
    <xdr:to>
      <xdr:col>72</xdr:col>
      <xdr:colOff>123825</xdr:colOff>
      <xdr:row>27</xdr:row>
      <xdr:rowOff>138197</xdr:rowOff>
    </xdr:to>
    <xdr:sp macro="" textlink="">
      <xdr:nvSpPr>
        <xdr:cNvPr id="151" name="楕円 150">
          <a:extLst>
            <a:ext uri="{FF2B5EF4-FFF2-40B4-BE49-F238E27FC236}">
              <a16:creationId xmlns:a16="http://schemas.microsoft.com/office/drawing/2014/main" id="{B7E61A95-B5D9-474B-8B2E-FEE490716431}"/>
            </a:ext>
          </a:extLst>
        </xdr:cNvPr>
        <xdr:cNvSpPr/>
      </xdr:nvSpPr>
      <xdr:spPr>
        <a:xfrm>
          <a:off x="12359005" y="53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87397</xdr:rowOff>
    </xdr:from>
    <xdr:to>
      <xdr:col>76</xdr:col>
      <xdr:colOff>22225</xdr:colOff>
      <xdr:row>27</xdr:row>
      <xdr:rowOff>139033</xdr:rowOff>
    </xdr:to>
    <xdr:cxnSp macro="">
      <xdr:nvCxnSpPr>
        <xdr:cNvPr id="152" name="直線コネクタ 151">
          <a:extLst>
            <a:ext uri="{FF2B5EF4-FFF2-40B4-BE49-F238E27FC236}">
              <a16:creationId xmlns:a16="http://schemas.microsoft.com/office/drawing/2014/main" id="{389C3835-EA30-4F1A-B2E5-625F38485B98}"/>
            </a:ext>
          </a:extLst>
        </xdr:cNvPr>
        <xdr:cNvCxnSpPr/>
      </xdr:nvCxnSpPr>
      <xdr:spPr>
        <a:xfrm>
          <a:off x="12409805" y="5383297"/>
          <a:ext cx="61976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3323</xdr:rowOff>
    </xdr:from>
    <xdr:to>
      <xdr:col>68</xdr:col>
      <xdr:colOff>123825</xdr:colOff>
      <xdr:row>28</xdr:row>
      <xdr:rowOff>104923</xdr:rowOff>
    </xdr:to>
    <xdr:sp macro="" textlink="">
      <xdr:nvSpPr>
        <xdr:cNvPr id="153" name="楕円 152">
          <a:extLst>
            <a:ext uri="{FF2B5EF4-FFF2-40B4-BE49-F238E27FC236}">
              <a16:creationId xmlns:a16="http://schemas.microsoft.com/office/drawing/2014/main" id="{53CF498D-4FB2-4C6E-95D8-B5C33872F167}"/>
            </a:ext>
          </a:extLst>
        </xdr:cNvPr>
        <xdr:cNvSpPr/>
      </xdr:nvSpPr>
      <xdr:spPr>
        <a:xfrm>
          <a:off x="11688445" y="54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87397</xdr:rowOff>
    </xdr:from>
    <xdr:to>
      <xdr:col>72</xdr:col>
      <xdr:colOff>73025</xdr:colOff>
      <xdr:row>28</xdr:row>
      <xdr:rowOff>54123</xdr:rowOff>
    </xdr:to>
    <xdr:cxnSp macro="">
      <xdr:nvCxnSpPr>
        <xdr:cNvPr id="154" name="直線コネクタ 153">
          <a:extLst>
            <a:ext uri="{FF2B5EF4-FFF2-40B4-BE49-F238E27FC236}">
              <a16:creationId xmlns:a16="http://schemas.microsoft.com/office/drawing/2014/main" id="{E83622EE-B03D-4CF7-B78D-9E0927842B03}"/>
            </a:ext>
          </a:extLst>
        </xdr:cNvPr>
        <xdr:cNvCxnSpPr/>
      </xdr:nvCxnSpPr>
      <xdr:spPr>
        <a:xfrm flipV="1">
          <a:off x="11739245" y="5383297"/>
          <a:ext cx="67056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59447</xdr:rowOff>
    </xdr:from>
    <xdr:to>
      <xdr:col>64</xdr:col>
      <xdr:colOff>123825</xdr:colOff>
      <xdr:row>27</xdr:row>
      <xdr:rowOff>161047</xdr:rowOff>
    </xdr:to>
    <xdr:sp macro="" textlink="">
      <xdr:nvSpPr>
        <xdr:cNvPr id="155" name="楕円 154">
          <a:extLst>
            <a:ext uri="{FF2B5EF4-FFF2-40B4-BE49-F238E27FC236}">
              <a16:creationId xmlns:a16="http://schemas.microsoft.com/office/drawing/2014/main" id="{E839EBDC-746C-41C3-BC2E-511644FA5673}"/>
            </a:ext>
          </a:extLst>
        </xdr:cNvPr>
        <xdr:cNvSpPr/>
      </xdr:nvSpPr>
      <xdr:spPr>
        <a:xfrm>
          <a:off x="11017885" y="5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110247</xdr:rowOff>
    </xdr:from>
    <xdr:to>
      <xdr:col>68</xdr:col>
      <xdr:colOff>73025</xdr:colOff>
      <xdr:row>28</xdr:row>
      <xdr:rowOff>54123</xdr:rowOff>
    </xdr:to>
    <xdr:cxnSp macro="">
      <xdr:nvCxnSpPr>
        <xdr:cNvPr id="156" name="直線コネクタ 155">
          <a:extLst>
            <a:ext uri="{FF2B5EF4-FFF2-40B4-BE49-F238E27FC236}">
              <a16:creationId xmlns:a16="http://schemas.microsoft.com/office/drawing/2014/main" id="{CC489C1B-F377-4EE0-AC00-C9A258E88922}"/>
            </a:ext>
          </a:extLst>
        </xdr:cNvPr>
        <xdr:cNvCxnSpPr/>
      </xdr:nvCxnSpPr>
      <xdr:spPr>
        <a:xfrm>
          <a:off x="11068685" y="5406147"/>
          <a:ext cx="670560" cy="1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70961</xdr:rowOff>
    </xdr:from>
    <xdr:to>
      <xdr:col>60</xdr:col>
      <xdr:colOff>123825</xdr:colOff>
      <xdr:row>28</xdr:row>
      <xdr:rowOff>1111</xdr:rowOff>
    </xdr:to>
    <xdr:sp macro="" textlink="">
      <xdr:nvSpPr>
        <xdr:cNvPr id="157" name="楕円 156">
          <a:extLst>
            <a:ext uri="{FF2B5EF4-FFF2-40B4-BE49-F238E27FC236}">
              <a16:creationId xmlns:a16="http://schemas.microsoft.com/office/drawing/2014/main" id="{C5A332CA-7B4E-478D-96F5-B2D9E60A5767}"/>
            </a:ext>
          </a:extLst>
        </xdr:cNvPr>
        <xdr:cNvSpPr/>
      </xdr:nvSpPr>
      <xdr:spPr>
        <a:xfrm>
          <a:off x="10347325" y="5366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110247</xdr:rowOff>
    </xdr:from>
    <xdr:to>
      <xdr:col>64</xdr:col>
      <xdr:colOff>73025</xdr:colOff>
      <xdr:row>27</xdr:row>
      <xdr:rowOff>121761</xdr:rowOff>
    </xdr:to>
    <xdr:cxnSp macro="">
      <xdr:nvCxnSpPr>
        <xdr:cNvPr id="158" name="直線コネクタ 157">
          <a:extLst>
            <a:ext uri="{FF2B5EF4-FFF2-40B4-BE49-F238E27FC236}">
              <a16:creationId xmlns:a16="http://schemas.microsoft.com/office/drawing/2014/main" id="{795384FD-50B6-43C8-8CAB-C2E2D74F0550}"/>
            </a:ext>
          </a:extLst>
        </xdr:cNvPr>
        <xdr:cNvCxnSpPr/>
      </xdr:nvCxnSpPr>
      <xdr:spPr>
        <a:xfrm flipV="1">
          <a:off x="10398125" y="5406147"/>
          <a:ext cx="67056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9" name="n_1aveValue債務償還比率">
          <a:extLst>
            <a:ext uri="{FF2B5EF4-FFF2-40B4-BE49-F238E27FC236}">
              <a16:creationId xmlns:a16="http://schemas.microsoft.com/office/drawing/2014/main" id="{2F13E00D-60AA-4113-9B10-004D11A7DF1A}"/>
            </a:ext>
          </a:extLst>
        </xdr:cNvPr>
        <xdr:cNvSpPr txBox="1"/>
      </xdr:nvSpPr>
      <xdr:spPr>
        <a:xfrm>
          <a:off x="12185092" y="61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0" name="n_2aveValue債務償還比率">
          <a:extLst>
            <a:ext uri="{FF2B5EF4-FFF2-40B4-BE49-F238E27FC236}">
              <a16:creationId xmlns:a16="http://schemas.microsoft.com/office/drawing/2014/main" id="{3B458D97-F4C9-4431-878B-FB368625C753}"/>
            </a:ext>
          </a:extLst>
        </xdr:cNvPr>
        <xdr:cNvSpPr txBox="1"/>
      </xdr:nvSpPr>
      <xdr:spPr>
        <a:xfrm>
          <a:off x="11527232" y="61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1" name="n_3aveValue債務償還比率">
          <a:extLst>
            <a:ext uri="{FF2B5EF4-FFF2-40B4-BE49-F238E27FC236}">
              <a16:creationId xmlns:a16="http://schemas.microsoft.com/office/drawing/2014/main" id="{FDC139C3-451C-42B0-B7F2-571F9EF67E06}"/>
            </a:ext>
          </a:extLst>
        </xdr:cNvPr>
        <xdr:cNvSpPr txBox="1"/>
      </xdr:nvSpPr>
      <xdr:spPr>
        <a:xfrm>
          <a:off x="10856672" y="61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2" name="n_4aveValue債務償還比率">
          <a:extLst>
            <a:ext uri="{FF2B5EF4-FFF2-40B4-BE49-F238E27FC236}">
              <a16:creationId xmlns:a16="http://schemas.microsoft.com/office/drawing/2014/main" id="{C41A2A53-3F6A-44D2-819C-D17F7B5BD95B}"/>
            </a:ext>
          </a:extLst>
        </xdr:cNvPr>
        <xdr:cNvSpPr txBox="1"/>
      </xdr:nvSpPr>
      <xdr:spPr>
        <a:xfrm>
          <a:off x="10186112" y="61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154724</xdr:rowOff>
    </xdr:from>
    <xdr:ext cx="405111" cy="259045"/>
    <xdr:sp macro="" textlink="">
      <xdr:nvSpPr>
        <xdr:cNvPr id="163" name="n_1mainValue債務償還比率">
          <a:extLst>
            <a:ext uri="{FF2B5EF4-FFF2-40B4-BE49-F238E27FC236}">
              <a16:creationId xmlns:a16="http://schemas.microsoft.com/office/drawing/2014/main" id="{5E7C137E-9B7B-46FB-9330-281128DA367F}"/>
            </a:ext>
          </a:extLst>
        </xdr:cNvPr>
        <xdr:cNvSpPr txBox="1"/>
      </xdr:nvSpPr>
      <xdr:spPr>
        <a:xfrm>
          <a:off x="12217409" y="511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121450</xdr:rowOff>
    </xdr:from>
    <xdr:ext cx="469744" cy="259045"/>
    <xdr:sp macro="" textlink="">
      <xdr:nvSpPr>
        <xdr:cNvPr id="164" name="n_2mainValue債務償還比率">
          <a:extLst>
            <a:ext uri="{FF2B5EF4-FFF2-40B4-BE49-F238E27FC236}">
              <a16:creationId xmlns:a16="http://schemas.microsoft.com/office/drawing/2014/main" id="{CFBE6006-5B21-475D-9E76-C8F59422A1CC}"/>
            </a:ext>
          </a:extLst>
        </xdr:cNvPr>
        <xdr:cNvSpPr txBox="1"/>
      </xdr:nvSpPr>
      <xdr:spPr>
        <a:xfrm>
          <a:off x="11527232" y="524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6124</xdr:rowOff>
    </xdr:from>
    <xdr:ext cx="469744" cy="259045"/>
    <xdr:sp macro="" textlink="">
      <xdr:nvSpPr>
        <xdr:cNvPr id="165" name="n_3mainValue債務償還比率">
          <a:extLst>
            <a:ext uri="{FF2B5EF4-FFF2-40B4-BE49-F238E27FC236}">
              <a16:creationId xmlns:a16="http://schemas.microsoft.com/office/drawing/2014/main" id="{EDE5C4FB-2F1C-4064-B0FA-DEC6ED6E10D4}"/>
            </a:ext>
          </a:extLst>
        </xdr:cNvPr>
        <xdr:cNvSpPr txBox="1"/>
      </xdr:nvSpPr>
      <xdr:spPr>
        <a:xfrm>
          <a:off x="10856672" y="513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17638</xdr:rowOff>
    </xdr:from>
    <xdr:ext cx="469744" cy="259045"/>
    <xdr:sp macro="" textlink="">
      <xdr:nvSpPr>
        <xdr:cNvPr id="166" name="n_4mainValue債務償還比率">
          <a:extLst>
            <a:ext uri="{FF2B5EF4-FFF2-40B4-BE49-F238E27FC236}">
              <a16:creationId xmlns:a16="http://schemas.microsoft.com/office/drawing/2014/main" id="{028A93E9-EB50-4146-A4A2-62D19ABE7458}"/>
            </a:ext>
          </a:extLst>
        </xdr:cNvPr>
        <xdr:cNvSpPr txBox="1"/>
      </xdr:nvSpPr>
      <xdr:spPr>
        <a:xfrm>
          <a:off x="10186112" y="514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2E6E0A42-EF3F-4AA2-83D5-58BF8007D718}"/>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5B10891C-2C29-4D49-BFE6-D4B0A32875EA}"/>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978A9F13-D86B-42EC-A568-E99AD76DDD1C}"/>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295AEDC7-3008-4A15-9C7B-B3D15C626788}"/>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47105512-781C-4AC9-A0F3-A67867EA0D3A}"/>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A1D13CA-0655-438C-9BE3-EAB821EE2031}"/>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2A523E-ACB7-43A3-914D-B294A51CB5C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A70D54-AA91-4BE4-9C91-0AFA2724F79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08E8D5-8CBD-4EFB-B8FD-B9DB3751AAB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731B97-81CD-4845-8722-631EDC50ECD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E5119E-0355-49C0-AB8E-19A8147A754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4B07CA-B93B-402B-BF0A-C842CDE5493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051BAB-0EA3-4C1C-9C7E-C13643F060B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353A89-EC37-4221-AE82-D7596FA3A89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892F9F-EA3B-4F85-ACE1-CDFFBE82186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9FE4FF-2AD8-43E4-956D-15157D92FBF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9E80B5-B2DE-4D7E-ADC3-FDA7A7C19BF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BCF98A-0E6E-4B6B-81A7-0DC182BA426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9101DF-105C-4D32-AB11-0B1F7120423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AE13EB-BC24-429D-BEEC-FC53F92A53A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078565-402C-4FA8-A493-353504218DC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A30CCA-DF98-4201-934F-5179774C7C9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D2EE45-B681-47B4-B192-834B7536691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A085F4-34FB-4C75-B76D-28F7E7605E0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D87757-5CE7-48E8-9819-8DDF216E7B5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9805EE-AAB6-4820-870E-BC92EDE772E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5359C1-2200-48E4-9D58-ED0548C010B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2F7BC6-4AA3-4009-A2CE-7FE85E8DBBD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D8DDE8-E637-4097-A0E0-6818DB57536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FB22D4-C25D-45BA-89F7-9B19B9833F0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8745D2-BCF1-46BE-90F3-ED34D8A3E23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B8B94A-FDAD-4DFF-8CA3-65D33974129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4DFE17-DC38-45CA-A717-EB00DA5FBE4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D211E0-4546-4ABC-B28A-B4E28DF9A18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561F8E-7A50-485A-8A6F-7A7A434AF20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78E16D-DD2B-42D9-9D75-2951C8FEB7F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D7C980-CDF2-4885-ADD0-D42116E8D2B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599FAA-BF5D-4214-A79B-8C746069B82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522146-2332-4FDB-8DDD-925B587FEFE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9648AB-B4E8-4F7C-987D-95C8F9B0A06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9697BD-7EA7-4D92-9D98-2490DEFE532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1CC4BB-D8FD-4F86-98B9-B194AD2DC7C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263C3D-7E0B-4733-AA28-3982CC447EF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7D5719-36E8-4F49-862F-66106604352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5C4BE2-BA82-47BA-8331-B45EB399E2B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36462B-5CAC-4C5F-A6A0-03BC24E9D6E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5341EE-969C-49F2-BA36-9D4751C7966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91D9E0-31A0-4D89-BB48-40C5BE9F86E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45D5EC6-C9D3-4AE6-BF96-B6459326C1E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F0DBD6C-C4DA-4FAE-91FF-E94D02F35CB7}"/>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9E4C4FD-1CFD-4A01-A39D-69F622494E5E}"/>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9CAF2A-25F4-4E8B-A2F6-2FC9E57C9E3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9784469-FE6E-4862-9FEC-17C23B5884B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3C3AB9D-7EE8-4C60-9927-00F06F02188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7C13D9-38A7-43B5-871D-0A572D25277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B5F83C4-0B21-4448-8BB8-FC2229EA487A}"/>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06B3168-D2BC-4CA6-9EFF-8997D36EC52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D636D9E-4EE8-4D8B-BF93-28D25D5CE46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B76FBD6-C9DD-4A3C-89E0-CCB32144B10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9A46A0A-A3B4-4016-BCA3-FD0AD8A1067E}"/>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28C28AC-E3C7-4A59-898D-40BD85432F3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78BE9C62-C5AC-4A35-BBCD-D0A9CB02209D}"/>
            </a:ext>
          </a:extLst>
        </xdr:cNvPr>
        <xdr:cNvCxnSpPr/>
      </xdr:nvCxnSpPr>
      <xdr:spPr>
        <a:xfrm flipV="1">
          <a:off x="4086225" y="571309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C659EFC2-A729-4D30-A585-E3BB64A19008}"/>
            </a:ext>
          </a:extLst>
        </xdr:cNvPr>
        <xdr:cNvSpPr txBox="1"/>
      </xdr:nvSpPr>
      <xdr:spPr>
        <a:xfrm>
          <a:off x="412496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588A1ED6-67EC-46AC-A034-C986E06EB9EB}"/>
            </a:ext>
          </a:extLst>
        </xdr:cNvPr>
        <xdr:cNvCxnSpPr/>
      </xdr:nvCxnSpPr>
      <xdr:spPr>
        <a:xfrm>
          <a:off x="402082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EC0A7803-C6C3-4743-9681-D7BC1C2F395F}"/>
            </a:ext>
          </a:extLst>
        </xdr:cNvPr>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1779DFD-58B9-47F7-BBCB-EFAF29C84F80}"/>
            </a:ext>
          </a:extLst>
        </xdr:cNvPr>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167A0BE-2928-46F7-A75A-B88ADAB52543}"/>
            </a:ext>
          </a:extLst>
        </xdr:cNvPr>
        <xdr:cNvSpPr txBox="1"/>
      </xdr:nvSpPr>
      <xdr:spPr>
        <a:xfrm>
          <a:off x="412496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F0F7AEC8-2F40-4681-90AD-B3E0F79EBAED}"/>
            </a:ext>
          </a:extLst>
        </xdr:cNvPr>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DB9B4181-5A91-4517-B808-94D8A161668B}"/>
            </a:ext>
          </a:extLst>
        </xdr:cNvPr>
        <xdr:cNvSpPr/>
      </xdr:nvSpPr>
      <xdr:spPr>
        <a:xfrm>
          <a:off x="3312160" y="6351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14B8EBF8-A03A-4BA5-ACB4-34BD55874779}"/>
            </a:ext>
          </a:extLst>
        </xdr:cNvPr>
        <xdr:cNvSpPr/>
      </xdr:nvSpPr>
      <xdr:spPr>
        <a:xfrm>
          <a:off x="25146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C812E6E1-8D4F-4E22-B05B-1BE1C2B518B3}"/>
            </a:ext>
          </a:extLst>
        </xdr:cNvPr>
        <xdr:cNvSpPr/>
      </xdr:nvSpPr>
      <xdr:spPr>
        <a:xfrm>
          <a:off x="17399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4EA42435-8100-4453-9426-F655043EFECB}"/>
            </a:ext>
          </a:extLst>
        </xdr:cNvPr>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1A6DD0-A0D5-496C-97AF-AE01D946571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A723AF-B1EF-4737-B646-CF9C7FA6F42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29B2DB8-01E7-4C69-B760-5F63C1C6202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584265-4AC3-449A-919D-94359E7F7C6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43F4F8-389D-448F-8481-6EAA7A41140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147320</xdr:rowOff>
    </xdr:from>
    <xdr:to>
      <xdr:col>24</xdr:col>
      <xdr:colOff>114300</xdr:colOff>
      <xdr:row>36</xdr:row>
      <xdr:rowOff>77470</xdr:rowOff>
    </xdr:to>
    <xdr:sp macro="" textlink="">
      <xdr:nvSpPr>
        <xdr:cNvPr id="73" name="楕円 72">
          <a:extLst>
            <a:ext uri="{FF2B5EF4-FFF2-40B4-BE49-F238E27FC236}">
              <a16:creationId xmlns:a16="http://schemas.microsoft.com/office/drawing/2014/main" id="{22A41F27-59DF-4C85-9673-F75685E1AE18}"/>
            </a:ext>
          </a:extLst>
        </xdr:cNvPr>
        <xdr:cNvSpPr/>
      </xdr:nvSpPr>
      <xdr:spPr>
        <a:xfrm>
          <a:off x="4036060" y="601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170197</xdr:rowOff>
    </xdr:from>
    <xdr:ext cx="405111" cy="259045"/>
    <xdr:sp macro="" textlink="">
      <xdr:nvSpPr>
        <xdr:cNvPr id="74" name="【道路】&#10;有形固定資産減価償却率該当値テキスト">
          <a:extLst>
            <a:ext uri="{FF2B5EF4-FFF2-40B4-BE49-F238E27FC236}">
              <a16:creationId xmlns:a16="http://schemas.microsoft.com/office/drawing/2014/main" id="{D4445560-1093-4C52-8031-DFB854E538AE}"/>
            </a:ext>
          </a:extLst>
        </xdr:cNvPr>
        <xdr:cNvSpPr txBox="1"/>
      </xdr:nvSpPr>
      <xdr:spPr>
        <a:xfrm>
          <a:off x="412496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a:extLst>
            <a:ext uri="{FF2B5EF4-FFF2-40B4-BE49-F238E27FC236}">
              <a16:creationId xmlns:a16="http://schemas.microsoft.com/office/drawing/2014/main" id="{FBD66B33-3D12-4ADB-870B-0741DB7097FD}"/>
            </a:ext>
          </a:extLst>
        </xdr:cNvPr>
        <xdr:cNvSpPr/>
      </xdr:nvSpPr>
      <xdr:spPr>
        <a:xfrm>
          <a:off x="3312160" y="5978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26670</xdr:rowOff>
    </xdr:to>
    <xdr:cxnSp macro="">
      <xdr:nvCxnSpPr>
        <xdr:cNvPr id="76" name="直線コネクタ 75">
          <a:extLst>
            <a:ext uri="{FF2B5EF4-FFF2-40B4-BE49-F238E27FC236}">
              <a16:creationId xmlns:a16="http://schemas.microsoft.com/office/drawing/2014/main" id="{A12BCE5A-CD0D-425C-BA85-D860711EB242}"/>
            </a:ext>
          </a:extLst>
        </xdr:cNvPr>
        <xdr:cNvCxnSpPr/>
      </xdr:nvCxnSpPr>
      <xdr:spPr>
        <a:xfrm>
          <a:off x="3355340" y="602932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7" name="楕円 76">
          <a:extLst>
            <a:ext uri="{FF2B5EF4-FFF2-40B4-BE49-F238E27FC236}">
              <a16:creationId xmlns:a16="http://schemas.microsoft.com/office/drawing/2014/main" id="{36918422-2166-434D-9543-B82D0CF7443D}"/>
            </a:ext>
          </a:extLst>
        </xdr:cNvPr>
        <xdr:cNvSpPr/>
      </xdr:nvSpPr>
      <xdr:spPr>
        <a:xfrm>
          <a:off x="251460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161925</xdr:rowOff>
    </xdr:to>
    <xdr:cxnSp macro="">
      <xdr:nvCxnSpPr>
        <xdr:cNvPr id="78" name="直線コネクタ 77">
          <a:extLst>
            <a:ext uri="{FF2B5EF4-FFF2-40B4-BE49-F238E27FC236}">
              <a16:creationId xmlns:a16="http://schemas.microsoft.com/office/drawing/2014/main" id="{A0C07059-7C25-43AE-98F3-362D33CD9CB1}"/>
            </a:ext>
          </a:extLst>
        </xdr:cNvPr>
        <xdr:cNvCxnSpPr/>
      </xdr:nvCxnSpPr>
      <xdr:spPr>
        <a:xfrm>
          <a:off x="2565400" y="598932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9" name="楕円 78">
          <a:extLst>
            <a:ext uri="{FF2B5EF4-FFF2-40B4-BE49-F238E27FC236}">
              <a16:creationId xmlns:a16="http://schemas.microsoft.com/office/drawing/2014/main" id="{6CA9264B-979E-4EC4-8DE8-BDEBF64599BC}"/>
            </a:ext>
          </a:extLst>
        </xdr:cNvPr>
        <xdr:cNvSpPr/>
      </xdr:nvSpPr>
      <xdr:spPr>
        <a:xfrm>
          <a:off x="17399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121920</xdr:rowOff>
    </xdr:to>
    <xdr:cxnSp macro="">
      <xdr:nvCxnSpPr>
        <xdr:cNvPr id="80" name="直線コネクタ 79">
          <a:extLst>
            <a:ext uri="{FF2B5EF4-FFF2-40B4-BE49-F238E27FC236}">
              <a16:creationId xmlns:a16="http://schemas.microsoft.com/office/drawing/2014/main" id="{8B6614D5-1333-47EF-B477-4B03064F4B34}"/>
            </a:ext>
          </a:extLst>
        </xdr:cNvPr>
        <xdr:cNvCxnSpPr/>
      </xdr:nvCxnSpPr>
      <xdr:spPr>
        <a:xfrm>
          <a:off x="1790700" y="59550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1" name="n_1aveValue【道路】&#10;有形固定資産減価償却率">
          <a:extLst>
            <a:ext uri="{FF2B5EF4-FFF2-40B4-BE49-F238E27FC236}">
              <a16:creationId xmlns:a16="http://schemas.microsoft.com/office/drawing/2014/main" id="{7F03F53F-F88E-477F-A7EC-83CA4D049654}"/>
            </a:ext>
          </a:extLst>
        </xdr:cNvPr>
        <xdr:cNvSpPr txBox="1"/>
      </xdr:nvSpPr>
      <xdr:spPr>
        <a:xfrm>
          <a:off x="317056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2" name="n_2aveValue【道路】&#10;有形固定資産減価償却率">
          <a:extLst>
            <a:ext uri="{FF2B5EF4-FFF2-40B4-BE49-F238E27FC236}">
              <a16:creationId xmlns:a16="http://schemas.microsoft.com/office/drawing/2014/main" id="{422187BF-66D9-46AB-A4A5-E6DE07B982A9}"/>
            </a:ext>
          </a:extLst>
        </xdr:cNvPr>
        <xdr:cNvSpPr txBox="1"/>
      </xdr:nvSpPr>
      <xdr:spPr>
        <a:xfrm>
          <a:off x="238570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3" name="n_3aveValue【道路】&#10;有形固定資産減価償却率">
          <a:extLst>
            <a:ext uri="{FF2B5EF4-FFF2-40B4-BE49-F238E27FC236}">
              <a16:creationId xmlns:a16="http://schemas.microsoft.com/office/drawing/2014/main" id="{C4DAFD8D-E7B2-4A73-9CED-68A91BB50C80}"/>
            </a:ext>
          </a:extLst>
        </xdr:cNvPr>
        <xdr:cNvSpPr txBox="1"/>
      </xdr:nvSpPr>
      <xdr:spPr>
        <a:xfrm>
          <a:off x="161100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4" name="n_4aveValue【道路】&#10;有形固定資産減価償却率">
          <a:extLst>
            <a:ext uri="{FF2B5EF4-FFF2-40B4-BE49-F238E27FC236}">
              <a16:creationId xmlns:a16="http://schemas.microsoft.com/office/drawing/2014/main" id="{6DF4F4FF-500E-41F9-B1E0-714F88FB6971}"/>
            </a:ext>
          </a:extLst>
        </xdr:cNvPr>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5" name="n_1mainValue【道路】&#10;有形固定資産減価償却率">
          <a:extLst>
            <a:ext uri="{FF2B5EF4-FFF2-40B4-BE49-F238E27FC236}">
              <a16:creationId xmlns:a16="http://schemas.microsoft.com/office/drawing/2014/main" id="{3B49904E-A6EF-4D34-8876-5D103F5376CE}"/>
            </a:ext>
          </a:extLst>
        </xdr:cNvPr>
        <xdr:cNvSpPr txBox="1"/>
      </xdr:nvSpPr>
      <xdr:spPr>
        <a:xfrm>
          <a:off x="317056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6" name="n_2mainValue【道路】&#10;有形固定資産減価償却率">
          <a:extLst>
            <a:ext uri="{FF2B5EF4-FFF2-40B4-BE49-F238E27FC236}">
              <a16:creationId xmlns:a16="http://schemas.microsoft.com/office/drawing/2014/main" id="{C197B51B-F85C-4C00-B3C0-C6FC7A9E9B53}"/>
            </a:ext>
          </a:extLst>
        </xdr:cNvPr>
        <xdr:cNvSpPr txBox="1"/>
      </xdr:nvSpPr>
      <xdr:spPr>
        <a:xfrm>
          <a:off x="238570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7" name="n_3mainValue【道路】&#10;有形固定資産減価償却率">
          <a:extLst>
            <a:ext uri="{FF2B5EF4-FFF2-40B4-BE49-F238E27FC236}">
              <a16:creationId xmlns:a16="http://schemas.microsoft.com/office/drawing/2014/main" id="{4B6A0607-8E06-46C4-BC42-088B74310791}"/>
            </a:ext>
          </a:extLst>
        </xdr:cNvPr>
        <xdr:cNvSpPr txBox="1"/>
      </xdr:nvSpPr>
      <xdr:spPr>
        <a:xfrm>
          <a:off x="161100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E148470-0BAB-48FB-990D-0769DFF5CA1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4B82C846-56EB-4496-BF04-E6BE91EEDED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C7A18D3-CD91-4F57-BC8C-1BF3581DD7C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5CDA543-FB4C-4E18-8FA9-D5FCD4DD400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323E11D-DFEC-47E5-96DA-D489D0E8DFE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EAF29BB-2EE3-4741-BB69-AC83BB2930C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87BE252-4238-439D-ABA1-5914DF01C98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81216AD-391E-4660-98C4-CF8F35E97CE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16DD307B-D4DD-412B-9390-E9DFC71B2AF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D57C2A4-B458-4834-823B-4CD072FEC16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826160B2-D845-4BA9-8FD7-8F09C69FB7F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9CDFA9FC-941B-4D32-8B8F-EE8EE0ED70D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3E2FE8D1-784C-4499-98F3-46E4B532DFA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AD365FCE-4EB4-4A37-9F34-116415BF6778}"/>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E5FE392-73C7-4796-A2FB-03E1731D36A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BFFE20CC-3088-40E6-92F5-8C419F9E421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B8E43118-A063-48A2-8A13-62BA6FB2F855}"/>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8F847FF4-C367-4C69-9087-92829345D186}"/>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2483D42C-7849-4FF3-A218-1A6018089D5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FDC293A-5D25-4FFC-A82B-36AC667D89CD}"/>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116A1C9-07FC-46A3-99A7-8CF97F78A92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A9FCA7C1-C474-42E5-BC56-3FDB71E68C3A}"/>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3531E2CA-3328-483E-B497-F9625716A28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1" name="直線コネクタ 110">
          <a:extLst>
            <a:ext uri="{FF2B5EF4-FFF2-40B4-BE49-F238E27FC236}">
              <a16:creationId xmlns:a16="http://schemas.microsoft.com/office/drawing/2014/main" id="{5D73173E-5007-4F4B-893E-D40EF90D21A3}"/>
            </a:ext>
          </a:extLst>
        </xdr:cNvPr>
        <xdr:cNvCxnSpPr/>
      </xdr:nvCxnSpPr>
      <xdr:spPr>
        <a:xfrm flipV="1">
          <a:off x="9219565" y="5552408"/>
          <a:ext cx="0" cy="134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2" name="【道路】&#10;一人当たり延長最小値テキスト">
          <a:extLst>
            <a:ext uri="{FF2B5EF4-FFF2-40B4-BE49-F238E27FC236}">
              <a16:creationId xmlns:a16="http://schemas.microsoft.com/office/drawing/2014/main" id="{A024FAD7-C4F2-454B-B6D4-69CCB09CCDB6}"/>
            </a:ext>
          </a:extLst>
        </xdr:cNvPr>
        <xdr:cNvSpPr txBox="1"/>
      </xdr:nvSpPr>
      <xdr:spPr>
        <a:xfrm>
          <a:off x="9258300" y="68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3" name="直線コネクタ 112">
          <a:extLst>
            <a:ext uri="{FF2B5EF4-FFF2-40B4-BE49-F238E27FC236}">
              <a16:creationId xmlns:a16="http://schemas.microsoft.com/office/drawing/2014/main" id="{A4E04FB5-0D6C-409A-86C1-D576B0E75023}"/>
            </a:ext>
          </a:extLst>
        </xdr:cNvPr>
        <xdr:cNvCxnSpPr/>
      </xdr:nvCxnSpPr>
      <xdr:spPr>
        <a:xfrm>
          <a:off x="9154160" y="6893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4" name="【道路】&#10;一人当たり延長最大値テキスト">
          <a:extLst>
            <a:ext uri="{FF2B5EF4-FFF2-40B4-BE49-F238E27FC236}">
              <a16:creationId xmlns:a16="http://schemas.microsoft.com/office/drawing/2014/main" id="{79E2B2C1-25A0-4A0F-8444-17AEE9FC0D6D}"/>
            </a:ext>
          </a:extLst>
        </xdr:cNvPr>
        <xdr:cNvSpPr txBox="1"/>
      </xdr:nvSpPr>
      <xdr:spPr>
        <a:xfrm>
          <a:off x="9258300" y="53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5" name="直線コネクタ 114">
          <a:extLst>
            <a:ext uri="{FF2B5EF4-FFF2-40B4-BE49-F238E27FC236}">
              <a16:creationId xmlns:a16="http://schemas.microsoft.com/office/drawing/2014/main" id="{54A387C5-F49F-4935-9545-75E6CD9AD07C}"/>
            </a:ext>
          </a:extLst>
        </xdr:cNvPr>
        <xdr:cNvCxnSpPr/>
      </xdr:nvCxnSpPr>
      <xdr:spPr>
        <a:xfrm>
          <a:off x="9154160" y="5552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6" name="【道路】&#10;一人当たり延長平均値テキスト">
          <a:extLst>
            <a:ext uri="{FF2B5EF4-FFF2-40B4-BE49-F238E27FC236}">
              <a16:creationId xmlns:a16="http://schemas.microsoft.com/office/drawing/2014/main" id="{38CCA51B-EDBD-4950-9D31-92BE4DF48CAB}"/>
            </a:ext>
          </a:extLst>
        </xdr:cNvPr>
        <xdr:cNvSpPr txBox="1"/>
      </xdr:nvSpPr>
      <xdr:spPr>
        <a:xfrm>
          <a:off x="9258300" y="632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17" name="フローチャート: 判断 116">
          <a:extLst>
            <a:ext uri="{FF2B5EF4-FFF2-40B4-BE49-F238E27FC236}">
              <a16:creationId xmlns:a16="http://schemas.microsoft.com/office/drawing/2014/main" id="{242ED6A9-0FAE-4672-97E2-179BFBD40261}"/>
            </a:ext>
          </a:extLst>
        </xdr:cNvPr>
        <xdr:cNvSpPr/>
      </xdr:nvSpPr>
      <xdr:spPr>
        <a:xfrm>
          <a:off x="9192260" y="6465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8" name="フローチャート: 判断 117">
          <a:extLst>
            <a:ext uri="{FF2B5EF4-FFF2-40B4-BE49-F238E27FC236}">
              <a16:creationId xmlns:a16="http://schemas.microsoft.com/office/drawing/2014/main" id="{F23B5794-808A-4750-849D-00E324DE015A}"/>
            </a:ext>
          </a:extLst>
        </xdr:cNvPr>
        <xdr:cNvSpPr/>
      </xdr:nvSpPr>
      <xdr:spPr>
        <a:xfrm>
          <a:off x="8445500" y="645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9" name="フローチャート: 判断 118">
          <a:extLst>
            <a:ext uri="{FF2B5EF4-FFF2-40B4-BE49-F238E27FC236}">
              <a16:creationId xmlns:a16="http://schemas.microsoft.com/office/drawing/2014/main" id="{D6EE84EF-15A4-4249-8DBB-4DDDB7F3EF58}"/>
            </a:ext>
          </a:extLst>
        </xdr:cNvPr>
        <xdr:cNvSpPr/>
      </xdr:nvSpPr>
      <xdr:spPr>
        <a:xfrm>
          <a:off x="7670800" y="6478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0" name="フローチャート: 判断 119">
          <a:extLst>
            <a:ext uri="{FF2B5EF4-FFF2-40B4-BE49-F238E27FC236}">
              <a16:creationId xmlns:a16="http://schemas.microsoft.com/office/drawing/2014/main" id="{EB41B458-3390-4046-A51B-C9CEFB8DF221}"/>
            </a:ext>
          </a:extLst>
        </xdr:cNvPr>
        <xdr:cNvSpPr/>
      </xdr:nvSpPr>
      <xdr:spPr>
        <a:xfrm>
          <a:off x="6873240" y="6488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1" name="フローチャート: 判断 120">
          <a:extLst>
            <a:ext uri="{FF2B5EF4-FFF2-40B4-BE49-F238E27FC236}">
              <a16:creationId xmlns:a16="http://schemas.microsoft.com/office/drawing/2014/main" id="{6317C3FB-C900-4402-82F9-F4201B3BC376}"/>
            </a:ext>
          </a:extLst>
        </xdr:cNvPr>
        <xdr:cNvSpPr/>
      </xdr:nvSpPr>
      <xdr:spPr>
        <a:xfrm>
          <a:off x="60985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7486C80-EED8-4EE4-9025-605BB183DC1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B2681C9-EE05-467F-A0A7-76C5BD47431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7E0605C-06CA-4E85-86F5-A373D100A74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17590C-671F-437B-90F8-65F30CBCB45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7C4CF1-BDBF-47A3-BF29-AEAAFEA5B80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97675</xdr:rowOff>
    </xdr:from>
    <xdr:to>
      <xdr:col>55</xdr:col>
      <xdr:colOff>50800</xdr:colOff>
      <xdr:row>39</xdr:row>
      <xdr:rowOff>27825</xdr:rowOff>
    </xdr:to>
    <xdr:sp macro="" textlink="">
      <xdr:nvSpPr>
        <xdr:cNvPr id="127" name="楕円 126">
          <a:extLst>
            <a:ext uri="{FF2B5EF4-FFF2-40B4-BE49-F238E27FC236}">
              <a16:creationId xmlns:a16="http://schemas.microsoft.com/office/drawing/2014/main" id="{95E9264F-F1DD-49F4-849A-3F9C46D37432}"/>
            </a:ext>
          </a:extLst>
        </xdr:cNvPr>
        <xdr:cNvSpPr/>
      </xdr:nvSpPr>
      <xdr:spPr>
        <a:xfrm>
          <a:off x="9192260" y="6467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76102</xdr:rowOff>
    </xdr:from>
    <xdr:ext cx="534377" cy="259045"/>
    <xdr:sp macro="" textlink="">
      <xdr:nvSpPr>
        <xdr:cNvPr id="128" name="【道路】&#10;一人当たり延長該当値テキスト">
          <a:extLst>
            <a:ext uri="{FF2B5EF4-FFF2-40B4-BE49-F238E27FC236}">
              <a16:creationId xmlns:a16="http://schemas.microsoft.com/office/drawing/2014/main" id="{FE63BC52-ABD8-4126-9D23-9F8DA7E2BDE9}"/>
            </a:ext>
          </a:extLst>
        </xdr:cNvPr>
        <xdr:cNvSpPr txBox="1"/>
      </xdr:nvSpPr>
      <xdr:spPr>
        <a:xfrm>
          <a:off x="9258300" y="64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111601</xdr:rowOff>
    </xdr:from>
    <xdr:to>
      <xdr:col>50</xdr:col>
      <xdr:colOff>165100</xdr:colOff>
      <xdr:row>39</xdr:row>
      <xdr:rowOff>41751</xdr:rowOff>
    </xdr:to>
    <xdr:sp macro="" textlink="">
      <xdr:nvSpPr>
        <xdr:cNvPr id="129" name="楕円 128">
          <a:extLst>
            <a:ext uri="{FF2B5EF4-FFF2-40B4-BE49-F238E27FC236}">
              <a16:creationId xmlns:a16="http://schemas.microsoft.com/office/drawing/2014/main" id="{72A1A42B-718F-4389-9C9E-076479B749E6}"/>
            </a:ext>
          </a:extLst>
        </xdr:cNvPr>
        <xdr:cNvSpPr/>
      </xdr:nvSpPr>
      <xdr:spPr>
        <a:xfrm>
          <a:off x="8445500" y="6481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148475</xdr:rowOff>
    </xdr:from>
    <xdr:to>
      <xdr:col>55</xdr:col>
      <xdr:colOff>0</xdr:colOff>
      <xdr:row>38</xdr:row>
      <xdr:rowOff>162401</xdr:rowOff>
    </xdr:to>
    <xdr:cxnSp macro="">
      <xdr:nvCxnSpPr>
        <xdr:cNvPr id="130" name="直線コネクタ 129">
          <a:extLst>
            <a:ext uri="{FF2B5EF4-FFF2-40B4-BE49-F238E27FC236}">
              <a16:creationId xmlns:a16="http://schemas.microsoft.com/office/drawing/2014/main" id="{6FF1DE1F-F8BD-4235-866B-4B0D4044CE79}"/>
            </a:ext>
          </a:extLst>
        </xdr:cNvPr>
        <xdr:cNvCxnSpPr/>
      </xdr:nvCxnSpPr>
      <xdr:spPr>
        <a:xfrm flipV="1">
          <a:off x="8496300" y="6518795"/>
          <a:ext cx="7239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125146</xdr:rowOff>
    </xdr:from>
    <xdr:to>
      <xdr:col>46</xdr:col>
      <xdr:colOff>38100</xdr:colOff>
      <xdr:row>39</xdr:row>
      <xdr:rowOff>55296</xdr:rowOff>
    </xdr:to>
    <xdr:sp macro="" textlink="">
      <xdr:nvSpPr>
        <xdr:cNvPr id="131" name="楕円 130">
          <a:extLst>
            <a:ext uri="{FF2B5EF4-FFF2-40B4-BE49-F238E27FC236}">
              <a16:creationId xmlns:a16="http://schemas.microsoft.com/office/drawing/2014/main" id="{35652426-C3C3-45F4-BB24-BB16CB91F212}"/>
            </a:ext>
          </a:extLst>
        </xdr:cNvPr>
        <xdr:cNvSpPr/>
      </xdr:nvSpPr>
      <xdr:spPr>
        <a:xfrm>
          <a:off x="7670800" y="64954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162401</xdr:rowOff>
    </xdr:from>
    <xdr:to>
      <xdr:col>50</xdr:col>
      <xdr:colOff>114300</xdr:colOff>
      <xdr:row>39</xdr:row>
      <xdr:rowOff>4496</xdr:rowOff>
    </xdr:to>
    <xdr:cxnSp macro="">
      <xdr:nvCxnSpPr>
        <xdr:cNvPr id="132" name="直線コネクタ 131">
          <a:extLst>
            <a:ext uri="{FF2B5EF4-FFF2-40B4-BE49-F238E27FC236}">
              <a16:creationId xmlns:a16="http://schemas.microsoft.com/office/drawing/2014/main" id="{D3239511-ED79-468D-AF28-3FF65A96A927}"/>
            </a:ext>
          </a:extLst>
        </xdr:cNvPr>
        <xdr:cNvCxnSpPr/>
      </xdr:nvCxnSpPr>
      <xdr:spPr>
        <a:xfrm flipV="1">
          <a:off x="7713980" y="6532721"/>
          <a:ext cx="78232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139471</xdr:rowOff>
    </xdr:from>
    <xdr:to>
      <xdr:col>41</xdr:col>
      <xdr:colOff>101600</xdr:colOff>
      <xdr:row>39</xdr:row>
      <xdr:rowOff>69621</xdr:rowOff>
    </xdr:to>
    <xdr:sp macro="" textlink="">
      <xdr:nvSpPr>
        <xdr:cNvPr id="133" name="楕円 132">
          <a:extLst>
            <a:ext uri="{FF2B5EF4-FFF2-40B4-BE49-F238E27FC236}">
              <a16:creationId xmlns:a16="http://schemas.microsoft.com/office/drawing/2014/main" id="{98511E54-F2B1-4222-8C05-FFA88D9AA5C8}"/>
            </a:ext>
          </a:extLst>
        </xdr:cNvPr>
        <xdr:cNvSpPr/>
      </xdr:nvSpPr>
      <xdr:spPr>
        <a:xfrm>
          <a:off x="6873240" y="6509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4496</xdr:rowOff>
    </xdr:from>
    <xdr:to>
      <xdr:col>45</xdr:col>
      <xdr:colOff>177800</xdr:colOff>
      <xdr:row>39</xdr:row>
      <xdr:rowOff>18821</xdr:rowOff>
    </xdr:to>
    <xdr:cxnSp macro="">
      <xdr:nvCxnSpPr>
        <xdr:cNvPr id="134" name="直線コネクタ 133">
          <a:extLst>
            <a:ext uri="{FF2B5EF4-FFF2-40B4-BE49-F238E27FC236}">
              <a16:creationId xmlns:a16="http://schemas.microsoft.com/office/drawing/2014/main" id="{85ADA50D-3DFE-4193-A524-59E85846910F}"/>
            </a:ext>
          </a:extLst>
        </xdr:cNvPr>
        <xdr:cNvCxnSpPr/>
      </xdr:nvCxnSpPr>
      <xdr:spPr>
        <a:xfrm flipV="1">
          <a:off x="6924040" y="6542456"/>
          <a:ext cx="78994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35" name="n_1aveValue【道路】&#10;一人当たり延長">
          <a:extLst>
            <a:ext uri="{FF2B5EF4-FFF2-40B4-BE49-F238E27FC236}">
              <a16:creationId xmlns:a16="http://schemas.microsoft.com/office/drawing/2014/main" id="{722F6850-51AB-4A62-B914-DDCA09420E82}"/>
            </a:ext>
          </a:extLst>
        </xdr:cNvPr>
        <xdr:cNvSpPr txBox="1"/>
      </xdr:nvSpPr>
      <xdr:spPr>
        <a:xfrm>
          <a:off x="8239271" y="62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36" name="n_2aveValue【道路】&#10;一人当たり延長">
          <a:extLst>
            <a:ext uri="{FF2B5EF4-FFF2-40B4-BE49-F238E27FC236}">
              <a16:creationId xmlns:a16="http://schemas.microsoft.com/office/drawing/2014/main" id="{CC1D1F19-38E4-458D-BBAD-D23B0EC488CE}"/>
            </a:ext>
          </a:extLst>
        </xdr:cNvPr>
        <xdr:cNvSpPr txBox="1"/>
      </xdr:nvSpPr>
      <xdr:spPr>
        <a:xfrm>
          <a:off x="7477271" y="62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37" name="n_3aveValue【道路】&#10;一人当たり延長">
          <a:extLst>
            <a:ext uri="{FF2B5EF4-FFF2-40B4-BE49-F238E27FC236}">
              <a16:creationId xmlns:a16="http://schemas.microsoft.com/office/drawing/2014/main" id="{518C4D10-C29B-49AE-88E0-A240F6D2A061}"/>
            </a:ext>
          </a:extLst>
        </xdr:cNvPr>
        <xdr:cNvSpPr txBox="1"/>
      </xdr:nvSpPr>
      <xdr:spPr>
        <a:xfrm>
          <a:off x="6702571" y="62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38" name="n_4aveValue【道路】&#10;一人当たり延長">
          <a:extLst>
            <a:ext uri="{FF2B5EF4-FFF2-40B4-BE49-F238E27FC236}">
              <a16:creationId xmlns:a16="http://schemas.microsoft.com/office/drawing/2014/main" id="{CBCF34F9-D5E9-48E6-A1A3-6BF7F479DD67}"/>
            </a:ext>
          </a:extLst>
        </xdr:cNvPr>
        <xdr:cNvSpPr txBox="1"/>
      </xdr:nvSpPr>
      <xdr:spPr>
        <a:xfrm>
          <a:off x="5905011" y="62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32878</xdr:rowOff>
    </xdr:from>
    <xdr:ext cx="534377" cy="259045"/>
    <xdr:sp macro="" textlink="">
      <xdr:nvSpPr>
        <xdr:cNvPr id="139" name="n_1mainValue【道路】&#10;一人当たり延長">
          <a:extLst>
            <a:ext uri="{FF2B5EF4-FFF2-40B4-BE49-F238E27FC236}">
              <a16:creationId xmlns:a16="http://schemas.microsoft.com/office/drawing/2014/main" id="{69F9D4DF-EC3D-4ED6-B336-02C2B94EDAAB}"/>
            </a:ext>
          </a:extLst>
        </xdr:cNvPr>
        <xdr:cNvSpPr txBox="1"/>
      </xdr:nvSpPr>
      <xdr:spPr>
        <a:xfrm>
          <a:off x="8239271" y="65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46423</xdr:rowOff>
    </xdr:from>
    <xdr:ext cx="534377" cy="259045"/>
    <xdr:sp macro="" textlink="">
      <xdr:nvSpPr>
        <xdr:cNvPr id="140" name="n_2mainValue【道路】&#10;一人当たり延長">
          <a:extLst>
            <a:ext uri="{FF2B5EF4-FFF2-40B4-BE49-F238E27FC236}">
              <a16:creationId xmlns:a16="http://schemas.microsoft.com/office/drawing/2014/main" id="{9980DE70-E62B-4F60-9BCA-064212DFC10C}"/>
            </a:ext>
          </a:extLst>
        </xdr:cNvPr>
        <xdr:cNvSpPr txBox="1"/>
      </xdr:nvSpPr>
      <xdr:spPr>
        <a:xfrm>
          <a:off x="7477271" y="6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60748</xdr:rowOff>
    </xdr:from>
    <xdr:ext cx="534377" cy="259045"/>
    <xdr:sp macro="" textlink="">
      <xdr:nvSpPr>
        <xdr:cNvPr id="141" name="n_3mainValue【道路】&#10;一人当たり延長">
          <a:extLst>
            <a:ext uri="{FF2B5EF4-FFF2-40B4-BE49-F238E27FC236}">
              <a16:creationId xmlns:a16="http://schemas.microsoft.com/office/drawing/2014/main" id="{88D9EB46-506F-48AA-B51C-434319BBF445}"/>
            </a:ext>
          </a:extLst>
        </xdr:cNvPr>
        <xdr:cNvSpPr txBox="1"/>
      </xdr:nvSpPr>
      <xdr:spPr>
        <a:xfrm>
          <a:off x="6702571" y="659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FBEE9CF9-19F7-4587-8515-97A68C01F4B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4517592-18A8-41E4-A8D0-8FF051283C8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84DD9A1-943B-4764-AD1C-5E766834B57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C931312-AD0F-4DB8-AF7D-C0086FEF620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3A372FAC-2321-43B1-89A5-7052D0436E0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A4DB71F5-8F06-44DE-8FF3-F348F2962B9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83AFFAE5-C583-4E0C-8CCB-78E32A3DE7E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C7CFE0A2-2DA8-45C3-9E43-28B84EF245C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800A3402-874A-4D30-AC9D-1C0BF358B39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FF845EB-D9B2-4C8A-9DDE-1823DC74552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720D921C-34E8-4A4E-8537-55EBEB92CA4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2C4AA64B-05F1-43BB-8DAE-A29DB0197569}"/>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69E3DEF0-DA48-4D83-A9E6-8ADB54680A6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D350E1CC-0ABD-4138-8525-D46C783F997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DB2F0CED-C00D-4C42-B853-C74ECDD35A1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5AA8C10-3583-4F11-8ED8-E40F06262642}"/>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8579659F-7E6A-4C91-9DF8-32AF0F85512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8D3EEF69-FD87-4A79-8774-ED9619460FB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480A93E1-0A0D-46DF-A2F0-428440D1EA9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93D6AEE5-A02C-488C-9D9E-F497BCE54F94}"/>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90F3FE98-8277-4A4A-81EE-2A78D4FFCC1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817AE2F8-6592-4BF7-87FA-E28F6427919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51750EFA-7D67-405E-BF2C-1B2783535EB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B5281F84-B653-443E-A6CE-E7D1A7FFD81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DF6C886F-1606-472E-B2A6-30C31E64FA3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EF9E420D-2704-4D94-8E82-6962D1F77C73}"/>
            </a:ext>
          </a:extLst>
        </xdr:cNvPr>
        <xdr:cNvCxnSpPr/>
      </xdr:nvCxnSpPr>
      <xdr:spPr>
        <a:xfrm flipV="1">
          <a:off x="4086225" y="932470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928221D2-C799-48AD-9700-BF4AE84E022C}"/>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6CF36180-4311-4ADC-88D7-9C8B96262F7B}"/>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1210B81A-1F4F-430F-9B66-32A649E2E92A}"/>
            </a:ext>
          </a:extLst>
        </xdr:cNvPr>
        <xdr:cNvSpPr txBox="1"/>
      </xdr:nvSpPr>
      <xdr:spPr>
        <a:xfrm>
          <a:off x="4124960" y="91037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1" name="直線コネクタ 170">
          <a:extLst>
            <a:ext uri="{FF2B5EF4-FFF2-40B4-BE49-F238E27FC236}">
              <a16:creationId xmlns:a16="http://schemas.microsoft.com/office/drawing/2014/main" id="{C703D852-0A57-4C20-99FD-755BC93F657C}"/>
            </a:ext>
          </a:extLst>
        </xdr:cNvPr>
        <xdr:cNvCxnSpPr/>
      </xdr:nvCxnSpPr>
      <xdr:spPr>
        <a:xfrm>
          <a:off x="402082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90DF9A9B-2091-48FC-A9EA-9A40AB28A8CB}"/>
            </a:ext>
          </a:extLst>
        </xdr:cNvPr>
        <xdr:cNvSpPr txBox="1"/>
      </xdr:nvSpPr>
      <xdr:spPr>
        <a:xfrm>
          <a:off x="412496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3" name="フローチャート: 判断 172">
          <a:extLst>
            <a:ext uri="{FF2B5EF4-FFF2-40B4-BE49-F238E27FC236}">
              <a16:creationId xmlns:a16="http://schemas.microsoft.com/office/drawing/2014/main" id="{42B1CEE9-F7F2-4B1D-9328-8F98FC487660}"/>
            </a:ext>
          </a:extLst>
        </xdr:cNvPr>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74" name="フローチャート: 判断 173">
          <a:extLst>
            <a:ext uri="{FF2B5EF4-FFF2-40B4-BE49-F238E27FC236}">
              <a16:creationId xmlns:a16="http://schemas.microsoft.com/office/drawing/2014/main" id="{848D219F-1C58-4612-81B4-B5918A2A34A4}"/>
            </a:ext>
          </a:extLst>
        </xdr:cNvPr>
        <xdr:cNvSpPr/>
      </xdr:nvSpPr>
      <xdr:spPr>
        <a:xfrm>
          <a:off x="3312160" y="1018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75" name="フローチャート: 判断 174">
          <a:extLst>
            <a:ext uri="{FF2B5EF4-FFF2-40B4-BE49-F238E27FC236}">
              <a16:creationId xmlns:a16="http://schemas.microsoft.com/office/drawing/2014/main" id="{F1BA8BD2-374E-4960-8A22-AFB7A2035664}"/>
            </a:ext>
          </a:extLst>
        </xdr:cNvPr>
        <xdr:cNvSpPr/>
      </xdr:nvSpPr>
      <xdr:spPr>
        <a:xfrm>
          <a:off x="251460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76" name="フローチャート: 判断 175">
          <a:extLst>
            <a:ext uri="{FF2B5EF4-FFF2-40B4-BE49-F238E27FC236}">
              <a16:creationId xmlns:a16="http://schemas.microsoft.com/office/drawing/2014/main" id="{825FC615-CE4E-4F4B-8561-78A0C94933A2}"/>
            </a:ext>
          </a:extLst>
        </xdr:cNvPr>
        <xdr:cNvSpPr/>
      </xdr:nvSpPr>
      <xdr:spPr>
        <a:xfrm>
          <a:off x="17399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7" name="フローチャート: 判断 176">
          <a:extLst>
            <a:ext uri="{FF2B5EF4-FFF2-40B4-BE49-F238E27FC236}">
              <a16:creationId xmlns:a16="http://schemas.microsoft.com/office/drawing/2014/main" id="{8EA542D0-FECA-4D5B-A348-EB11F6BCED54}"/>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E6A3171-3A9C-4034-AAEE-619E6EA9109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42AAC44-6A57-48F7-BEB6-162D8F95C82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74C264E-849B-4B29-919D-409FDCBF80F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494A409-2BDE-4A69-BD90-65AAFE63662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7C47C64-FDC3-45C3-B4AA-E669C982E3D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3" name="楕円 182">
          <a:extLst>
            <a:ext uri="{FF2B5EF4-FFF2-40B4-BE49-F238E27FC236}">
              <a16:creationId xmlns:a16="http://schemas.microsoft.com/office/drawing/2014/main" id="{3C28E7D0-3AC7-40FA-9689-3F9BA3DDC4AD}"/>
            </a:ext>
          </a:extLst>
        </xdr:cNvPr>
        <xdr:cNvSpPr/>
      </xdr:nvSpPr>
      <xdr:spPr>
        <a:xfrm>
          <a:off x="4036060" y="102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955F02CF-1467-44EC-A409-708F146C3304}"/>
            </a:ext>
          </a:extLst>
        </xdr:cNvPr>
        <xdr:cNvSpPr txBox="1"/>
      </xdr:nvSpPr>
      <xdr:spPr>
        <a:xfrm>
          <a:off x="4124960"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85" name="楕円 184">
          <a:extLst>
            <a:ext uri="{FF2B5EF4-FFF2-40B4-BE49-F238E27FC236}">
              <a16:creationId xmlns:a16="http://schemas.microsoft.com/office/drawing/2014/main" id="{69F76AFA-1543-47AC-A6B0-A801ED9CBC1F}"/>
            </a:ext>
          </a:extLst>
        </xdr:cNvPr>
        <xdr:cNvSpPr/>
      </xdr:nvSpPr>
      <xdr:spPr>
        <a:xfrm>
          <a:off x="3312160" y="10251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93073</xdr:rowOff>
    </xdr:to>
    <xdr:cxnSp macro="">
      <xdr:nvCxnSpPr>
        <xdr:cNvPr id="186" name="直線コネクタ 185">
          <a:extLst>
            <a:ext uri="{FF2B5EF4-FFF2-40B4-BE49-F238E27FC236}">
              <a16:creationId xmlns:a16="http://schemas.microsoft.com/office/drawing/2014/main" id="{150D0A8F-3CA9-4975-BB3F-2885362080E4}"/>
            </a:ext>
          </a:extLst>
        </xdr:cNvPr>
        <xdr:cNvCxnSpPr/>
      </xdr:nvCxnSpPr>
      <xdr:spPr>
        <a:xfrm>
          <a:off x="3355340" y="10302784"/>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87" name="楕円 186">
          <a:extLst>
            <a:ext uri="{FF2B5EF4-FFF2-40B4-BE49-F238E27FC236}">
              <a16:creationId xmlns:a16="http://schemas.microsoft.com/office/drawing/2014/main" id="{CC86E57F-F862-45A4-98B6-BF90A9F0138B}"/>
            </a:ext>
          </a:extLst>
        </xdr:cNvPr>
        <xdr:cNvSpPr/>
      </xdr:nvSpPr>
      <xdr:spPr>
        <a:xfrm>
          <a:off x="2514600" y="102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76744</xdr:rowOff>
    </xdr:to>
    <xdr:cxnSp macro="">
      <xdr:nvCxnSpPr>
        <xdr:cNvPr id="188" name="直線コネクタ 187">
          <a:extLst>
            <a:ext uri="{FF2B5EF4-FFF2-40B4-BE49-F238E27FC236}">
              <a16:creationId xmlns:a16="http://schemas.microsoft.com/office/drawing/2014/main" id="{470A52F1-F146-46E5-928A-FE1879DD8F45}"/>
            </a:ext>
          </a:extLst>
        </xdr:cNvPr>
        <xdr:cNvCxnSpPr/>
      </xdr:nvCxnSpPr>
      <xdr:spPr>
        <a:xfrm>
          <a:off x="2565400" y="1028645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9" name="楕円 188">
          <a:extLst>
            <a:ext uri="{FF2B5EF4-FFF2-40B4-BE49-F238E27FC236}">
              <a16:creationId xmlns:a16="http://schemas.microsoft.com/office/drawing/2014/main" id="{C3CB5744-1085-4779-A2F7-45F9D216A3CE}"/>
            </a:ext>
          </a:extLst>
        </xdr:cNvPr>
        <xdr:cNvSpPr/>
      </xdr:nvSpPr>
      <xdr:spPr>
        <a:xfrm>
          <a:off x="1739900" y="10223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60416</xdr:rowOff>
    </xdr:to>
    <xdr:cxnSp macro="">
      <xdr:nvCxnSpPr>
        <xdr:cNvPr id="190" name="直線コネクタ 189">
          <a:extLst>
            <a:ext uri="{FF2B5EF4-FFF2-40B4-BE49-F238E27FC236}">
              <a16:creationId xmlns:a16="http://schemas.microsoft.com/office/drawing/2014/main" id="{9017600D-FA7C-435B-9E44-9B2CE9DD1930}"/>
            </a:ext>
          </a:extLst>
        </xdr:cNvPr>
        <xdr:cNvCxnSpPr/>
      </xdr:nvCxnSpPr>
      <xdr:spPr>
        <a:xfrm>
          <a:off x="1790700" y="10270127"/>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198BE273-8E98-4A67-B412-174BE579C1A7}"/>
            </a:ext>
          </a:extLst>
        </xdr:cNvPr>
        <xdr:cNvSpPr txBox="1"/>
      </xdr:nvSpPr>
      <xdr:spPr>
        <a:xfrm>
          <a:off x="317056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9DF76172-0439-44EE-BC85-EEBBC8B41A63}"/>
            </a:ext>
          </a:extLst>
        </xdr:cNvPr>
        <xdr:cNvSpPr txBox="1"/>
      </xdr:nvSpPr>
      <xdr:spPr>
        <a:xfrm>
          <a:off x="238570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43739B38-0935-4280-A6E4-E481AD07AE71}"/>
            </a:ext>
          </a:extLst>
        </xdr:cNvPr>
        <xdr:cNvSpPr txBox="1"/>
      </xdr:nvSpPr>
      <xdr:spPr>
        <a:xfrm>
          <a:off x="16110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F844DB8B-1B3A-4BF0-AAD3-99CCD79C2EFE}"/>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B428238F-AA20-4DE4-AD42-9319BF207453}"/>
            </a:ext>
          </a:extLst>
        </xdr:cNvPr>
        <xdr:cNvSpPr txBox="1"/>
      </xdr:nvSpPr>
      <xdr:spPr>
        <a:xfrm>
          <a:off x="317056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DFA4575C-4EA1-4270-9D47-318100BCACA4}"/>
            </a:ext>
          </a:extLst>
        </xdr:cNvPr>
        <xdr:cNvSpPr txBox="1"/>
      </xdr:nvSpPr>
      <xdr:spPr>
        <a:xfrm>
          <a:off x="2385704" y="1032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F3E2AF94-E856-49F2-9498-C6B0DCA4FC2E}"/>
            </a:ext>
          </a:extLst>
        </xdr:cNvPr>
        <xdr:cNvSpPr txBox="1"/>
      </xdr:nvSpPr>
      <xdr:spPr>
        <a:xfrm>
          <a:off x="1611004"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2F92DC0C-F21A-4BC4-81D4-DAEA80A4CD6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7774AA7E-6586-4294-BD6D-F260C94EE59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94D76E8-861F-4109-9E59-074FAB7ADFC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BF70DBD6-E11D-4058-9FA8-5D62A43B748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4C2DD5E-5BFF-4F79-8B58-A52A6AAC933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15C43B9A-6816-4876-9051-49A1F02D72E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D4B8F081-40C6-44F5-8F77-D8C2AA3A679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3276711-76AC-4CAA-94A8-98D19C1B51F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A5372B9D-C786-4606-8A07-F04D79DB64E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ED54112-BD89-4A78-9FC1-AE505F8463B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6F7594AA-5720-47D5-9A05-FB197B1A5443}"/>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3D32A259-CBB9-45E8-BB20-E6FE11463795}"/>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6157AF51-A161-40A1-9E3B-085D0BB4936F}"/>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055A5A0F-0E80-451D-8D0F-BE6229AC0E43}"/>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483E4608-385A-4E1D-88BB-F4351527B566}"/>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28BD8625-DF92-44BA-933F-906BEE9A3968}"/>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AED646DA-CC20-4C3B-9656-FF75B0800332}"/>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7D1A66D7-6758-4063-913D-685225E6BFE9}"/>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27E9CECD-8052-45C8-94F8-77429C79026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71035F9E-755A-43FA-B451-560F5F89DC1F}"/>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DBE7317D-F873-4B1B-9F6F-45876FB1C9F6}"/>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A282995A-1E6C-4313-8155-C38DA6A00A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3C461271-3DD2-4F4A-8C0B-DF273A4EDF3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AF15B6F2-1496-4D4A-9B77-D1138F17D81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DE30C500-EF90-41C5-8DD7-6406004324F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23" name="直線コネクタ 222">
          <a:extLst>
            <a:ext uri="{FF2B5EF4-FFF2-40B4-BE49-F238E27FC236}">
              <a16:creationId xmlns:a16="http://schemas.microsoft.com/office/drawing/2014/main" id="{CAAD93AE-8C7B-45E8-8147-B706D5C588C5}"/>
            </a:ext>
          </a:extLst>
        </xdr:cNvPr>
        <xdr:cNvCxnSpPr/>
      </xdr:nvCxnSpPr>
      <xdr:spPr>
        <a:xfrm flipV="1">
          <a:off x="9219565" y="9413059"/>
          <a:ext cx="0" cy="144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4CB2D9D8-296C-4AE7-BDA0-615991830A0A}"/>
            </a:ext>
          </a:extLst>
        </xdr:cNvPr>
        <xdr:cNvSpPr txBox="1"/>
      </xdr:nvSpPr>
      <xdr:spPr>
        <a:xfrm>
          <a:off x="9258300" y="108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25" name="直線コネクタ 224">
          <a:extLst>
            <a:ext uri="{FF2B5EF4-FFF2-40B4-BE49-F238E27FC236}">
              <a16:creationId xmlns:a16="http://schemas.microsoft.com/office/drawing/2014/main" id="{6EE27A91-A1FB-4974-92EF-BEC1E92151E3}"/>
            </a:ext>
          </a:extLst>
        </xdr:cNvPr>
        <xdr:cNvCxnSpPr/>
      </xdr:nvCxnSpPr>
      <xdr:spPr>
        <a:xfrm>
          <a:off x="9154160" y="10853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E48A6358-742B-4BE1-848E-AB44632D2F64}"/>
            </a:ext>
          </a:extLst>
        </xdr:cNvPr>
        <xdr:cNvSpPr txBox="1"/>
      </xdr:nvSpPr>
      <xdr:spPr>
        <a:xfrm>
          <a:off x="9258300" y="9195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27" name="直線コネクタ 226">
          <a:extLst>
            <a:ext uri="{FF2B5EF4-FFF2-40B4-BE49-F238E27FC236}">
              <a16:creationId xmlns:a16="http://schemas.microsoft.com/office/drawing/2014/main" id="{566946B5-B9E1-4674-AEA7-C898A8DDA817}"/>
            </a:ext>
          </a:extLst>
        </xdr:cNvPr>
        <xdr:cNvCxnSpPr/>
      </xdr:nvCxnSpPr>
      <xdr:spPr>
        <a:xfrm>
          <a:off x="9154160" y="9413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3DA07334-A9CE-427D-87DC-8EAA06E2626D}"/>
            </a:ext>
          </a:extLst>
        </xdr:cNvPr>
        <xdr:cNvSpPr txBox="1"/>
      </xdr:nvSpPr>
      <xdr:spPr>
        <a:xfrm>
          <a:off x="9258300" y="10285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29" name="フローチャート: 判断 228">
          <a:extLst>
            <a:ext uri="{FF2B5EF4-FFF2-40B4-BE49-F238E27FC236}">
              <a16:creationId xmlns:a16="http://schemas.microsoft.com/office/drawing/2014/main" id="{9D49635A-17FB-42A8-9615-ACB22C2997E4}"/>
            </a:ext>
          </a:extLst>
        </xdr:cNvPr>
        <xdr:cNvSpPr/>
      </xdr:nvSpPr>
      <xdr:spPr>
        <a:xfrm>
          <a:off x="9192260" y="10429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0" name="フローチャート: 判断 229">
          <a:extLst>
            <a:ext uri="{FF2B5EF4-FFF2-40B4-BE49-F238E27FC236}">
              <a16:creationId xmlns:a16="http://schemas.microsoft.com/office/drawing/2014/main" id="{FA3355BC-B895-49CA-A466-3447FFE54599}"/>
            </a:ext>
          </a:extLst>
        </xdr:cNvPr>
        <xdr:cNvSpPr/>
      </xdr:nvSpPr>
      <xdr:spPr>
        <a:xfrm>
          <a:off x="8445500" y="1040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31" name="フローチャート: 判断 230">
          <a:extLst>
            <a:ext uri="{FF2B5EF4-FFF2-40B4-BE49-F238E27FC236}">
              <a16:creationId xmlns:a16="http://schemas.microsoft.com/office/drawing/2014/main" id="{A5D94240-ACBD-4582-AA6D-A1156FD302C0}"/>
            </a:ext>
          </a:extLst>
        </xdr:cNvPr>
        <xdr:cNvSpPr/>
      </xdr:nvSpPr>
      <xdr:spPr>
        <a:xfrm>
          <a:off x="7670800" y="10399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32" name="フローチャート: 判断 231">
          <a:extLst>
            <a:ext uri="{FF2B5EF4-FFF2-40B4-BE49-F238E27FC236}">
              <a16:creationId xmlns:a16="http://schemas.microsoft.com/office/drawing/2014/main" id="{0928FE55-5695-4193-8173-57E14ED8DC56}"/>
            </a:ext>
          </a:extLst>
        </xdr:cNvPr>
        <xdr:cNvSpPr/>
      </xdr:nvSpPr>
      <xdr:spPr>
        <a:xfrm>
          <a:off x="6873240" y="1042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33" name="フローチャート: 判断 232">
          <a:extLst>
            <a:ext uri="{FF2B5EF4-FFF2-40B4-BE49-F238E27FC236}">
              <a16:creationId xmlns:a16="http://schemas.microsoft.com/office/drawing/2014/main" id="{EC7C86E4-7423-4E1C-B759-D0088028713A}"/>
            </a:ext>
          </a:extLst>
        </xdr:cNvPr>
        <xdr:cNvSpPr/>
      </xdr:nvSpPr>
      <xdr:spPr>
        <a:xfrm>
          <a:off x="6098540" y="1041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8774C63-C62F-4FF6-A529-046A771CB4E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2CCEEA8-F259-4C40-97FA-D5A1DFB3666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1F8EA72-791C-4394-88B2-56D7CF9192D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5222C14-453D-4CC4-B9A2-85626F3608F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4B14BE0-8618-467D-B96B-6BDB8D8B78D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80910</xdr:rowOff>
    </xdr:from>
    <xdr:to>
      <xdr:col>55</xdr:col>
      <xdr:colOff>50800</xdr:colOff>
      <xdr:row>63</xdr:row>
      <xdr:rowOff>11060</xdr:rowOff>
    </xdr:to>
    <xdr:sp macro="" textlink="">
      <xdr:nvSpPr>
        <xdr:cNvPr id="239" name="楕円 238">
          <a:extLst>
            <a:ext uri="{FF2B5EF4-FFF2-40B4-BE49-F238E27FC236}">
              <a16:creationId xmlns:a16="http://schemas.microsoft.com/office/drawing/2014/main" id="{FCD1D7AB-A6C4-46C2-B81F-9EFA70D344F5}"/>
            </a:ext>
          </a:extLst>
        </xdr:cNvPr>
        <xdr:cNvSpPr/>
      </xdr:nvSpPr>
      <xdr:spPr>
        <a:xfrm>
          <a:off x="9192260" y="10474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59337</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89BB1E23-1B38-494B-959A-A7AF68FA2BE8}"/>
            </a:ext>
          </a:extLst>
        </xdr:cNvPr>
        <xdr:cNvSpPr txBox="1"/>
      </xdr:nvSpPr>
      <xdr:spPr>
        <a:xfrm>
          <a:off x="9258300" y="1045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88781</xdr:rowOff>
    </xdr:from>
    <xdr:to>
      <xdr:col>50</xdr:col>
      <xdr:colOff>165100</xdr:colOff>
      <xdr:row>63</xdr:row>
      <xdr:rowOff>18931</xdr:rowOff>
    </xdr:to>
    <xdr:sp macro="" textlink="">
      <xdr:nvSpPr>
        <xdr:cNvPr id="241" name="楕円 240">
          <a:extLst>
            <a:ext uri="{FF2B5EF4-FFF2-40B4-BE49-F238E27FC236}">
              <a16:creationId xmlns:a16="http://schemas.microsoft.com/office/drawing/2014/main" id="{1AFEFA08-839D-41DD-9170-52C5BF3B1069}"/>
            </a:ext>
          </a:extLst>
        </xdr:cNvPr>
        <xdr:cNvSpPr/>
      </xdr:nvSpPr>
      <xdr:spPr>
        <a:xfrm>
          <a:off x="8445500" y="104824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131710</xdr:rowOff>
    </xdr:from>
    <xdr:to>
      <xdr:col>55</xdr:col>
      <xdr:colOff>0</xdr:colOff>
      <xdr:row>62</xdr:row>
      <xdr:rowOff>139581</xdr:rowOff>
    </xdr:to>
    <xdr:cxnSp macro="">
      <xdr:nvCxnSpPr>
        <xdr:cNvPr id="242" name="直線コネクタ 241">
          <a:extLst>
            <a:ext uri="{FF2B5EF4-FFF2-40B4-BE49-F238E27FC236}">
              <a16:creationId xmlns:a16="http://schemas.microsoft.com/office/drawing/2014/main" id="{8DB8127D-FDE4-4F85-B4C6-B76088E30F78}"/>
            </a:ext>
          </a:extLst>
        </xdr:cNvPr>
        <xdr:cNvCxnSpPr/>
      </xdr:nvCxnSpPr>
      <xdr:spPr>
        <a:xfrm flipV="1">
          <a:off x="8496300" y="10525390"/>
          <a:ext cx="7239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96835</xdr:rowOff>
    </xdr:from>
    <xdr:to>
      <xdr:col>46</xdr:col>
      <xdr:colOff>38100</xdr:colOff>
      <xdr:row>63</xdr:row>
      <xdr:rowOff>26985</xdr:rowOff>
    </xdr:to>
    <xdr:sp macro="" textlink="">
      <xdr:nvSpPr>
        <xdr:cNvPr id="243" name="楕円 242">
          <a:extLst>
            <a:ext uri="{FF2B5EF4-FFF2-40B4-BE49-F238E27FC236}">
              <a16:creationId xmlns:a16="http://schemas.microsoft.com/office/drawing/2014/main" id="{BC5CD906-20C6-4350-A148-57EBCB50A710}"/>
            </a:ext>
          </a:extLst>
        </xdr:cNvPr>
        <xdr:cNvSpPr/>
      </xdr:nvSpPr>
      <xdr:spPr>
        <a:xfrm>
          <a:off x="7670800" y="10490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139581</xdr:rowOff>
    </xdr:from>
    <xdr:to>
      <xdr:col>50</xdr:col>
      <xdr:colOff>114300</xdr:colOff>
      <xdr:row>62</xdr:row>
      <xdr:rowOff>147635</xdr:rowOff>
    </xdr:to>
    <xdr:cxnSp macro="">
      <xdr:nvCxnSpPr>
        <xdr:cNvPr id="244" name="直線コネクタ 243">
          <a:extLst>
            <a:ext uri="{FF2B5EF4-FFF2-40B4-BE49-F238E27FC236}">
              <a16:creationId xmlns:a16="http://schemas.microsoft.com/office/drawing/2014/main" id="{B88E6996-FEAE-4280-8838-FB3B1CD1CEDD}"/>
            </a:ext>
          </a:extLst>
        </xdr:cNvPr>
        <xdr:cNvCxnSpPr/>
      </xdr:nvCxnSpPr>
      <xdr:spPr>
        <a:xfrm flipV="1">
          <a:off x="7713980" y="10533261"/>
          <a:ext cx="78232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104481</xdr:rowOff>
    </xdr:from>
    <xdr:to>
      <xdr:col>41</xdr:col>
      <xdr:colOff>101600</xdr:colOff>
      <xdr:row>63</xdr:row>
      <xdr:rowOff>34631</xdr:rowOff>
    </xdr:to>
    <xdr:sp macro="" textlink="">
      <xdr:nvSpPr>
        <xdr:cNvPr id="245" name="楕円 244">
          <a:extLst>
            <a:ext uri="{FF2B5EF4-FFF2-40B4-BE49-F238E27FC236}">
              <a16:creationId xmlns:a16="http://schemas.microsoft.com/office/drawing/2014/main" id="{B76D3E79-FE78-4739-BBD9-DFCC56ED3DB0}"/>
            </a:ext>
          </a:extLst>
        </xdr:cNvPr>
        <xdr:cNvSpPr/>
      </xdr:nvSpPr>
      <xdr:spPr>
        <a:xfrm>
          <a:off x="6873240" y="10498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147635</xdr:rowOff>
    </xdr:from>
    <xdr:to>
      <xdr:col>45</xdr:col>
      <xdr:colOff>177800</xdr:colOff>
      <xdr:row>62</xdr:row>
      <xdr:rowOff>155281</xdr:rowOff>
    </xdr:to>
    <xdr:cxnSp macro="">
      <xdr:nvCxnSpPr>
        <xdr:cNvPr id="246" name="直線コネクタ 245">
          <a:extLst>
            <a:ext uri="{FF2B5EF4-FFF2-40B4-BE49-F238E27FC236}">
              <a16:creationId xmlns:a16="http://schemas.microsoft.com/office/drawing/2014/main" id="{9207C138-EE72-4A18-944E-CBE788308790}"/>
            </a:ext>
          </a:extLst>
        </xdr:cNvPr>
        <xdr:cNvCxnSpPr/>
      </xdr:nvCxnSpPr>
      <xdr:spPr>
        <a:xfrm flipV="1">
          <a:off x="6924040" y="10541315"/>
          <a:ext cx="78994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DE6E42BB-9C8A-4688-B0BA-FA1CDBA4FE81}"/>
            </a:ext>
          </a:extLst>
        </xdr:cNvPr>
        <xdr:cNvSpPr txBox="1"/>
      </xdr:nvSpPr>
      <xdr:spPr>
        <a:xfrm>
          <a:off x="8214575" y="101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6429A4F4-F668-419A-965F-C5278B5D0698}"/>
            </a:ext>
          </a:extLst>
        </xdr:cNvPr>
        <xdr:cNvSpPr txBox="1"/>
      </xdr:nvSpPr>
      <xdr:spPr>
        <a:xfrm>
          <a:off x="7444955" y="101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A7DA305E-628B-45D6-8BE5-62768E7483A7}"/>
            </a:ext>
          </a:extLst>
        </xdr:cNvPr>
        <xdr:cNvSpPr txBox="1"/>
      </xdr:nvSpPr>
      <xdr:spPr>
        <a:xfrm>
          <a:off x="6670255" y="1020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239396A9-054A-4B61-95CC-DE3D9C077E95}"/>
            </a:ext>
          </a:extLst>
        </xdr:cNvPr>
        <xdr:cNvSpPr txBox="1"/>
      </xdr:nvSpPr>
      <xdr:spPr>
        <a:xfrm>
          <a:off x="5872695" y="102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10058</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77422656-FA8A-4DB9-9E24-2BC6AAD7231A}"/>
            </a:ext>
          </a:extLst>
        </xdr:cNvPr>
        <xdr:cNvSpPr txBox="1"/>
      </xdr:nvSpPr>
      <xdr:spPr>
        <a:xfrm>
          <a:off x="8214575" y="105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18112</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CA2608C6-E394-4AEF-B873-C69C0CBE0AE8}"/>
            </a:ext>
          </a:extLst>
        </xdr:cNvPr>
        <xdr:cNvSpPr txBox="1"/>
      </xdr:nvSpPr>
      <xdr:spPr>
        <a:xfrm>
          <a:off x="7444955" y="105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25758</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190AFDBE-4528-435A-985E-EA410B11DC98}"/>
            </a:ext>
          </a:extLst>
        </xdr:cNvPr>
        <xdr:cNvSpPr txBox="1"/>
      </xdr:nvSpPr>
      <xdr:spPr>
        <a:xfrm>
          <a:off x="6670255" y="1058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B818BDD7-4350-42C4-87FB-46AA5B1FD33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86397DA1-E0CE-4058-B29D-3D65811FDD8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B1F887EA-9291-444A-92FB-0A639B89D2C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9E15DBA4-FA41-4CC2-89C9-9BAE8BB23D4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705E78F-FC7A-4E25-91DF-D53B6BD5227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4F44CBC3-EE6C-48B1-918C-D395D2D6FED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FFF6AAB0-B99C-4881-A189-FC5E1B26B9C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E77D08AD-9479-4A71-B31C-D485D636699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F8E9DBFE-53F0-4A6F-A80E-E8E3D2B8250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237BF96C-73AF-4B16-8A5F-2EE2C355DC4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6D294BA8-6676-4743-A100-4A32225C6C4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9912BB7D-B79D-4F24-8995-DB404F38699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E4B2A23F-FBF4-4FBD-9C6C-9D1B4FB4602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53D49231-6C36-4986-9F55-04098D680B3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427FE736-7281-438C-A06F-511BD99E5DD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BD941311-25E3-44B6-A20B-EE8FD28398C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D6B0ACC4-B7F9-4595-8DE0-94212B0F3DE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D0E75673-ECB1-411F-B247-68169438C7C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16209433-0695-4F12-AB7A-D49383416BC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B96B766A-003A-4305-983C-0EB1B0B8788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F5F567C4-C422-41D4-85D2-A7AE75E3A064}"/>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40DC2710-E216-461B-AE03-E2301C720EB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9B200116-8377-432F-B891-E07C7B7E4E8E}"/>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265B5CA6-B54B-462A-BE9E-AECDE028993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CBC105C4-9923-46A0-A2D2-00F462F31CB3}"/>
            </a:ext>
          </a:extLst>
        </xdr:cNvPr>
        <xdr:cNvCxnSpPr/>
      </xdr:nvCxnSpPr>
      <xdr:spPr>
        <a:xfrm flipV="1">
          <a:off x="4086225" y="130587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EB8EFB6E-6174-4453-B4D3-3CC7F1F2CE25}"/>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84D4AEC3-3411-4939-ABFB-12B5B8283CDD}"/>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E575F5F3-0BEE-4297-9F7C-BE4BB5D16FBF}"/>
            </a:ext>
          </a:extLst>
        </xdr:cNvPr>
        <xdr:cNvSpPr txBox="1"/>
      </xdr:nvSpPr>
      <xdr:spPr>
        <a:xfrm>
          <a:off x="412496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82" name="直線コネクタ 281">
          <a:extLst>
            <a:ext uri="{FF2B5EF4-FFF2-40B4-BE49-F238E27FC236}">
              <a16:creationId xmlns:a16="http://schemas.microsoft.com/office/drawing/2014/main" id="{4EF14945-0381-4B02-A605-991932A7F3DA}"/>
            </a:ext>
          </a:extLst>
        </xdr:cNvPr>
        <xdr:cNvCxnSpPr/>
      </xdr:nvCxnSpPr>
      <xdr:spPr>
        <a:xfrm>
          <a:off x="402082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9FD78382-B711-45FB-8264-5519F568889D}"/>
            </a:ext>
          </a:extLst>
        </xdr:cNvPr>
        <xdr:cNvSpPr txBox="1"/>
      </xdr:nvSpPr>
      <xdr:spPr>
        <a:xfrm>
          <a:off x="4124960" y="13706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4" name="フローチャート: 判断 283">
          <a:extLst>
            <a:ext uri="{FF2B5EF4-FFF2-40B4-BE49-F238E27FC236}">
              <a16:creationId xmlns:a16="http://schemas.microsoft.com/office/drawing/2014/main" id="{87D99C93-ED8B-4DBE-9247-8C0A70E7655D}"/>
            </a:ext>
          </a:extLst>
        </xdr:cNvPr>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85" name="フローチャート: 判断 284">
          <a:extLst>
            <a:ext uri="{FF2B5EF4-FFF2-40B4-BE49-F238E27FC236}">
              <a16:creationId xmlns:a16="http://schemas.microsoft.com/office/drawing/2014/main" id="{8873AF28-99D2-46AD-8E6C-09ABFC77C63A}"/>
            </a:ext>
          </a:extLst>
        </xdr:cNvPr>
        <xdr:cNvSpPr/>
      </xdr:nvSpPr>
      <xdr:spPr>
        <a:xfrm>
          <a:off x="3312160" y="13747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86" name="フローチャート: 判断 285">
          <a:extLst>
            <a:ext uri="{FF2B5EF4-FFF2-40B4-BE49-F238E27FC236}">
              <a16:creationId xmlns:a16="http://schemas.microsoft.com/office/drawing/2014/main" id="{CB415710-459B-4F78-996C-5D3954998052}"/>
            </a:ext>
          </a:extLst>
        </xdr:cNvPr>
        <xdr:cNvSpPr/>
      </xdr:nvSpPr>
      <xdr:spPr>
        <a:xfrm>
          <a:off x="2514600" y="13899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7" name="フローチャート: 判断 286">
          <a:extLst>
            <a:ext uri="{FF2B5EF4-FFF2-40B4-BE49-F238E27FC236}">
              <a16:creationId xmlns:a16="http://schemas.microsoft.com/office/drawing/2014/main" id="{C35A3C12-C004-43A8-9F72-E1D9EF6BD701}"/>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88" name="フローチャート: 判断 287">
          <a:extLst>
            <a:ext uri="{FF2B5EF4-FFF2-40B4-BE49-F238E27FC236}">
              <a16:creationId xmlns:a16="http://schemas.microsoft.com/office/drawing/2014/main" id="{68C8DC35-3FA5-4A0B-93D1-82F6EACBC823}"/>
            </a:ext>
          </a:extLst>
        </xdr:cNvPr>
        <xdr:cNvSpPr/>
      </xdr:nvSpPr>
      <xdr:spPr>
        <a:xfrm>
          <a:off x="965200" y="1384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224C4F7-A87A-4FAE-86D5-9E9EC61C4E1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126C398-3394-4B6B-80B1-85D726072DA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BAD91C5-BE8D-4AD6-8D20-0E93591B111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C5F230A-6FE4-4964-B456-3DB2B210B18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FD24C77-4A1B-4463-9A98-B5A1C61571C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94" name="楕円 293">
          <a:extLst>
            <a:ext uri="{FF2B5EF4-FFF2-40B4-BE49-F238E27FC236}">
              <a16:creationId xmlns:a16="http://schemas.microsoft.com/office/drawing/2014/main" id="{22058332-25D8-4947-BF5B-572B002E85F1}"/>
            </a:ext>
          </a:extLst>
        </xdr:cNvPr>
        <xdr:cNvSpPr/>
      </xdr:nvSpPr>
      <xdr:spPr>
        <a:xfrm>
          <a:off x="403606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2E22964D-EB80-4966-A60B-DF33FDA78195}"/>
            </a:ext>
          </a:extLst>
        </xdr:cNvPr>
        <xdr:cNvSpPr txBox="1"/>
      </xdr:nvSpPr>
      <xdr:spPr>
        <a:xfrm>
          <a:off x="412496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296" name="楕円 295">
          <a:extLst>
            <a:ext uri="{FF2B5EF4-FFF2-40B4-BE49-F238E27FC236}">
              <a16:creationId xmlns:a16="http://schemas.microsoft.com/office/drawing/2014/main" id="{825B08D8-FDE1-483C-928A-DDD228A49096}"/>
            </a:ext>
          </a:extLst>
        </xdr:cNvPr>
        <xdr:cNvSpPr/>
      </xdr:nvSpPr>
      <xdr:spPr>
        <a:xfrm>
          <a:off x="3312160" y="13754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82</xdr:row>
      <xdr:rowOff>59055</xdr:rowOff>
    </xdr:to>
    <xdr:cxnSp macro="">
      <xdr:nvCxnSpPr>
        <xdr:cNvPr id="297" name="直線コネクタ 296">
          <a:extLst>
            <a:ext uri="{FF2B5EF4-FFF2-40B4-BE49-F238E27FC236}">
              <a16:creationId xmlns:a16="http://schemas.microsoft.com/office/drawing/2014/main" id="{930544A4-7437-4BEC-87E1-6DAEB5EA940D}"/>
            </a:ext>
          </a:extLst>
        </xdr:cNvPr>
        <xdr:cNvCxnSpPr/>
      </xdr:nvCxnSpPr>
      <xdr:spPr>
        <a:xfrm flipV="1">
          <a:off x="3355340" y="13700760"/>
          <a:ext cx="73152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xdr:rowOff>
    </xdr:from>
    <xdr:to>
      <xdr:col>15</xdr:col>
      <xdr:colOff>101600</xdr:colOff>
      <xdr:row>81</xdr:row>
      <xdr:rowOff>117475</xdr:rowOff>
    </xdr:to>
    <xdr:sp macro="" textlink="">
      <xdr:nvSpPr>
        <xdr:cNvPr id="298" name="楕円 297">
          <a:extLst>
            <a:ext uri="{FF2B5EF4-FFF2-40B4-BE49-F238E27FC236}">
              <a16:creationId xmlns:a16="http://schemas.microsoft.com/office/drawing/2014/main" id="{8919F1AA-F46D-440D-96DF-E428B18DB536}"/>
            </a:ext>
          </a:extLst>
        </xdr:cNvPr>
        <xdr:cNvSpPr/>
      </xdr:nvSpPr>
      <xdr:spPr>
        <a:xfrm>
          <a:off x="25146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82</xdr:row>
      <xdr:rowOff>59055</xdr:rowOff>
    </xdr:to>
    <xdr:cxnSp macro="">
      <xdr:nvCxnSpPr>
        <xdr:cNvPr id="299" name="直線コネクタ 298">
          <a:extLst>
            <a:ext uri="{FF2B5EF4-FFF2-40B4-BE49-F238E27FC236}">
              <a16:creationId xmlns:a16="http://schemas.microsoft.com/office/drawing/2014/main" id="{72C9DAF3-D4F4-4077-A152-F055ACCE87A7}"/>
            </a:ext>
          </a:extLst>
        </xdr:cNvPr>
        <xdr:cNvCxnSpPr/>
      </xdr:nvCxnSpPr>
      <xdr:spPr>
        <a:xfrm>
          <a:off x="2565400" y="13645515"/>
          <a:ext cx="78994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300" name="楕円 299">
          <a:extLst>
            <a:ext uri="{FF2B5EF4-FFF2-40B4-BE49-F238E27FC236}">
              <a16:creationId xmlns:a16="http://schemas.microsoft.com/office/drawing/2014/main" id="{4C9B5F23-51C7-487D-A00C-811D7F9317F1}"/>
            </a:ext>
          </a:extLst>
        </xdr:cNvPr>
        <xdr:cNvSpPr/>
      </xdr:nvSpPr>
      <xdr:spPr>
        <a:xfrm>
          <a:off x="173990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121920</xdr:rowOff>
    </xdr:to>
    <xdr:cxnSp macro="">
      <xdr:nvCxnSpPr>
        <xdr:cNvPr id="301" name="直線コネクタ 300">
          <a:extLst>
            <a:ext uri="{FF2B5EF4-FFF2-40B4-BE49-F238E27FC236}">
              <a16:creationId xmlns:a16="http://schemas.microsoft.com/office/drawing/2014/main" id="{87B96840-11B8-4000-B1B0-9DC59008A4B4}"/>
            </a:ext>
          </a:extLst>
        </xdr:cNvPr>
        <xdr:cNvCxnSpPr/>
      </xdr:nvCxnSpPr>
      <xdr:spPr>
        <a:xfrm flipV="1">
          <a:off x="1790700" y="1364551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02" name="n_1aveValue【公営住宅】&#10;有形固定資産減価償却率">
          <a:extLst>
            <a:ext uri="{FF2B5EF4-FFF2-40B4-BE49-F238E27FC236}">
              <a16:creationId xmlns:a16="http://schemas.microsoft.com/office/drawing/2014/main" id="{013B6CB6-5E74-4638-9E52-A69CD43B9E01}"/>
            </a:ext>
          </a:extLst>
        </xdr:cNvPr>
        <xdr:cNvSpPr txBox="1"/>
      </xdr:nvSpPr>
      <xdr:spPr>
        <a:xfrm>
          <a:off x="317056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03" name="n_2aveValue【公営住宅】&#10;有形固定資産減価償却率">
          <a:extLst>
            <a:ext uri="{FF2B5EF4-FFF2-40B4-BE49-F238E27FC236}">
              <a16:creationId xmlns:a16="http://schemas.microsoft.com/office/drawing/2014/main" id="{2A52A6D2-1EF5-4692-8E69-3B0FB1B12F03}"/>
            </a:ext>
          </a:extLst>
        </xdr:cNvPr>
        <xdr:cNvSpPr txBox="1"/>
      </xdr:nvSpPr>
      <xdr:spPr>
        <a:xfrm>
          <a:off x="238570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4" name="n_3aveValue【公営住宅】&#10;有形固定資産減価償却率">
          <a:extLst>
            <a:ext uri="{FF2B5EF4-FFF2-40B4-BE49-F238E27FC236}">
              <a16:creationId xmlns:a16="http://schemas.microsoft.com/office/drawing/2014/main" id="{E5A0DFF5-CEF1-43F5-BAF9-1FA028328C2B}"/>
            </a:ext>
          </a:extLst>
        </xdr:cNvPr>
        <xdr:cNvSpPr txBox="1"/>
      </xdr:nvSpPr>
      <xdr:spPr>
        <a:xfrm>
          <a:off x="16110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5" name="n_4aveValue【公営住宅】&#10;有形固定資産減価償却率">
          <a:extLst>
            <a:ext uri="{FF2B5EF4-FFF2-40B4-BE49-F238E27FC236}">
              <a16:creationId xmlns:a16="http://schemas.microsoft.com/office/drawing/2014/main" id="{CAC88F83-D3CE-4499-AA99-D7D67908C61D}"/>
            </a:ext>
          </a:extLst>
        </xdr:cNvPr>
        <xdr:cNvSpPr txBox="1"/>
      </xdr:nvSpPr>
      <xdr:spPr>
        <a:xfrm>
          <a:off x="8363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100982</xdr:rowOff>
    </xdr:from>
    <xdr:ext cx="405111" cy="259045"/>
    <xdr:sp macro="" textlink="">
      <xdr:nvSpPr>
        <xdr:cNvPr id="306" name="n_1mainValue【公営住宅】&#10;有形固定資産減価償却率">
          <a:extLst>
            <a:ext uri="{FF2B5EF4-FFF2-40B4-BE49-F238E27FC236}">
              <a16:creationId xmlns:a16="http://schemas.microsoft.com/office/drawing/2014/main" id="{7614A955-F0D2-43E5-9B58-EDB33FB69EE2}"/>
            </a:ext>
          </a:extLst>
        </xdr:cNvPr>
        <xdr:cNvSpPr txBox="1"/>
      </xdr:nvSpPr>
      <xdr:spPr>
        <a:xfrm>
          <a:off x="317056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307" name="n_2mainValue【公営住宅】&#10;有形固定資産減価償却率">
          <a:extLst>
            <a:ext uri="{FF2B5EF4-FFF2-40B4-BE49-F238E27FC236}">
              <a16:creationId xmlns:a16="http://schemas.microsoft.com/office/drawing/2014/main" id="{2FD65186-7977-4DC7-9A77-F6395010AED5}"/>
            </a:ext>
          </a:extLst>
        </xdr:cNvPr>
        <xdr:cNvSpPr txBox="1"/>
      </xdr:nvSpPr>
      <xdr:spPr>
        <a:xfrm>
          <a:off x="2385704" y="1337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8" name="n_3mainValue【公営住宅】&#10;有形固定資産減価償却率">
          <a:extLst>
            <a:ext uri="{FF2B5EF4-FFF2-40B4-BE49-F238E27FC236}">
              <a16:creationId xmlns:a16="http://schemas.microsoft.com/office/drawing/2014/main" id="{A238F699-2D41-4570-ADC3-7F7353A3A32B}"/>
            </a:ext>
          </a:extLst>
        </xdr:cNvPr>
        <xdr:cNvSpPr txBox="1"/>
      </xdr:nvSpPr>
      <xdr:spPr>
        <a:xfrm>
          <a:off x="161100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4D93D7D8-D4B6-47A1-8280-9F3180A65F5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35965612-B041-424C-9053-9B464B6C5AD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5B449306-BBB4-4477-A4B1-B2C9BE59D1B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D26E7292-8ABC-477F-BDF2-5FCFCB1700F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1755A8EF-1833-4AA5-B33F-056D3F21231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E6F0F027-23C4-461C-A43F-CCA34E56837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F607FCDB-176A-4956-8C56-F85367BD735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14AEEAEF-09B6-4E63-80BC-D819DB39B0A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DE0404A7-5E96-4E90-BB3D-487AB7B3E8D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4FD2B063-2924-45BB-9A7E-DA46F3B91D3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664FAA0F-AD50-44E8-97C6-8A618BCA34F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657A4896-5CE7-4E5E-91D9-4EE07663DC2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3765840D-E708-4424-AFBC-28D27F8C548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66944100-4A6A-4FE8-9AA6-5681AA2E42CE}"/>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BA5E4F46-DB08-4135-8509-DFE2B9EC909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4F91A86F-6F9E-4809-86C3-717E3B63471F}"/>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45F62312-9BF4-4ABC-A00E-F24E3F052871}"/>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BB8199B0-1879-4EAC-8842-7271B3CCFBD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6356B43B-B662-44DB-8C13-062F4A30B4A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6DC3FAB1-4BFC-43BF-88A6-8CE876B9293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AC1235B5-C2CE-4903-81D0-C1340003458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30" name="直線コネクタ 329">
          <a:extLst>
            <a:ext uri="{FF2B5EF4-FFF2-40B4-BE49-F238E27FC236}">
              <a16:creationId xmlns:a16="http://schemas.microsoft.com/office/drawing/2014/main" id="{5642C245-1B02-4F1C-A882-045244D612F7}"/>
            </a:ext>
          </a:extLst>
        </xdr:cNvPr>
        <xdr:cNvCxnSpPr/>
      </xdr:nvCxnSpPr>
      <xdr:spPr>
        <a:xfrm flipV="1">
          <a:off x="9219565" y="13030505"/>
          <a:ext cx="0" cy="1404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31" name="【公営住宅】&#10;一人当たり面積最小値テキスト">
          <a:extLst>
            <a:ext uri="{FF2B5EF4-FFF2-40B4-BE49-F238E27FC236}">
              <a16:creationId xmlns:a16="http://schemas.microsoft.com/office/drawing/2014/main" id="{44E90E3B-396A-41AA-BF4D-960D22345CAA}"/>
            </a:ext>
          </a:extLst>
        </xdr:cNvPr>
        <xdr:cNvSpPr txBox="1"/>
      </xdr:nvSpPr>
      <xdr:spPr>
        <a:xfrm>
          <a:off x="92583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32" name="直線コネクタ 331">
          <a:extLst>
            <a:ext uri="{FF2B5EF4-FFF2-40B4-BE49-F238E27FC236}">
              <a16:creationId xmlns:a16="http://schemas.microsoft.com/office/drawing/2014/main" id="{6AB1C3DA-1640-47AC-9057-7AD6CB1F8FA8}"/>
            </a:ext>
          </a:extLst>
        </xdr:cNvPr>
        <xdr:cNvCxnSpPr/>
      </xdr:nvCxnSpPr>
      <xdr:spPr>
        <a:xfrm>
          <a:off x="9154160" y="14435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33" name="【公営住宅】&#10;一人当たり面積最大値テキスト">
          <a:extLst>
            <a:ext uri="{FF2B5EF4-FFF2-40B4-BE49-F238E27FC236}">
              <a16:creationId xmlns:a16="http://schemas.microsoft.com/office/drawing/2014/main" id="{05A65CD7-CA57-4E17-A611-454489237939}"/>
            </a:ext>
          </a:extLst>
        </xdr:cNvPr>
        <xdr:cNvSpPr txBox="1"/>
      </xdr:nvSpPr>
      <xdr:spPr>
        <a:xfrm>
          <a:off x="9258300" y="128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34" name="直線コネクタ 333">
          <a:extLst>
            <a:ext uri="{FF2B5EF4-FFF2-40B4-BE49-F238E27FC236}">
              <a16:creationId xmlns:a16="http://schemas.microsoft.com/office/drawing/2014/main" id="{77130577-4B29-4DA4-98E6-CE963FF22B94}"/>
            </a:ext>
          </a:extLst>
        </xdr:cNvPr>
        <xdr:cNvCxnSpPr/>
      </xdr:nvCxnSpPr>
      <xdr:spPr>
        <a:xfrm>
          <a:off x="9154160" y="13030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35" name="【公営住宅】&#10;一人当たり面積平均値テキスト">
          <a:extLst>
            <a:ext uri="{FF2B5EF4-FFF2-40B4-BE49-F238E27FC236}">
              <a16:creationId xmlns:a16="http://schemas.microsoft.com/office/drawing/2014/main" id="{EC35B0B2-0F5F-439E-A00C-CC7B537BA8C7}"/>
            </a:ext>
          </a:extLst>
        </xdr:cNvPr>
        <xdr:cNvSpPr txBox="1"/>
      </xdr:nvSpPr>
      <xdr:spPr>
        <a:xfrm>
          <a:off x="9258300" y="14084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36" name="フローチャート: 判断 335">
          <a:extLst>
            <a:ext uri="{FF2B5EF4-FFF2-40B4-BE49-F238E27FC236}">
              <a16:creationId xmlns:a16="http://schemas.microsoft.com/office/drawing/2014/main" id="{613F07E7-0AE4-4211-B2B4-82A3A1E694C3}"/>
            </a:ext>
          </a:extLst>
        </xdr:cNvPr>
        <xdr:cNvSpPr/>
      </xdr:nvSpPr>
      <xdr:spPr>
        <a:xfrm>
          <a:off x="9192260" y="14102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37" name="フローチャート: 判断 336">
          <a:extLst>
            <a:ext uri="{FF2B5EF4-FFF2-40B4-BE49-F238E27FC236}">
              <a16:creationId xmlns:a16="http://schemas.microsoft.com/office/drawing/2014/main" id="{A7D95845-5416-4BDB-9E83-CE0E0201A9D0}"/>
            </a:ext>
          </a:extLst>
        </xdr:cNvPr>
        <xdr:cNvSpPr/>
      </xdr:nvSpPr>
      <xdr:spPr>
        <a:xfrm>
          <a:off x="8445500" y="1409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38" name="フローチャート: 判断 337">
          <a:extLst>
            <a:ext uri="{FF2B5EF4-FFF2-40B4-BE49-F238E27FC236}">
              <a16:creationId xmlns:a16="http://schemas.microsoft.com/office/drawing/2014/main" id="{8C35256A-A128-45D8-8F92-2AD496E97B18}"/>
            </a:ext>
          </a:extLst>
        </xdr:cNvPr>
        <xdr:cNvSpPr/>
      </xdr:nvSpPr>
      <xdr:spPr>
        <a:xfrm>
          <a:off x="7670800" y="140564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39" name="フローチャート: 判断 338">
          <a:extLst>
            <a:ext uri="{FF2B5EF4-FFF2-40B4-BE49-F238E27FC236}">
              <a16:creationId xmlns:a16="http://schemas.microsoft.com/office/drawing/2014/main" id="{D725FEC3-75EA-4AA2-8068-A12EFA0FFD5F}"/>
            </a:ext>
          </a:extLst>
        </xdr:cNvPr>
        <xdr:cNvSpPr/>
      </xdr:nvSpPr>
      <xdr:spPr>
        <a:xfrm>
          <a:off x="6873240" y="14049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40" name="フローチャート: 判断 339">
          <a:extLst>
            <a:ext uri="{FF2B5EF4-FFF2-40B4-BE49-F238E27FC236}">
              <a16:creationId xmlns:a16="http://schemas.microsoft.com/office/drawing/2014/main" id="{DDEEA0BA-E3DC-41E1-81E5-24333F811B27}"/>
            </a:ext>
          </a:extLst>
        </xdr:cNvPr>
        <xdr:cNvSpPr/>
      </xdr:nvSpPr>
      <xdr:spPr>
        <a:xfrm>
          <a:off x="60985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7C2A50DB-6C35-428B-AE4E-C000B35C409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E68F0BD-F69E-402A-B628-0D9D98F021E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A7D01D0-CDD2-4AF8-A521-283FF41DD9D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3C6466E-9AEA-4BFA-922E-5D60361C249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BE3578A-E2F7-425F-8C33-0187B4FD966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346" name="楕円 345">
          <a:extLst>
            <a:ext uri="{FF2B5EF4-FFF2-40B4-BE49-F238E27FC236}">
              <a16:creationId xmlns:a16="http://schemas.microsoft.com/office/drawing/2014/main" id="{6D5E4851-D4E1-44D3-9D3E-5BBFC6AC812E}"/>
            </a:ext>
          </a:extLst>
        </xdr:cNvPr>
        <xdr:cNvSpPr/>
      </xdr:nvSpPr>
      <xdr:spPr>
        <a:xfrm>
          <a:off x="9192260" y="13986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94759</xdr:rowOff>
    </xdr:from>
    <xdr:ext cx="469744" cy="259045"/>
    <xdr:sp macro="" textlink="">
      <xdr:nvSpPr>
        <xdr:cNvPr id="347" name="【公営住宅】&#10;一人当たり面積該当値テキスト">
          <a:extLst>
            <a:ext uri="{FF2B5EF4-FFF2-40B4-BE49-F238E27FC236}">
              <a16:creationId xmlns:a16="http://schemas.microsoft.com/office/drawing/2014/main" id="{6DF0513A-C52E-42CA-A0CB-DA60744B1AE6}"/>
            </a:ext>
          </a:extLst>
        </xdr:cNvPr>
        <xdr:cNvSpPr txBox="1"/>
      </xdr:nvSpPr>
      <xdr:spPr>
        <a:xfrm>
          <a:off x="9258300" y="138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81941</xdr:rowOff>
    </xdr:from>
    <xdr:to>
      <xdr:col>50</xdr:col>
      <xdr:colOff>165100</xdr:colOff>
      <xdr:row>84</xdr:row>
      <xdr:rowOff>12091</xdr:rowOff>
    </xdr:to>
    <xdr:sp macro="" textlink="">
      <xdr:nvSpPr>
        <xdr:cNvPr id="348" name="楕円 347">
          <a:extLst>
            <a:ext uri="{FF2B5EF4-FFF2-40B4-BE49-F238E27FC236}">
              <a16:creationId xmlns:a16="http://schemas.microsoft.com/office/drawing/2014/main" id="{43F4A1B0-17A6-4BEF-9E7C-A2DAA005BBC7}"/>
            </a:ext>
          </a:extLst>
        </xdr:cNvPr>
        <xdr:cNvSpPr/>
      </xdr:nvSpPr>
      <xdr:spPr>
        <a:xfrm>
          <a:off x="8445500" y="13996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132741</xdr:rowOff>
    </xdr:to>
    <xdr:cxnSp macro="">
      <xdr:nvCxnSpPr>
        <xdr:cNvPr id="349" name="直線コネクタ 348">
          <a:extLst>
            <a:ext uri="{FF2B5EF4-FFF2-40B4-BE49-F238E27FC236}">
              <a16:creationId xmlns:a16="http://schemas.microsoft.com/office/drawing/2014/main" id="{9F3669A4-B1B1-42B7-B218-96C7553C6FE0}"/>
            </a:ext>
          </a:extLst>
        </xdr:cNvPr>
        <xdr:cNvCxnSpPr/>
      </xdr:nvCxnSpPr>
      <xdr:spPr>
        <a:xfrm flipV="1">
          <a:off x="8496300" y="14036802"/>
          <a:ext cx="7239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123089</xdr:rowOff>
    </xdr:from>
    <xdr:to>
      <xdr:col>46</xdr:col>
      <xdr:colOff>38100</xdr:colOff>
      <xdr:row>84</xdr:row>
      <xdr:rowOff>53239</xdr:rowOff>
    </xdr:to>
    <xdr:sp macro="" textlink="">
      <xdr:nvSpPr>
        <xdr:cNvPr id="350" name="楕円 349">
          <a:extLst>
            <a:ext uri="{FF2B5EF4-FFF2-40B4-BE49-F238E27FC236}">
              <a16:creationId xmlns:a16="http://schemas.microsoft.com/office/drawing/2014/main" id="{95D9E5E9-C381-466E-B2D3-4A59BB71BA2E}"/>
            </a:ext>
          </a:extLst>
        </xdr:cNvPr>
        <xdr:cNvSpPr/>
      </xdr:nvSpPr>
      <xdr:spPr>
        <a:xfrm>
          <a:off x="7670800" y="140372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132741</xdr:rowOff>
    </xdr:from>
    <xdr:to>
      <xdr:col>50</xdr:col>
      <xdr:colOff>114300</xdr:colOff>
      <xdr:row>84</xdr:row>
      <xdr:rowOff>2439</xdr:rowOff>
    </xdr:to>
    <xdr:cxnSp macro="">
      <xdr:nvCxnSpPr>
        <xdr:cNvPr id="351" name="直線コネクタ 350">
          <a:extLst>
            <a:ext uri="{FF2B5EF4-FFF2-40B4-BE49-F238E27FC236}">
              <a16:creationId xmlns:a16="http://schemas.microsoft.com/office/drawing/2014/main" id="{75D13603-EA11-4269-9B6B-7A0D3BCF6A74}"/>
            </a:ext>
          </a:extLst>
        </xdr:cNvPr>
        <xdr:cNvCxnSpPr/>
      </xdr:nvCxnSpPr>
      <xdr:spPr>
        <a:xfrm flipV="1">
          <a:off x="7713980" y="14046861"/>
          <a:ext cx="7823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160122</xdr:rowOff>
    </xdr:from>
    <xdr:to>
      <xdr:col>41</xdr:col>
      <xdr:colOff>101600</xdr:colOff>
      <xdr:row>84</xdr:row>
      <xdr:rowOff>90272</xdr:rowOff>
    </xdr:to>
    <xdr:sp macro="" textlink="">
      <xdr:nvSpPr>
        <xdr:cNvPr id="352" name="楕円 351">
          <a:extLst>
            <a:ext uri="{FF2B5EF4-FFF2-40B4-BE49-F238E27FC236}">
              <a16:creationId xmlns:a16="http://schemas.microsoft.com/office/drawing/2014/main" id="{5A8589B3-BE3D-4F1C-9BAA-E5F4DCEA0CBA}"/>
            </a:ext>
          </a:extLst>
        </xdr:cNvPr>
        <xdr:cNvSpPr/>
      </xdr:nvSpPr>
      <xdr:spPr>
        <a:xfrm>
          <a:off x="6873240" y="14074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2439</xdr:rowOff>
    </xdr:from>
    <xdr:to>
      <xdr:col>45</xdr:col>
      <xdr:colOff>177800</xdr:colOff>
      <xdr:row>84</xdr:row>
      <xdr:rowOff>39472</xdr:rowOff>
    </xdr:to>
    <xdr:cxnSp macro="">
      <xdr:nvCxnSpPr>
        <xdr:cNvPr id="353" name="直線コネクタ 352">
          <a:extLst>
            <a:ext uri="{FF2B5EF4-FFF2-40B4-BE49-F238E27FC236}">
              <a16:creationId xmlns:a16="http://schemas.microsoft.com/office/drawing/2014/main" id="{70A7FB15-577A-44E7-B81F-5067F1BCF7A9}"/>
            </a:ext>
          </a:extLst>
        </xdr:cNvPr>
        <xdr:cNvCxnSpPr/>
      </xdr:nvCxnSpPr>
      <xdr:spPr>
        <a:xfrm flipV="1">
          <a:off x="6924040" y="14084199"/>
          <a:ext cx="78994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54" name="n_1aveValue【公営住宅】&#10;一人当たり面積">
          <a:extLst>
            <a:ext uri="{FF2B5EF4-FFF2-40B4-BE49-F238E27FC236}">
              <a16:creationId xmlns:a16="http://schemas.microsoft.com/office/drawing/2014/main" id="{9B40CED6-0815-4817-BB80-75380BC9953D}"/>
            </a:ext>
          </a:extLst>
        </xdr:cNvPr>
        <xdr:cNvSpPr txBox="1"/>
      </xdr:nvSpPr>
      <xdr:spPr>
        <a:xfrm>
          <a:off x="8271587" y="141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55" name="n_2aveValue【公営住宅】&#10;一人当たり面積">
          <a:extLst>
            <a:ext uri="{FF2B5EF4-FFF2-40B4-BE49-F238E27FC236}">
              <a16:creationId xmlns:a16="http://schemas.microsoft.com/office/drawing/2014/main" id="{5B85B84D-3127-4BCC-B8A8-E5021A50B448}"/>
            </a:ext>
          </a:extLst>
        </xdr:cNvPr>
        <xdr:cNvSpPr txBox="1"/>
      </xdr:nvSpPr>
      <xdr:spPr>
        <a:xfrm>
          <a:off x="7509587" y="141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56" name="n_3aveValue【公営住宅】&#10;一人当たり面積">
          <a:extLst>
            <a:ext uri="{FF2B5EF4-FFF2-40B4-BE49-F238E27FC236}">
              <a16:creationId xmlns:a16="http://schemas.microsoft.com/office/drawing/2014/main" id="{F32A241E-DE09-45C5-8FF0-FAE972808BE6}"/>
            </a:ext>
          </a:extLst>
        </xdr:cNvPr>
        <xdr:cNvSpPr txBox="1"/>
      </xdr:nvSpPr>
      <xdr:spPr>
        <a:xfrm>
          <a:off x="6712027" y="13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57" name="n_4aveValue【公営住宅】&#10;一人当たり面積">
          <a:extLst>
            <a:ext uri="{FF2B5EF4-FFF2-40B4-BE49-F238E27FC236}">
              <a16:creationId xmlns:a16="http://schemas.microsoft.com/office/drawing/2014/main" id="{DE24EEC1-D1FC-4B0B-8E8D-B812D4542BCC}"/>
            </a:ext>
          </a:extLst>
        </xdr:cNvPr>
        <xdr:cNvSpPr txBox="1"/>
      </xdr:nvSpPr>
      <xdr:spPr>
        <a:xfrm>
          <a:off x="5937327" y="138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28618</xdr:rowOff>
    </xdr:from>
    <xdr:ext cx="469744" cy="259045"/>
    <xdr:sp macro="" textlink="">
      <xdr:nvSpPr>
        <xdr:cNvPr id="358" name="n_1mainValue【公営住宅】&#10;一人当たり面積">
          <a:extLst>
            <a:ext uri="{FF2B5EF4-FFF2-40B4-BE49-F238E27FC236}">
              <a16:creationId xmlns:a16="http://schemas.microsoft.com/office/drawing/2014/main" id="{0B052F6F-B74B-4A73-B9D4-0334D72A6D84}"/>
            </a:ext>
          </a:extLst>
        </xdr:cNvPr>
        <xdr:cNvSpPr txBox="1"/>
      </xdr:nvSpPr>
      <xdr:spPr>
        <a:xfrm>
          <a:off x="8271587" y="137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69766</xdr:rowOff>
    </xdr:from>
    <xdr:ext cx="469744" cy="259045"/>
    <xdr:sp macro="" textlink="">
      <xdr:nvSpPr>
        <xdr:cNvPr id="359" name="n_2mainValue【公営住宅】&#10;一人当たり面積">
          <a:extLst>
            <a:ext uri="{FF2B5EF4-FFF2-40B4-BE49-F238E27FC236}">
              <a16:creationId xmlns:a16="http://schemas.microsoft.com/office/drawing/2014/main" id="{1BB209AB-5C66-45CF-8C69-CE43207FCF98}"/>
            </a:ext>
          </a:extLst>
        </xdr:cNvPr>
        <xdr:cNvSpPr txBox="1"/>
      </xdr:nvSpPr>
      <xdr:spPr>
        <a:xfrm>
          <a:off x="7509587" y="138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81399</xdr:rowOff>
    </xdr:from>
    <xdr:ext cx="469744" cy="259045"/>
    <xdr:sp macro="" textlink="">
      <xdr:nvSpPr>
        <xdr:cNvPr id="360" name="n_3mainValue【公営住宅】&#10;一人当たり面積">
          <a:extLst>
            <a:ext uri="{FF2B5EF4-FFF2-40B4-BE49-F238E27FC236}">
              <a16:creationId xmlns:a16="http://schemas.microsoft.com/office/drawing/2014/main" id="{7CCBC945-73F6-4942-A43D-6E042ADC4724}"/>
            </a:ext>
          </a:extLst>
        </xdr:cNvPr>
        <xdr:cNvSpPr txBox="1"/>
      </xdr:nvSpPr>
      <xdr:spPr>
        <a:xfrm>
          <a:off x="6712027" y="141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8DC7111D-42F0-471B-9080-5C21EFC2786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29C626D-EE83-4BD9-9433-D7B1FFDC9DF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75EF704B-4D70-49B5-8710-730E59071B8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8EAD3046-F215-4126-B4B5-5DF8CA3F96E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B4506921-A062-4512-B23E-668B48E96E5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5ADB33C5-0DB4-4A61-B01F-CB060551825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1AE13986-FF5B-468C-823B-2BF541F7E5B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EDCF3FDC-CA60-45B2-87A6-3341332AA3A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561947B4-020E-4B5E-B6FF-60473C7351B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36E0EEA6-E17A-4469-87E1-03DBEBB1345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62032C87-9F1B-4DDC-8B3F-6622E6EFCB3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26B04BDC-3654-47EC-9FC9-15D318CC7AE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FE7D4219-0FB8-453F-BCCB-C3F687DE7B8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BD8375DB-30A5-4813-A274-10D8E338F60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78583094-E4DA-47C6-8BE1-36BDE8F592B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ABA9A04D-1E2F-4169-B279-7C9024BF6DC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E2AC52C1-1015-4A34-B378-52AFFCFA5B6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8F2153CF-1FDA-4B4B-8B9C-8DF6B8F181D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A6A43525-EB25-4AA4-B7F4-01570A14AE9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65B52028-D5BA-40E5-B91B-92F81D5F328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E1DEA544-7F7B-43E2-9D41-3F3FBBF5B21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97D3C673-1401-40D1-844E-B688AE5A6FD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9FE9B650-81C8-475E-A118-44A6CD203D0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6A230B20-5183-42CA-87B7-92057D0A91F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9925A66D-0031-4BB4-937B-BFA581F435F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DD3409A2-A950-4B91-AFAB-E1D0C988656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FB3F58F9-2EAD-46C9-ADEB-1935B312764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8F99EA60-5922-449F-9A6E-6E55828130B6}"/>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2A371E18-1376-470E-9970-838966E5C44B}"/>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3D9BE83F-ED75-4A67-8C4E-EC360E86F2E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74E98C45-4F7A-460E-8530-40AE05EA0C8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A60D07DC-CF62-4DAA-A493-F6DCA780303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455D3A70-DFD8-428E-97FC-204007CAE1D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04C15BB6-FEF5-4077-8109-87FA845080D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5E861F91-25BC-4278-B27E-50FCCFA5021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8F61DEF7-B30A-4267-A500-0CC9C9DEBE48}"/>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BD28A048-3FE7-4BEF-A479-2B1915CC2ED1}"/>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071A0E3F-19E4-4E31-A6B9-2F8A7E67F33F}"/>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85055DE8-390F-4B4B-AAF8-5351E7C931E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9220E301-0D4F-4B2F-ACAC-68F888B9176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4E09BE4C-1632-4BF0-9E92-BFB12025263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9C11A9AC-3443-49BB-8F41-4EBD1AD63D19}"/>
            </a:ext>
          </a:extLst>
        </xdr:cNvPr>
        <xdr:cNvCxnSpPr/>
      </xdr:nvCxnSpPr>
      <xdr:spPr>
        <a:xfrm flipV="1">
          <a:off x="14375764" y="560015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1E72A255-17AF-4A42-A9D6-7017B6BE501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4EF52F61-3A34-44EC-8C6B-DDA8385CA39C}"/>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5" name="【認定こども園・幼稚園・保育所】&#10;有形固定資産減価償却率最大値テキスト">
          <a:extLst>
            <a:ext uri="{FF2B5EF4-FFF2-40B4-BE49-F238E27FC236}">
              <a16:creationId xmlns:a16="http://schemas.microsoft.com/office/drawing/2014/main" id="{13B84193-AE33-4107-AAA8-E3E25D699B8B}"/>
            </a:ext>
          </a:extLst>
        </xdr:cNvPr>
        <xdr:cNvSpPr txBox="1"/>
      </xdr:nvSpPr>
      <xdr:spPr>
        <a:xfrm>
          <a:off x="1441450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6" name="直線コネクタ 405">
          <a:extLst>
            <a:ext uri="{FF2B5EF4-FFF2-40B4-BE49-F238E27FC236}">
              <a16:creationId xmlns:a16="http://schemas.microsoft.com/office/drawing/2014/main" id="{99F64B3C-AB7C-4F4E-9201-A7FB0F20FDAB}"/>
            </a:ext>
          </a:extLst>
        </xdr:cNvPr>
        <xdr:cNvCxnSpPr/>
      </xdr:nvCxnSpPr>
      <xdr:spPr>
        <a:xfrm>
          <a:off x="1428750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2E4B6269-5698-4500-A95F-3038C60689EF}"/>
            </a:ext>
          </a:extLst>
        </xdr:cNvPr>
        <xdr:cNvSpPr txBox="1"/>
      </xdr:nvSpPr>
      <xdr:spPr>
        <a:xfrm>
          <a:off x="14414500" y="632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08" name="フローチャート: 判断 407">
          <a:extLst>
            <a:ext uri="{FF2B5EF4-FFF2-40B4-BE49-F238E27FC236}">
              <a16:creationId xmlns:a16="http://schemas.microsoft.com/office/drawing/2014/main" id="{D35FBBC0-EAFE-4D7E-89E2-6D45E616348F}"/>
            </a:ext>
          </a:extLst>
        </xdr:cNvPr>
        <xdr:cNvSpPr/>
      </xdr:nvSpPr>
      <xdr:spPr>
        <a:xfrm>
          <a:off x="14325600" y="64675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09" name="フローチャート: 判断 408">
          <a:extLst>
            <a:ext uri="{FF2B5EF4-FFF2-40B4-BE49-F238E27FC236}">
              <a16:creationId xmlns:a16="http://schemas.microsoft.com/office/drawing/2014/main" id="{A55AC477-654C-4CC4-A9FA-4063CCE406BC}"/>
            </a:ext>
          </a:extLst>
        </xdr:cNvPr>
        <xdr:cNvSpPr/>
      </xdr:nvSpPr>
      <xdr:spPr>
        <a:xfrm>
          <a:off x="1357884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10" name="フローチャート: 判断 409">
          <a:extLst>
            <a:ext uri="{FF2B5EF4-FFF2-40B4-BE49-F238E27FC236}">
              <a16:creationId xmlns:a16="http://schemas.microsoft.com/office/drawing/2014/main" id="{806345FD-E4B6-4A1E-A366-D8C1421BAB18}"/>
            </a:ext>
          </a:extLst>
        </xdr:cNvPr>
        <xdr:cNvSpPr/>
      </xdr:nvSpPr>
      <xdr:spPr>
        <a:xfrm>
          <a:off x="1280414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11" name="フローチャート: 判断 410">
          <a:extLst>
            <a:ext uri="{FF2B5EF4-FFF2-40B4-BE49-F238E27FC236}">
              <a16:creationId xmlns:a16="http://schemas.microsoft.com/office/drawing/2014/main" id="{D9F5AF84-E8F3-4E4F-8B42-1867466CAA22}"/>
            </a:ext>
          </a:extLst>
        </xdr:cNvPr>
        <xdr:cNvSpPr/>
      </xdr:nvSpPr>
      <xdr:spPr>
        <a:xfrm>
          <a:off x="1202944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12" name="フローチャート: 判断 411">
          <a:extLst>
            <a:ext uri="{FF2B5EF4-FFF2-40B4-BE49-F238E27FC236}">
              <a16:creationId xmlns:a16="http://schemas.microsoft.com/office/drawing/2014/main" id="{70C56874-C93F-4899-A9B8-784C4492A0A5}"/>
            </a:ext>
          </a:extLst>
        </xdr:cNvPr>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3FD7473-F8CC-4648-A14A-1E241BA01EA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74A9CD2-0CB1-4CAE-B843-82B766AD918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9E85C81-BBCE-46FA-B7D9-5DF4CB755B3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E246A1E-082F-47CA-B4FF-D38D1E708B7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3863599-613E-4538-B9CA-1DA36993CE1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146231</xdr:rowOff>
    </xdr:from>
    <xdr:to>
      <xdr:col>85</xdr:col>
      <xdr:colOff>177800</xdr:colOff>
      <xdr:row>42</xdr:row>
      <xdr:rowOff>76381</xdr:rowOff>
    </xdr:to>
    <xdr:sp macro="" textlink="">
      <xdr:nvSpPr>
        <xdr:cNvPr id="418" name="楕円 417">
          <a:extLst>
            <a:ext uri="{FF2B5EF4-FFF2-40B4-BE49-F238E27FC236}">
              <a16:creationId xmlns:a16="http://schemas.microsoft.com/office/drawing/2014/main" id="{732B4096-068D-4920-8605-9E84BB4C6F2A}"/>
            </a:ext>
          </a:extLst>
        </xdr:cNvPr>
        <xdr:cNvSpPr/>
      </xdr:nvSpPr>
      <xdr:spPr>
        <a:xfrm>
          <a:off x="14325600" y="70194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61158</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CBEF2B24-6BEF-4B0B-A678-30EE2B4325D8}"/>
            </a:ext>
          </a:extLst>
        </xdr:cNvPr>
        <xdr:cNvSpPr txBox="1"/>
      </xdr:nvSpPr>
      <xdr:spPr>
        <a:xfrm>
          <a:off x="14414500" y="693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159294</xdr:rowOff>
    </xdr:from>
    <xdr:to>
      <xdr:col>81</xdr:col>
      <xdr:colOff>101600</xdr:colOff>
      <xdr:row>41</xdr:row>
      <xdr:rowOff>89444</xdr:rowOff>
    </xdr:to>
    <xdr:sp macro="" textlink="">
      <xdr:nvSpPr>
        <xdr:cNvPr id="420" name="楕円 419">
          <a:extLst>
            <a:ext uri="{FF2B5EF4-FFF2-40B4-BE49-F238E27FC236}">
              <a16:creationId xmlns:a16="http://schemas.microsoft.com/office/drawing/2014/main" id="{555382B2-2F81-4E38-8C13-91B05BB1C27E}"/>
            </a:ext>
          </a:extLst>
        </xdr:cNvPr>
        <xdr:cNvSpPr/>
      </xdr:nvSpPr>
      <xdr:spPr>
        <a:xfrm>
          <a:off x="13578840" y="686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38644</xdr:rowOff>
    </xdr:from>
    <xdr:to>
      <xdr:col>85</xdr:col>
      <xdr:colOff>127000</xdr:colOff>
      <xdr:row>42</xdr:row>
      <xdr:rowOff>25581</xdr:rowOff>
    </xdr:to>
    <xdr:cxnSp macro="">
      <xdr:nvCxnSpPr>
        <xdr:cNvPr id="421" name="直線コネクタ 420">
          <a:extLst>
            <a:ext uri="{FF2B5EF4-FFF2-40B4-BE49-F238E27FC236}">
              <a16:creationId xmlns:a16="http://schemas.microsoft.com/office/drawing/2014/main" id="{815B44BE-4527-4734-A7DE-408B25A8385F}"/>
            </a:ext>
          </a:extLst>
        </xdr:cNvPr>
        <xdr:cNvCxnSpPr/>
      </xdr:nvCxnSpPr>
      <xdr:spPr>
        <a:xfrm>
          <a:off x="13629640" y="6911884"/>
          <a:ext cx="74676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22" name="楕円 421">
          <a:extLst>
            <a:ext uri="{FF2B5EF4-FFF2-40B4-BE49-F238E27FC236}">
              <a16:creationId xmlns:a16="http://schemas.microsoft.com/office/drawing/2014/main" id="{50041AD7-D24C-4294-AE9E-AD9D2F821770}"/>
            </a:ext>
          </a:extLst>
        </xdr:cNvPr>
        <xdr:cNvSpPr/>
      </xdr:nvSpPr>
      <xdr:spPr>
        <a:xfrm>
          <a:off x="12804140" y="6825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38644</xdr:rowOff>
    </xdr:to>
    <xdr:cxnSp macro="">
      <xdr:nvCxnSpPr>
        <xdr:cNvPr id="423" name="直線コネクタ 422">
          <a:extLst>
            <a:ext uri="{FF2B5EF4-FFF2-40B4-BE49-F238E27FC236}">
              <a16:creationId xmlns:a16="http://schemas.microsoft.com/office/drawing/2014/main" id="{986C4AB0-7EA7-4F73-B0DD-B0271D5C99EC}"/>
            </a:ext>
          </a:extLst>
        </xdr:cNvPr>
        <xdr:cNvCxnSpPr/>
      </xdr:nvCxnSpPr>
      <xdr:spPr>
        <a:xfrm>
          <a:off x="12854940" y="6876506"/>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424" name="楕円 423">
          <a:extLst>
            <a:ext uri="{FF2B5EF4-FFF2-40B4-BE49-F238E27FC236}">
              <a16:creationId xmlns:a16="http://schemas.microsoft.com/office/drawing/2014/main" id="{E3834239-1A2D-450E-BAEF-385FB17BBB57}"/>
            </a:ext>
          </a:extLst>
        </xdr:cNvPr>
        <xdr:cNvSpPr/>
      </xdr:nvSpPr>
      <xdr:spPr>
        <a:xfrm>
          <a:off x="12029440" y="67636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170906</xdr:rowOff>
    </xdr:to>
    <xdr:cxnSp macro="">
      <xdr:nvCxnSpPr>
        <xdr:cNvPr id="425" name="直線コネクタ 424">
          <a:extLst>
            <a:ext uri="{FF2B5EF4-FFF2-40B4-BE49-F238E27FC236}">
              <a16:creationId xmlns:a16="http://schemas.microsoft.com/office/drawing/2014/main" id="{D94A5EA6-CAD3-42FF-A8D2-6BF58D2B2572}"/>
            </a:ext>
          </a:extLst>
        </xdr:cNvPr>
        <xdr:cNvCxnSpPr/>
      </xdr:nvCxnSpPr>
      <xdr:spPr>
        <a:xfrm>
          <a:off x="12072620" y="6814457"/>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F4DAFCD7-8A37-4CAA-A801-0C9EB2D69813}"/>
            </a:ext>
          </a:extLst>
        </xdr:cNvPr>
        <xdr:cNvSpPr txBox="1"/>
      </xdr:nvSpPr>
      <xdr:spPr>
        <a:xfrm>
          <a:off x="1343724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4C152F39-64A7-4D02-A325-D9B36A4E5148}"/>
            </a:ext>
          </a:extLst>
        </xdr:cNvPr>
        <xdr:cNvSpPr txBox="1"/>
      </xdr:nvSpPr>
      <xdr:spPr>
        <a:xfrm>
          <a:off x="126752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59BD0C4-03EF-49CE-8A66-67994BA94D3A}"/>
            </a:ext>
          </a:extLst>
        </xdr:cNvPr>
        <xdr:cNvSpPr txBox="1"/>
      </xdr:nvSpPr>
      <xdr:spPr>
        <a:xfrm>
          <a:off x="119005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2D597411-9F60-4417-863C-B5D5CE04BEE5}"/>
            </a:ext>
          </a:extLst>
        </xdr:cNvPr>
        <xdr:cNvSpPr txBox="1"/>
      </xdr:nvSpPr>
      <xdr:spPr>
        <a:xfrm>
          <a:off x="1110298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80571</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C0795B4C-DEBC-4CB9-A0DC-6776876B2C4B}"/>
            </a:ext>
          </a:extLst>
        </xdr:cNvPr>
        <xdr:cNvSpPr txBox="1"/>
      </xdr:nvSpPr>
      <xdr:spPr>
        <a:xfrm>
          <a:off x="13437244" y="695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6E148D79-F1E9-4773-981B-DB48B954F418}"/>
            </a:ext>
          </a:extLst>
        </xdr:cNvPr>
        <xdr:cNvSpPr txBox="1"/>
      </xdr:nvSpPr>
      <xdr:spPr>
        <a:xfrm>
          <a:off x="12675244" y="691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318A2B33-7657-4150-A043-D03E195993EF}"/>
            </a:ext>
          </a:extLst>
        </xdr:cNvPr>
        <xdr:cNvSpPr txBox="1"/>
      </xdr:nvSpPr>
      <xdr:spPr>
        <a:xfrm>
          <a:off x="11900544" y="685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428FCA15-396B-4033-8F8C-6AD9BE1AA5B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F6BD0723-A228-4511-B9FF-1C7C64EEF19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22723C67-BC1D-455F-A252-7ECA02565DB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77FCCD51-1799-454A-9E18-F6913ACC344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1A3BC903-EF85-417A-92C8-C408EB854A0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CD48C760-4579-4F36-85F4-8E83F3B5C64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FFB15794-F60C-49C5-89E8-6E4EFEBA9CD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52E87372-987F-4AA0-AA8B-55E2788B390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7A217FA0-F2BD-48BE-91F5-997BC1C562E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D024EDF0-66D6-4C90-BA2D-C984780A41B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a:extLst>
            <a:ext uri="{FF2B5EF4-FFF2-40B4-BE49-F238E27FC236}">
              <a16:creationId xmlns:a16="http://schemas.microsoft.com/office/drawing/2014/main" id="{32E24A7E-4480-4F44-B4D7-5F8DC9F7BAF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a:extLst>
            <a:ext uri="{FF2B5EF4-FFF2-40B4-BE49-F238E27FC236}">
              <a16:creationId xmlns:a16="http://schemas.microsoft.com/office/drawing/2014/main" id="{16660F5B-1C0B-48A9-86FE-4316EA86776C}"/>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a:extLst>
            <a:ext uri="{FF2B5EF4-FFF2-40B4-BE49-F238E27FC236}">
              <a16:creationId xmlns:a16="http://schemas.microsoft.com/office/drawing/2014/main" id="{31D4DF5B-042E-4760-9D02-408C46400A92}"/>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a:extLst>
            <a:ext uri="{FF2B5EF4-FFF2-40B4-BE49-F238E27FC236}">
              <a16:creationId xmlns:a16="http://schemas.microsoft.com/office/drawing/2014/main" id="{6633B207-0106-4392-9162-23F5A659E2F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a:extLst>
            <a:ext uri="{FF2B5EF4-FFF2-40B4-BE49-F238E27FC236}">
              <a16:creationId xmlns:a16="http://schemas.microsoft.com/office/drawing/2014/main" id="{FDB216CF-5346-49E6-8833-B7652FC9A73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a:extLst>
            <a:ext uri="{FF2B5EF4-FFF2-40B4-BE49-F238E27FC236}">
              <a16:creationId xmlns:a16="http://schemas.microsoft.com/office/drawing/2014/main" id="{1079AE12-05FB-4B92-AF3E-5E1254E2DDBF}"/>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a:extLst>
            <a:ext uri="{FF2B5EF4-FFF2-40B4-BE49-F238E27FC236}">
              <a16:creationId xmlns:a16="http://schemas.microsoft.com/office/drawing/2014/main" id="{2AC72633-E45A-4527-8E7A-AD197CED9D1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a:extLst>
            <a:ext uri="{FF2B5EF4-FFF2-40B4-BE49-F238E27FC236}">
              <a16:creationId xmlns:a16="http://schemas.microsoft.com/office/drawing/2014/main" id="{5FED6F22-E9DB-4C65-B547-F789000DB87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a:extLst>
            <a:ext uri="{FF2B5EF4-FFF2-40B4-BE49-F238E27FC236}">
              <a16:creationId xmlns:a16="http://schemas.microsoft.com/office/drawing/2014/main" id="{807B7FD2-99E3-4471-97EA-A2F0AFF0CA93}"/>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a:extLst>
            <a:ext uri="{FF2B5EF4-FFF2-40B4-BE49-F238E27FC236}">
              <a16:creationId xmlns:a16="http://schemas.microsoft.com/office/drawing/2014/main" id="{3E87CD3F-4373-48AE-926E-9AA410C23BCE}"/>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5724ECBC-E7D2-40B9-880F-C69482C4E75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7D0F304D-E0C7-47F5-9B89-596EF3E04936}"/>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D26157EC-85B3-494C-88F0-314E9389AB2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56" name="直線コネクタ 455">
          <a:extLst>
            <a:ext uri="{FF2B5EF4-FFF2-40B4-BE49-F238E27FC236}">
              <a16:creationId xmlns:a16="http://schemas.microsoft.com/office/drawing/2014/main" id="{4CB664A0-C1AB-44D5-949A-8B93BE68D890}"/>
            </a:ext>
          </a:extLst>
        </xdr:cNvPr>
        <xdr:cNvCxnSpPr/>
      </xdr:nvCxnSpPr>
      <xdr:spPr>
        <a:xfrm flipV="1">
          <a:off x="19509104" y="58197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374CA0D1-0CCE-48F7-B358-B6EBC19D6E60}"/>
            </a:ext>
          </a:extLst>
        </xdr:cNvPr>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58" name="直線コネクタ 457">
          <a:extLst>
            <a:ext uri="{FF2B5EF4-FFF2-40B4-BE49-F238E27FC236}">
              <a16:creationId xmlns:a16="http://schemas.microsoft.com/office/drawing/2014/main" id="{9A8B4F11-7E1E-4960-A263-C722AF93DF90}"/>
            </a:ext>
          </a:extLst>
        </xdr:cNvPr>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2B1F43C0-6F8A-4257-9B3A-6B01ECCFC317}"/>
            </a:ext>
          </a:extLst>
        </xdr:cNvPr>
        <xdr:cNvSpPr txBox="1"/>
      </xdr:nvSpPr>
      <xdr:spPr>
        <a:xfrm>
          <a:off x="1954784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60" name="直線コネクタ 459">
          <a:extLst>
            <a:ext uri="{FF2B5EF4-FFF2-40B4-BE49-F238E27FC236}">
              <a16:creationId xmlns:a16="http://schemas.microsoft.com/office/drawing/2014/main" id="{CD3746A3-9101-4EDF-9CF4-70208DB340DE}"/>
            </a:ext>
          </a:extLst>
        </xdr:cNvPr>
        <xdr:cNvCxnSpPr/>
      </xdr:nvCxnSpPr>
      <xdr:spPr>
        <a:xfrm>
          <a:off x="19443700" y="5819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4F70651B-1264-4953-B9CE-8A9293479B29}"/>
            </a:ext>
          </a:extLst>
        </xdr:cNvPr>
        <xdr:cNvSpPr txBox="1"/>
      </xdr:nvSpPr>
      <xdr:spPr>
        <a:xfrm>
          <a:off x="19547840" y="638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62" name="フローチャート: 判断 461">
          <a:extLst>
            <a:ext uri="{FF2B5EF4-FFF2-40B4-BE49-F238E27FC236}">
              <a16:creationId xmlns:a16="http://schemas.microsoft.com/office/drawing/2014/main" id="{7D332187-A0F4-47C8-8183-B6EBB17415A4}"/>
            </a:ext>
          </a:extLst>
        </xdr:cNvPr>
        <xdr:cNvSpPr/>
      </xdr:nvSpPr>
      <xdr:spPr>
        <a:xfrm>
          <a:off x="19458940" y="6530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63" name="フローチャート: 判断 462">
          <a:extLst>
            <a:ext uri="{FF2B5EF4-FFF2-40B4-BE49-F238E27FC236}">
              <a16:creationId xmlns:a16="http://schemas.microsoft.com/office/drawing/2014/main" id="{A3F83A07-0BFB-4DA1-95CC-025B1838A44D}"/>
            </a:ext>
          </a:extLst>
        </xdr:cNvPr>
        <xdr:cNvSpPr/>
      </xdr:nvSpPr>
      <xdr:spPr>
        <a:xfrm>
          <a:off x="18735040" y="648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64" name="フローチャート: 判断 463">
          <a:extLst>
            <a:ext uri="{FF2B5EF4-FFF2-40B4-BE49-F238E27FC236}">
              <a16:creationId xmlns:a16="http://schemas.microsoft.com/office/drawing/2014/main" id="{46DF353D-BACE-4684-ACB9-7508459BD00C}"/>
            </a:ext>
          </a:extLst>
        </xdr:cNvPr>
        <xdr:cNvSpPr/>
      </xdr:nvSpPr>
      <xdr:spPr>
        <a:xfrm>
          <a:off x="17937480" y="646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65" name="フローチャート: 判断 464">
          <a:extLst>
            <a:ext uri="{FF2B5EF4-FFF2-40B4-BE49-F238E27FC236}">
              <a16:creationId xmlns:a16="http://schemas.microsoft.com/office/drawing/2014/main" id="{5B9E12BF-5990-4308-B063-E835F68C011A}"/>
            </a:ext>
          </a:extLst>
        </xdr:cNvPr>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66" name="フローチャート: 判断 465">
          <a:extLst>
            <a:ext uri="{FF2B5EF4-FFF2-40B4-BE49-F238E27FC236}">
              <a16:creationId xmlns:a16="http://schemas.microsoft.com/office/drawing/2014/main" id="{B8E1CF89-C1B9-4612-B3B8-BED8A610EF88}"/>
            </a:ext>
          </a:extLst>
        </xdr:cNvPr>
        <xdr:cNvSpPr/>
      </xdr:nvSpPr>
      <xdr:spPr>
        <a:xfrm>
          <a:off x="16388080" y="6496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E497061-83BE-455D-8046-4855F3D9954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F033FAC1-B2AC-498B-923D-3FF4299BDB4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274B7EBC-EB54-4B65-AF3F-0F4EBD618E8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EA67795-8F08-49AB-B5A7-F445741F99D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C4D33379-660F-4207-9957-B5EC9C1CEF8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29210</xdr:rowOff>
    </xdr:from>
    <xdr:to>
      <xdr:col>116</xdr:col>
      <xdr:colOff>114300</xdr:colOff>
      <xdr:row>40</xdr:row>
      <xdr:rowOff>130810</xdr:rowOff>
    </xdr:to>
    <xdr:sp macro="" textlink="">
      <xdr:nvSpPr>
        <xdr:cNvPr id="472" name="楕円 471">
          <a:extLst>
            <a:ext uri="{FF2B5EF4-FFF2-40B4-BE49-F238E27FC236}">
              <a16:creationId xmlns:a16="http://schemas.microsoft.com/office/drawing/2014/main" id="{F01D0B4F-1634-42CC-A871-58238251AB31}"/>
            </a:ext>
          </a:extLst>
        </xdr:cNvPr>
        <xdr:cNvSpPr/>
      </xdr:nvSpPr>
      <xdr:spPr>
        <a:xfrm>
          <a:off x="1945894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7637</xdr:rowOff>
    </xdr:from>
    <xdr:ext cx="469744" cy="259045"/>
    <xdr:sp macro="" textlink="">
      <xdr:nvSpPr>
        <xdr:cNvPr id="473" name="【認定こども園・幼稚園・保育所】&#10;一人当たり面積該当値テキスト">
          <a:extLst>
            <a:ext uri="{FF2B5EF4-FFF2-40B4-BE49-F238E27FC236}">
              <a16:creationId xmlns:a16="http://schemas.microsoft.com/office/drawing/2014/main" id="{47179891-3FBB-40BF-9E82-AD39555833DD}"/>
            </a:ext>
          </a:extLst>
        </xdr:cNvPr>
        <xdr:cNvSpPr txBox="1"/>
      </xdr:nvSpPr>
      <xdr:spPr>
        <a:xfrm>
          <a:off x="1954784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38735</xdr:rowOff>
    </xdr:from>
    <xdr:to>
      <xdr:col>112</xdr:col>
      <xdr:colOff>38100</xdr:colOff>
      <xdr:row>40</xdr:row>
      <xdr:rowOff>140335</xdr:rowOff>
    </xdr:to>
    <xdr:sp macro="" textlink="">
      <xdr:nvSpPr>
        <xdr:cNvPr id="474" name="楕円 473">
          <a:extLst>
            <a:ext uri="{FF2B5EF4-FFF2-40B4-BE49-F238E27FC236}">
              <a16:creationId xmlns:a16="http://schemas.microsoft.com/office/drawing/2014/main" id="{E778FC39-D8D1-4921-8346-027DC90AF61C}"/>
            </a:ext>
          </a:extLst>
        </xdr:cNvPr>
        <xdr:cNvSpPr/>
      </xdr:nvSpPr>
      <xdr:spPr>
        <a:xfrm>
          <a:off x="18735040" y="6744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80010</xdr:rowOff>
    </xdr:from>
    <xdr:to>
      <xdr:col>116</xdr:col>
      <xdr:colOff>63500</xdr:colOff>
      <xdr:row>40</xdr:row>
      <xdr:rowOff>89535</xdr:rowOff>
    </xdr:to>
    <xdr:cxnSp macro="">
      <xdr:nvCxnSpPr>
        <xdr:cNvPr id="475" name="直線コネクタ 474">
          <a:extLst>
            <a:ext uri="{FF2B5EF4-FFF2-40B4-BE49-F238E27FC236}">
              <a16:creationId xmlns:a16="http://schemas.microsoft.com/office/drawing/2014/main" id="{28F47531-FB5C-4BF2-BD8B-D2D94D0458FB}"/>
            </a:ext>
          </a:extLst>
        </xdr:cNvPr>
        <xdr:cNvCxnSpPr/>
      </xdr:nvCxnSpPr>
      <xdr:spPr>
        <a:xfrm flipV="1">
          <a:off x="18778220" y="678561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92075</xdr:rowOff>
    </xdr:from>
    <xdr:to>
      <xdr:col>107</xdr:col>
      <xdr:colOff>101600</xdr:colOff>
      <xdr:row>40</xdr:row>
      <xdr:rowOff>22225</xdr:rowOff>
    </xdr:to>
    <xdr:sp macro="" textlink="">
      <xdr:nvSpPr>
        <xdr:cNvPr id="476" name="楕円 475">
          <a:extLst>
            <a:ext uri="{FF2B5EF4-FFF2-40B4-BE49-F238E27FC236}">
              <a16:creationId xmlns:a16="http://schemas.microsoft.com/office/drawing/2014/main" id="{BB61922F-E8DC-4054-8C66-A5041E7B4E27}"/>
            </a:ext>
          </a:extLst>
        </xdr:cNvPr>
        <xdr:cNvSpPr/>
      </xdr:nvSpPr>
      <xdr:spPr>
        <a:xfrm>
          <a:off x="17937480" y="663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142875</xdr:rowOff>
    </xdr:from>
    <xdr:to>
      <xdr:col>111</xdr:col>
      <xdr:colOff>177800</xdr:colOff>
      <xdr:row>40</xdr:row>
      <xdr:rowOff>89535</xdr:rowOff>
    </xdr:to>
    <xdr:cxnSp macro="">
      <xdr:nvCxnSpPr>
        <xdr:cNvPr id="477" name="直線コネクタ 476">
          <a:extLst>
            <a:ext uri="{FF2B5EF4-FFF2-40B4-BE49-F238E27FC236}">
              <a16:creationId xmlns:a16="http://schemas.microsoft.com/office/drawing/2014/main" id="{7FEAD85F-90F3-4A26-8004-E2EB6F67F9CE}"/>
            </a:ext>
          </a:extLst>
        </xdr:cNvPr>
        <xdr:cNvCxnSpPr/>
      </xdr:nvCxnSpPr>
      <xdr:spPr>
        <a:xfrm>
          <a:off x="17988280" y="6680835"/>
          <a:ext cx="78994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101600</xdr:rowOff>
    </xdr:from>
    <xdr:to>
      <xdr:col>102</xdr:col>
      <xdr:colOff>165100</xdr:colOff>
      <xdr:row>40</xdr:row>
      <xdr:rowOff>31750</xdr:rowOff>
    </xdr:to>
    <xdr:sp macro="" textlink="">
      <xdr:nvSpPr>
        <xdr:cNvPr id="478" name="楕円 477">
          <a:extLst>
            <a:ext uri="{FF2B5EF4-FFF2-40B4-BE49-F238E27FC236}">
              <a16:creationId xmlns:a16="http://schemas.microsoft.com/office/drawing/2014/main" id="{80412BD5-F756-4C4C-A901-3AC400E71AEF}"/>
            </a:ext>
          </a:extLst>
        </xdr:cNvPr>
        <xdr:cNvSpPr/>
      </xdr:nvSpPr>
      <xdr:spPr>
        <a:xfrm>
          <a:off x="1716278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142875</xdr:rowOff>
    </xdr:from>
    <xdr:to>
      <xdr:col>107</xdr:col>
      <xdr:colOff>50800</xdr:colOff>
      <xdr:row>39</xdr:row>
      <xdr:rowOff>152400</xdr:rowOff>
    </xdr:to>
    <xdr:cxnSp macro="">
      <xdr:nvCxnSpPr>
        <xdr:cNvPr id="479" name="直線コネクタ 478">
          <a:extLst>
            <a:ext uri="{FF2B5EF4-FFF2-40B4-BE49-F238E27FC236}">
              <a16:creationId xmlns:a16="http://schemas.microsoft.com/office/drawing/2014/main" id="{800F7EFD-DA98-4063-AF22-CC7DB003927F}"/>
            </a:ext>
          </a:extLst>
        </xdr:cNvPr>
        <xdr:cNvCxnSpPr/>
      </xdr:nvCxnSpPr>
      <xdr:spPr>
        <a:xfrm flipV="1">
          <a:off x="17213580" y="668083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85B352AC-8146-4350-90AA-94E85CF47EC7}"/>
            </a:ext>
          </a:extLst>
        </xdr:cNvPr>
        <xdr:cNvSpPr txBox="1"/>
      </xdr:nvSpPr>
      <xdr:spPr>
        <a:xfrm>
          <a:off x="185611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00B03D04-8E0D-42CB-93A2-F8EC60E8AF5A}"/>
            </a:ext>
          </a:extLst>
        </xdr:cNvPr>
        <xdr:cNvSpPr txBox="1"/>
      </xdr:nvSpPr>
      <xdr:spPr>
        <a:xfrm>
          <a:off x="1777626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97406195-1E1C-4024-A2C0-AE9C40C91FA2}"/>
            </a:ext>
          </a:extLst>
        </xdr:cNvPr>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DF49B4E5-23CB-4E15-839E-02D3BC587032}"/>
            </a:ext>
          </a:extLst>
        </xdr:cNvPr>
        <xdr:cNvSpPr txBox="1"/>
      </xdr:nvSpPr>
      <xdr:spPr>
        <a:xfrm>
          <a:off x="1622686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131462</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08C645E0-78D0-48C5-B939-18FC1675F4E3}"/>
            </a:ext>
          </a:extLst>
        </xdr:cNvPr>
        <xdr:cNvSpPr txBox="1"/>
      </xdr:nvSpPr>
      <xdr:spPr>
        <a:xfrm>
          <a:off x="18561127"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13352</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EFE2C1D7-9D85-47D0-8DAA-8583A2CFFD94}"/>
            </a:ext>
          </a:extLst>
        </xdr:cNvPr>
        <xdr:cNvSpPr txBox="1"/>
      </xdr:nvSpPr>
      <xdr:spPr>
        <a:xfrm>
          <a:off x="1777626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22877</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70EE9E32-C678-411C-B100-580FC28EA5F2}"/>
            </a:ext>
          </a:extLst>
        </xdr:cNvPr>
        <xdr:cNvSpPr txBox="1"/>
      </xdr:nvSpPr>
      <xdr:spPr>
        <a:xfrm>
          <a:off x="1700156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C79AEEB3-4E3E-40D4-821C-813B551C995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3E7AAF70-0938-4D5E-8732-4DEB43AAB6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9D9B35FA-AD23-4880-BB1E-08B37759E55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86E157BA-B333-449B-8EA1-7A6E76089BC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A4723E8D-013B-44FF-BC91-4A7360AA1FF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4B51D1A2-8E55-4AE7-97F8-D669D2B2891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7ACE838C-759B-455E-827F-A01EF6CEE7C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B2186F7B-35EE-47A8-9D8A-0E936F71E81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BAC476FA-EA54-42C0-AB28-FA3A1632375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9BE9098A-DBBE-4F7D-A7C1-B16DE64DE95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3BD4660-992D-439E-85A3-AABCE9A3A17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F99C9D17-D422-46D6-89D9-E5910845D45C}"/>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9E01DE58-638E-4D78-9D57-4A48DFC33B47}"/>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8FC6A92B-7160-4B28-8996-CDC5A6F86C46}"/>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74A104D8-6038-4FB8-BCF1-E69E1E56A05C}"/>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03CAF9E1-C452-40B5-89B0-1F4858DD44F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1C4E9EC5-5B60-459E-AEFB-64D49679A2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FA88682E-2186-4284-9EE8-FE1DFC8D9EFB}"/>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95945430-1EEB-4DFA-9B22-8D9924DD6B5A}"/>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7FE287D8-E97C-4877-9781-80F9D089176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50F964C0-F7E3-4FF3-AB14-0C80B69AAA7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17E28861-2F29-4FEC-9F24-00E1A7D2E81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a:extLst>
            <a:ext uri="{FF2B5EF4-FFF2-40B4-BE49-F238E27FC236}">
              <a16:creationId xmlns:a16="http://schemas.microsoft.com/office/drawing/2014/main" id="{EC398445-D7C9-45C5-8EEE-B5BA188B4FA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AA62EF3E-D40D-45C8-B1F3-AC62E0609CE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11" name="直線コネクタ 510">
          <a:extLst>
            <a:ext uri="{FF2B5EF4-FFF2-40B4-BE49-F238E27FC236}">
              <a16:creationId xmlns:a16="http://schemas.microsoft.com/office/drawing/2014/main" id="{ED3F16D4-D0CF-4A6F-9778-812AB19E6108}"/>
            </a:ext>
          </a:extLst>
        </xdr:cNvPr>
        <xdr:cNvCxnSpPr/>
      </xdr:nvCxnSpPr>
      <xdr:spPr>
        <a:xfrm flipV="1">
          <a:off x="14375764" y="92430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EF68D44A-2B42-402C-9D20-BB92928C6B82}"/>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3" name="直線コネクタ 512">
          <a:extLst>
            <a:ext uri="{FF2B5EF4-FFF2-40B4-BE49-F238E27FC236}">
              <a16:creationId xmlns:a16="http://schemas.microsoft.com/office/drawing/2014/main" id="{C954B7D5-57B5-4187-98FB-78F95FB7F8D3}"/>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FD15D9DD-C60D-4520-A2D8-5EAC99316A57}"/>
            </a:ext>
          </a:extLst>
        </xdr:cNvPr>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15" name="直線コネクタ 514">
          <a:extLst>
            <a:ext uri="{FF2B5EF4-FFF2-40B4-BE49-F238E27FC236}">
              <a16:creationId xmlns:a16="http://schemas.microsoft.com/office/drawing/2014/main" id="{E18FB2CE-FD8D-41D6-8434-014EB2B2FCCA}"/>
            </a:ext>
          </a:extLst>
        </xdr:cNvPr>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3A6FC898-15BD-4AF6-A881-27419B6AF6BA}"/>
            </a:ext>
          </a:extLst>
        </xdr:cNvPr>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7" name="フローチャート: 判断 516">
          <a:extLst>
            <a:ext uri="{FF2B5EF4-FFF2-40B4-BE49-F238E27FC236}">
              <a16:creationId xmlns:a16="http://schemas.microsoft.com/office/drawing/2014/main" id="{43850E4A-5D1D-45CE-A3CB-355C2D2ACEE2}"/>
            </a:ext>
          </a:extLst>
        </xdr:cNvPr>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18" name="フローチャート: 判断 517">
          <a:extLst>
            <a:ext uri="{FF2B5EF4-FFF2-40B4-BE49-F238E27FC236}">
              <a16:creationId xmlns:a16="http://schemas.microsoft.com/office/drawing/2014/main" id="{AF5C9B61-4B01-4858-9B77-D40C545FDEB0}"/>
            </a:ext>
          </a:extLst>
        </xdr:cNvPr>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19" name="フローチャート: 判断 518">
          <a:extLst>
            <a:ext uri="{FF2B5EF4-FFF2-40B4-BE49-F238E27FC236}">
              <a16:creationId xmlns:a16="http://schemas.microsoft.com/office/drawing/2014/main" id="{BB14D548-3669-42E9-B881-0F1E5AE3C5AA}"/>
            </a:ext>
          </a:extLst>
        </xdr:cNvPr>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0" name="フローチャート: 判断 519">
          <a:extLst>
            <a:ext uri="{FF2B5EF4-FFF2-40B4-BE49-F238E27FC236}">
              <a16:creationId xmlns:a16="http://schemas.microsoft.com/office/drawing/2014/main" id="{CEC9864D-3F2C-44F3-A216-C4E7D282DCC7}"/>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21" name="フローチャート: 判断 520">
          <a:extLst>
            <a:ext uri="{FF2B5EF4-FFF2-40B4-BE49-F238E27FC236}">
              <a16:creationId xmlns:a16="http://schemas.microsoft.com/office/drawing/2014/main" id="{4DB3DA0E-F480-4D2C-A477-555E2EC8D058}"/>
            </a:ext>
          </a:extLst>
        </xdr:cNvPr>
        <xdr:cNvSpPr/>
      </xdr:nvSpPr>
      <xdr:spPr>
        <a:xfrm>
          <a:off x="1123188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C6B5EF5-9C18-4A9B-902C-A529D2280B8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43272887-07A1-4559-9988-6A1EEBA3560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5160DD9-3A5F-4AB2-A93C-A11CDA255F7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C7B2880-1DA2-497D-B4B1-162995A79B0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917B6B19-EC72-4115-877C-24608143A69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527" name="楕円 526">
          <a:extLst>
            <a:ext uri="{FF2B5EF4-FFF2-40B4-BE49-F238E27FC236}">
              <a16:creationId xmlns:a16="http://schemas.microsoft.com/office/drawing/2014/main" id="{3EB7052E-2B57-4898-8E1C-5966A7E4A3F4}"/>
            </a:ext>
          </a:extLst>
        </xdr:cNvPr>
        <xdr:cNvSpPr/>
      </xdr:nvSpPr>
      <xdr:spPr>
        <a:xfrm>
          <a:off x="14325600" y="102038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7EC5B665-98D2-45FA-92E9-E5309A7FACB6}"/>
            </a:ext>
          </a:extLst>
        </xdr:cNvPr>
        <xdr:cNvSpPr txBox="1"/>
      </xdr:nvSpPr>
      <xdr:spPr>
        <a:xfrm>
          <a:off x="14414500"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529" name="楕円 528">
          <a:extLst>
            <a:ext uri="{FF2B5EF4-FFF2-40B4-BE49-F238E27FC236}">
              <a16:creationId xmlns:a16="http://schemas.microsoft.com/office/drawing/2014/main" id="{A340225A-0428-44F9-A646-7CADF5BEB417}"/>
            </a:ext>
          </a:extLst>
        </xdr:cNvPr>
        <xdr:cNvSpPr/>
      </xdr:nvSpPr>
      <xdr:spPr>
        <a:xfrm>
          <a:off x="13578840" y="1022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49530</xdr:rowOff>
    </xdr:to>
    <xdr:cxnSp macro="">
      <xdr:nvCxnSpPr>
        <xdr:cNvPr id="530" name="直線コネクタ 529">
          <a:extLst>
            <a:ext uri="{FF2B5EF4-FFF2-40B4-BE49-F238E27FC236}">
              <a16:creationId xmlns:a16="http://schemas.microsoft.com/office/drawing/2014/main" id="{46EE5756-5226-4B66-ACC9-BABB810AF5E9}"/>
            </a:ext>
          </a:extLst>
        </xdr:cNvPr>
        <xdr:cNvCxnSpPr/>
      </xdr:nvCxnSpPr>
      <xdr:spPr>
        <a:xfrm flipV="1">
          <a:off x="13629640" y="1025080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31" name="楕円 530">
          <a:extLst>
            <a:ext uri="{FF2B5EF4-FFF2-40B4-BE49-F238E27FC236}">
              <a16:creationId xmlns:a16="http://schemas.microsoft.com/office/drawing/2014/main" id="{D9B23C3E-D2E7-4E1B-AB2A-C3F3BF48DA51}"/>
            </a:ext>
          </a:extLst>
        </xdr:cNvPr>
        <xdr:cNvSpPr/>
      </xdr:nvSpPr>
      <xdr:spPr>
        <a:xfrm>
          <a:off x="1280414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49530</xdr:rowOff>
    </xdr:to>
    <xdr:cxnSp macro="">
      <xdr:nvCxnSpPr>
        <xdr:cNvPr id="532" name="直線コネクタ 531">
          <a:extLst>
            <a:ext uri="{FF2B5EF4-FFF2-40B4-BE49-F238E27FC236}">
              <a16:creationId xmlns:a16="http://schemas.microsoft.com/office/drawing/2014/main" id="{C89C980F-51EA-4D0C-8207-576E47A387C7}"/>
            </a:ext>
          </a:extLst>
        </xdr:cNvPr>
        <xdr:cNvCxnSpPr/>
      </xdr:nvCxnSpPr>
      <xdr:spPr>
        <a:xfrm>
          <a:off x="12854940" y="1020318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533" name="楕円 532">
          <a:extLst>
            <a:ext uri="{FF2B5EF4-FFF2-40B4-BE49-F238E27FC236}">
              <a16:creationId xmlns:a16="http://schemas.microsoft.com/office/drawing/2014/main" id="{C7B59635-087F-455A-AFF8-1CCED720C606}"/>
            </a:ext>
          </a:extLst>
        </xdr:cNvPr>
        <xdr:cNvSpPr/>
      </xdr:nvSpPr>
      <xdr:spPr>
        <a:xfrm>
          <a:off x="12029440" y="1012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144780</xdr:rowOff>
    </xdr:to>
    <xdr:cxnSp macro="">
      <xdr:nvCxnSpPr>
        <xdr:cNvPr id="534" name="直線コネクタ 533">
          <a:extLst>
            <a:ext uri="{FF2B5EF4-FFF2-40B4-BE49-F238E27FC236}">
              <a16:creationId xmlns:a16="http://schemas.microsoft.com/office/drawing/2014/main" id="{2A828272-1A35-4CF4-B85E-E0A5691F7CC9}"/>
            </a:ext>
          </a:extLst>
        </xdr:cNvPr>
        <xdr:cNvCxnSpPr/>
      </xdr:nvCxnSpPr>
      <xdr:spPr>
        <a:xfrm>
          <a:off x="12072620" y="1018032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35" name="n_1aveValue【学校施設】&#10;有形固定資産減価償却率">
          <a:extLst>
            <a:ext uri="{FF2B5EF4-FFF2-40B4-BE49-F238E27FC236}">
              <a16:creationId xmlns:a16="http://schemas.microsoft.com/office/drawing/2014/main" id="{8F732105-661B-43BA-9475-582AACC02E2E}"/>
            </a:ext>
          </a:extLst>
        </xdr:cNvPr>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36" name="n_2aveValue【学校施設】&#10;有形固定資産減価償却率">
          <a:extLst>
            <a:ext uri="{FF2B5EF4-FFF2-40B4-BE49-F238E27FC236}">
              <a16:creationId xmlns:a16="http://schemas.microsoft.com/office/drawing/2014/main" id="{75ED9567-6F65-4F55-9A4B-840E422061B4}"/>
            </a:ext>
          </a:extLst>
        </xdr:cNvPr>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37" name="n_3aveValue【学校施設】&#10;有形固定資産減価償却率">
          <a:extLst>
            <a:ext uri="{FF2B5EF4-FFF2-40B4-BE49-F238E27FC236}">
              <a16:creationId xmlns:a16="http://schemas.microsoft.com/office/drawing/2014/main" id="{8098149E-0490-4B28-8FEA-EBEBD832382B}"/>
            </a:ext>
          </a:extLst>
        </xdr:cNvPr>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38" name="n_4aveValue【学校施設】&#10;有形固定資産減価償却率">
          <a:extLst>
            <a:ext uri="{FF2B5EF4-FFF2-40B4-BE49-F238E27FC236}">
              <a16:creationId xmlns:a16="http://schemas.microsoft.com/office/drawing/2014/main" id="{2A3B0DDD-8AB7-4098-8948-A64D8C663239}"/>
            </a:ext>
          </a:extLst>
        </xdr:cNvPr>
        <xdr:cNvSpPr txBox="1"/>
      </xdr:nvSpPr>
      <xdr:spPr>
        <a:xfrm>
          <a:off x="1110298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91457</xdr:rowOff>
    </xdr:from>
    <xdr:ext cx="405111" cy="259045"/>
    <xdr:sp macro="" textlink="">
      <xdr:nvSpPr>
        <xdr:cNvPr id="539" name="n_1mainValue【学校施設】&#10;有形固定資産減価償却率">
          <a:extLst>
            <a:ext uri="{FF2B5EF4-FFF2-40B4-BE49-F238E27FC236}">
              <a16:creationId xmlns:a16="http://schemas.microsoft.com/office/drawing/2014/main" id="{FEF9DB2C-E08D-4CEE-BBF1-CF72304F84DE}"/>
            </a:ext>
          </a:extLst>
        </xdr:cNvPr>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40" name="n_2mainValue【学校施設】&#10;有形固定資産減価償却率">
          <a:extLst>
            <a:ext uri="{FF2B5EF4-FFF2-40B4-BE49-F238E27FC236}">
              <a16:creationId xmlns:a16="http://schemas.microsoft.com/office/drawing/2014/main" id="{0E940D80-6E1E-46CC-8F56-06E8BD90CD64}"/>
            </a:ext>
          </a:extLst>
        </xdr:cNvPr>
        <xdr:cNvSpPr txBox="1"/>
      </xdr:nvSpPr>
      <xdr:spPr>
        <a:xfrm>
          <a:off x="126752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41" name="n_3mainValue【学校施設】&#10;有形固定資産減価償却率">
          <a:extLst>
            <a:ext uri="{FF2B5EF4-FFF2-40B4-BE49-F238E27FC236}">
              <a16:creationId xmlns:a16="http://schemas.microsoft.com/office/drawing/2014/main" id="{1199798A-9E58-473B-ACF4-44389366D65B}"/>
            </a:ext>
          </a:extLst>
        </xdr:cNvPr>
        <xdr:cNvSpPr txBox="1"/>
      </xdr:nvSpPr>
      <xdr:spPr>
        <a:xfrm>
          <a:off x="119005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92F84711-50A0-4639-9316-F495DCE284B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A92AA413-949C-49AA-B62C-04045FC3F06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24608C2F-B547-4EAD-890E-7156A749E09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CDE80313-0A40-4F83-BC5E-30EB07CBCD8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2B8730B1-E52E-437A-B180-95B075C256E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3D4841D-5D6B-4F25-984F-0FA35C7E289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DF6057E-168A-4F42-A058-71AB05AA26F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E68C8A0C-E382-4512-B6C9-4A7AE28F066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BD1EDAEC-79EC-4088-80DE-6D6D1EA49C8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43F1ED4D-BAE7-49C2-BD00-D12491E17F1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8F28F214-226A-4454-AC6E-59F7FC24FA72}"/>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49D08FBF-D442-4D1B-8E0F-3D5B519CE74D}"/>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FFA2DD1B-6F29-423B-BEFC-721DB5F2D4BB}"/>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a:extLst>
            <a:ext uri="{FF2B5EF4-FFF2-40B4-BE49-F238E27FC236}">
              <a16:creationId xmlns:a16="http://schemas.microsoft.com/office/drawing/2014/main" id="{879CBE0B-2F9B-417A-9AA7-D0780952CCA5}"/>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9A68E888-DF2A-4175-A01C-5EF8AD2D741F}"/>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a:extLst>
            <a:ext uri="{FF2B5EF4-FFF2-40B4-BE49-F238E27FC236}">
              <a16:creationId xmlns:a16="http://schemas.microsoft.com/office/drawing/2014/main" id="{68ACC8FF-734E-44E2-80EE-F48D914C7B0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FEADD834-995C-4070-BEAD-BCA749A98976}"/>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a:extLst>
            <a:ext uri="{FF2B5EF4-FFF2-40B4-BE49-F238E27FC236}">
              <a16:creationId xmlns:a16="http://schemas.microsoft.com/office/drawing/2014/main" id="{2F9FF5E7-AF2E-472D-A64F-7699717CB9B4}"/>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74D4B5D0-D564-4CED-B5A0-37D1BB4F5161}"/>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a:extLst>
            <a:ext uri="{FF2B5EF4-FFF2-40B4-BE49-F238E27FC236}">
              <a16:creationId xmlns:a16="http://schemas.microsoft.com/office/drawing/2014/main" id="{8C8C62C0-BF77-4BA7-B9A4-1D20C71AD95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DF8CB510-AAAE-43F6-99B0-D9D123EE3128}"/>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EA15EE25-F8C6-4B43-87C5-6318A00540B6}"/>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B051D7FF-563C-4808-8FC4-86E0589158C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F95C4EF2-508F-44DC-AFA1-60135C7AA196}"/>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8D9B5A5E-B372-4AED-98F7-A46F3735420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67" name="直線コネクタ 566">
          <a:extLst>
            <a:ext uri="{FF2B5EF4-FFF2-40B4-BE49-F238E27FC236}">
              <a16:creationId xmlns:a16="http://schemas.microsoft.com/office/drawing/2014/main" id="{F09D9C1F-0DBC-4482-A71B-2CA85FDEC166}"/>
            </a:ext>
          </a:extLst>
        </xdr:cNvPr>
        <xdr:cNvCxnSpPr/>
      </xdr:nvCxnSpPr>
      <xdr:spPr>
        <a:xfrm flipV="1">
          <a:off x="19509104" y="9421967"/>
          <a:ext cx="0" cy="124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68" name="【学校施設】&#10;一人当たり面積最小値テキスト">
          <a:extLst>
            <a:ext uri="{FF2B5EF4-FFF2-40B4-BE49-F238E27FC236}">
              <a16:creationId xmlns:a16="http://schemas.microsoft.com/office/drawing/2014/main" id="{65316DF0-4A5B-410C-B862-3A9FAAA7B758}"/>
            </a:ext>
          </a:extLst>
        </xdr:cNvPr>
        <xdr:cNvSpPr txBox="1"/>
      </xdr:nvSpPr>
      <xdr:spPr>
        <a:xfrm>
          <a:off x="19547840" y="106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69" name="直線コネクタ 568">
          <a:extLst>
            <a:ext uri="{FF2B5EF4-FFF2-40B4-BE49-F238E27FC236}">
              <a16:creationId xmlns:a16="http://schemas.microsoft.com/office/drawing/2014/main" id="{9F4C192F-FBB4-462B-9D12-BC7BEE5017D1}"/>
            </a:ext>
          </a:extLst>
        </xdr:cNvPr>
        <xdr:cNvCxnSpPr/>
      </xdr:nvCxnSpPr>
      <xdr:spPr>
        <a:xfrm>
          <a:off x="19443700" y="10667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70" name="【学校施設】&#10;一人当たり面積最大値テキスト">
          <a:extLst>
            <a:ext uri="{FF2B5EF4-FFF2-40B4-BE49-F238E27FC236}">
              <a16:creationId xmlns:a16="http://schemas.microsoft.com/office/drawing/2014/main" id="{4F47E756-03DF-40B2-A1EF-F5126CE40187}"/>
            </a:ext>
          </a:extLst>
        </xdr:cNvPr>
        <xdr:cNvSpPr txBox="1"/>
      </xdr:nvSpPr>
      <xdr:spPr>
        <a:xfrm>
          <a:off x="19547840" y="920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71" name="直線コネクタ 570">
          <a:extLst>
            <a:ext uri="{FF2B5EF4-FFF2-40B4-BE49-F238E27FC236}">
              <a16:creationId xmlns:a16="http://schemas.microsoft.com/office/drawing/2014/main" id="{A8FC966F-9CA6-4B17-AED9-E12E93DE9019}"/>
            </a:ext>
          </a:extLst>
        </xdr:cNvPr>
        <xdr:cNvCxnSpPr/>
      </xdr:nvCxnSpPr>
      <xdr:spPr>
        <a:xfrm>
          <a:off x="19443700" y="9421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72" name="【学校施設】&#10;一人当たり面積平均値テキスト">
          <a:extLst>
            <a:ext uri="{FF2B5EF4-FFF2-40B4-BE49-F238E27FC236}">
              <a16:creationId xmlns:a16="http://schemas.microsoft.com/office/drawing/2014/main" id="{0DCED55D-C735-4444-9298-FB2B6AE4C233}"/>
            </a:ext>
          </a:extLst>
        </xdr:cNvPr>
        <xdr:cNvSpPr txBox="1"/>
      </xdr:nvSpPr>
      <xdr:spPr>
        <a:xfrm>
          <a:off x="19547840" y="1040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73" name="フローチャート: 判断 572">
          <a:extLst>
            <a:ext uri="{FF2B5EF4-FFF2-40B4-BE49-F238E27FC236}">
              <a16:creationId xmlns:a16="http://schemas.microsoft.com/office/drawing/2014/main" id="{C9406358-5845-4E7D-B8A3-FC95E729C4C7}"/>
            </a:ext>
          </a:extLst>
        </xdr:cNvPr>
        <xdr:cNvSpPr/>
      </xdr:nvSpPr>
      <xdr:spPr>
        <a:xfrm>
          <a:off x="19458940" y="1042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74" name="フローチャート: 判断 573">
          <a:extLst>
            <a:ext uri="{FF2B5EF4-FFF2-40B4-BE49-F238E27FC236}">
              <a16:creationId xmlns:a16="http://schemas.microsoft.com/office/drawing/2014/main" id="{3538F530-6788-47C2-81E1-C2B85CFB8841}"/>
            </a:ext>
          </a:extLst>
        </xdr:cNvPr>
        <xdr:cNvSpPr/>
      </xdr:nvSpPr>
      <xdr:spPr>
        <a:xfrm>
          <a:off x="18735040" y="10463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75" name="フローチャート: 判断 574">
          <a:extLst>
            <a:ext uri="{FF2B5EF4-FFF2-40B4-BE49-F238E27FC236}">
              <a16:creationId xmlns:a16="http://schemas.microsoft.com/office/drawing/2014/main" id="{EFE90C52-1F28-4DB9-8DC4-E399909967A3}"/>
            </a:ext>
          </a:extLst>
        </xdr:cNvPr>
        <xdr:cNvSpPr/>
      </xdr:nvSpPr>
      <xdr:spPr>
        <a:xfrm>
          <a:off x="17937480" y="104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76" name="フローチャート: 判断 575">
          <a:extLst>
            <a:ext uri="{FF2B5EF4-FFF2-40B4-BE49-F238E27FC236}">
              <a16:creationId xmlns:a16="http://schemas.microsoft.com/office/drawing/2014/main" id="{4E2B350B-AF96-4C3E-AB7B-7A61048420A2}"/>
            </a:ext>
          </a:extLst>
        </xdr:cNvPr>
        <xdr:cNvSpPr/>
      </xdr:nvSpPr>
      <xdr:spPr>
        <a:xfrm>
          <a:off x="17162780" y="1045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77" name="フローチャート: 判断 576">
          <a:extLst>
            <a:ext uri="{FF2B5EF4-FFF2-40B4-BE49-F238E27FC236}">
              <a16:creationId xmlns:a16="http://schemas.microsoft.com/office/drawing/2014/main" id="{2705560F-1C30-4FB7-9DA5-7A50CE830A68}"/>
            </a:ext>
          </a:extLst>
        </xdr:cNvPr>
        <xdr:cNvSpPr/>
      </xdr:nvSpPr>
      <xdr:spPr>
        <a:xfrm>
          <a:off x="16388080" y="1046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4FC4E56-4817-42E0-876E-E014456FF79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A48A10DD-6D41-4677-A754-252D6B305F2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CAD32A80-803A-4529-AA17-0C6D5DD1FEC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62E47865-3416-4577-947E-F38B68D97CF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BFEC145D-F506-4F9D-ABD3-34649A799EA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119507</xdr:rowOff>
    </xdr:from>
    <xdr:to>
      <xdr:col>116</xdr:col>
      <xdr:colOff>114300</xdr:colOff>
      <xdr:row>60</xdr:row>
      <xdr:rowOff>49657</xdr:rowOff>
    </xdr:to>
    <xdr:sp macro="" textlink="">
      <xdr:nvSpPr>
        <xdr:cNvPr id="583" name="楕円 582">
          <a:extLst>
            <a:ext uri="{FF2B5EF4-FFF2-40B4-BE49-F238E27FC236}">
              <a16:creationId xmlns:a16="http://schemas.microsoft.com/office/drawing/2014/main" id="{2825ACAF-149E-4590-A3C5-408469924619}"/>
            </a:ext>
          </a:extLst>
        </xdr:cNvPr>
        <xdr:cNvSpPr/>
      </xdr:nvSpPr>
      <xdr:spPr>
        <a:xfrm>
          <a:off x="19458940" y="10010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142384</xdr:rowOff>
    </xdr:from>
    <xdr:ext cx="469744" cy="259045"/>
    <xdr:sp macro="" textlink="">
      <xdr:nvSpPr>
        <xdr:cNvPr id="584" name="【学校施設】&#10;一人当たり面積該当値テキスト">
          <a:extLst>
            <a:ext uri="{FF2B5EF4-FFF2-40B4-BE49-F238E27FC236}">
              <a16:creationId xmlns:a16="http://schemas.microsoft.com/office/drawing/2014/main" id="{CB4CBE47-0983-4155-A2FA-2BF559C869AC}"/>
            </a:ext>
          </a:extLst>
        </xdr:cNvPr>
        <xdr:cNvSpPr txBox="1"/>
      </xdr:nvSpPr>
      <xdr:spPr>
        <a:xfrm>
          <a:off x="19547840" y="98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138122</xdr:rowOff>
    </xdr:from>
    <xdr:to>
      <xdr:col>112</xdr:col>
      <xdr:colOff>38100</xdr:colOff>
      <xdr:row>60</xdr:row>
      <xdr:rowOff>68272</xdr:rowOff>
    </xdr:to>
    <xdr:sp macro="" textlink="">
      <xdr:nvSpPr>
        <xdr:cNvPr id="585" name="楕円 584">
          <a:extLst>
            <a:ext uri="{FF2B5EF4-FFF2-40B4-BE49-F238E27FC236}">
              <a16:creationId xmlns:a16="http://schemas.microsoft.com/office/drawing/2014/main" id="{165757C7-3660-4886-80E1-996278E62814}"/>
            </a:ext>
          </a:extLst>
        </xdr:cNvPr>
        <xdr:cNvSpPr/>
      </xdr:nvSpPr>
      <xdr:spPr>
        <a:xfrm>
          <a:off x="18735040" y="100288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170307</xdr:rowOff>
    </xdr:from>
    <xdr:to>
      <xdr:col>116</xdr:col>
      <xdr:colOff>63500</xdr:colOff>
      <xdr:row>60</xdr:row>
      <xdr:rowOff>17472</xdr:rowOff>
    </xdr:to>
    <xdr:cxnSp macro="">
      <xdr:nvCxnSpPr>
        <xdr:cNvPr id="586" name="直線コネクタ 585">
          <a:extLst>
            <a:ext uri="{FF2B5EF4-FFF2-40B4-BE49-F238E27FC236}">
              <a16:creationId xmlns:a16="http://schemas.microsoft.com/office/drawing/2014/main" id="{7BC74D66-1AF9-4CFF-ACA8-DDDFA13AF416}"/>
            </a:ext>
          </a:extLst>
        </xdr:cNvPr>
        <xdr:cNvCxnSpPr/>
      </xdr:nvCxnSpPr>
      <xdr:spPr>
        <a:xfrm flipV="1">
          <a:off x="18778220" y="10061067"/>
          <a:ext cx="73152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157390</xdr:rowOff>
    </xdr:from>
    <xdr:to>
      <xdr:col>107</xdr:col>
      <xdr:colOff>101600</xdr:colOff>
      <xdr:row>60</xdr:row>
      <xdr:rowOff>87540</xdr:rowOff>
    </xdr:to>
    <xdr:sp macro="" textlink="">
      <xdr:nvSpPr>
        <xdr:cNvPr id="587" name="楕円 586">
          <a:extLst>
            <a:ext uri="{FF2B5EF4-FFF2-40B4-BE49-F238E27FC236}">
              <a16:creationId xmlns:a16="http://schemas.microsoft.com/office/drawing/2014/main" id="{A41564F0-B4FF-43E0-A833-3372C7934E35}"/>
            </a:ext>
          </a:extLst>
        </xdr:cNvPr>
        <xdr:cNvSpPr/>
      </xdr:nvSpPr>
      <xdr:spPr>
        <a:xfrm>
          <a:off x="17937480" y="1004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17472</xdr:rowOff>
    </xdr:from>
    <xdr:to>
      <xdr:col>111</xdr:col>
      <xdr:colOff>177800</xdr:colOff>
      <xdr:row>60</xdr:row>
      <xdr:rowOff>36740</xdr:rowOff>
    </xdr:to>
    <xdr:cxnSp macro="">
      <xdr:nvCxnSpPr>
        <xdr:cNvPr id="588" name="直線コネクタ 587">
          <a:extLst>
            <a:ext uri="{FF2B5EF4-FFF2-40B4-BE49-F238E27FC236}">
              <a16:creationId xmlns:a16="http://schemas.microsoft.com/office/drawing/2014/main" id="{1737B710-AD05-4562-9199-043602ABC668}"/>
            </a:ext>
          </a:extLst>
        </xdr:cNvPr>
        <xdr:cNvCxnSpPr/>
      </xdr:nvCxnSpPr>
      <xdr:spPr>
        <a:xfrm flipV="1">
          <a:off x="17988280" y="10075872"/>
          <a:ext cx="78994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48641</xdr:rowOff>
    </xdr:from>
    <xdr:to>
      <xdr:col>102</xdr:col>
      <xdr:colOff>165100</xdr:colOff>
      <xdr:row>60</xdr:row>
      <xdr:rowOff>150241</xdr:rowOff>
    </xdr:to>
    <xdr:sp macro="" textlink="">
      <xdr:nvSpPr>
        <xdr:cNvPr id="589" name="楕円 588">
          <a:extLst>
            <a:ext uri="{FF2B5EF4-FFF2-40B4-BE49-F238E27FC236}">
              <a16:creationId xmlns:a16="http://schemas.microsoft.com/office/drawing/2014/main" id="{30F3BA9D-E99E-43CC-A735-81658AAFDB48}"/>
            </a:ext>
          </a:extLst>
        </xdr:cNvPr>
        <xdr:cNvSpPr/>
      </xdr:nvSpPr>
      <xdr:spPr>
        <a:xfrm>
          <a:off x="17162780" y="101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36740</xdr:rowOff>
    </xdr:from>
    <xdr:to>
      <xdr:col>107</xdr:col>
      <xdr:colOff>50800</xdr:colOff>
      <xdr:row>60</xdr:row>
      <xdr:rowOff>99441</xdr:rowOff>
    </xdr:to>
    <xdr:cxnSp macro="">
      <xdr:nvCxnSpPr>
        <xdr:cNvPr id="590" name="直線コネクタ 589">
          <a:extLst>
            <a:ext uri="{FF2B5EF4-FFF2-40B4-BE49-F238E27FC236}">
              <a16:creationId xmlns:a16="http://schemas.microsoft.com/office/drawing/2014/main" id="{DDAC5F3A-08E2-4D94-99C6-584320DB7152}"/>
            </a:ext>
          </a:extLst>
        </xdr:cNvPr>
        <xdr:cNvCxnSpPr/>
      </xdr:nvCxnSpPr>
      <xdr:spPr>
        <a:xfrm flipV="1">
          <a:off x="17213580" y="10095140"/>
          <a:ext cx="7747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591" name="n_1aveValue【学校施設】&#10;一人当たり面積">
          <a:extLst>
            <a:ext uri="{FF2B5EF4-FFF2-40B4-BE49-F238E27FC236}">
              <a16:creationId xmlns:a16="http://schemas.microsoft.com/office/drawing/2014/main" id="{42628930-7151-41F8-9649-F68FEDA54274}"/>
            </a:ext>
          </a:extLst>
        </xdr:cNvPr>
        <xdr:cNvSpPr txBox="1"/>
      </xdr:nvSpPr>
      <xdr:spPr>
        <a:xfrm>
          <a:off x="18561127" y="105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592" name="n_2aveValue【学校施設】&#10;一人当たり面積">
          <a:extLst>
            <a:ext uri="{FF2B5EF4-FFF2-40B4-BE49-F238E27FC236}">
              <a16:creationId xmlns:a16="http://schemas.microsoft.com/office/drawing/2014/main" id="{E120F419-1597-4445-ADF1-EC56064AFE31}"/>
            </a:ext>
          </a:extLst>
        </xdr:cNvPr>
        <xdr:cNvSpPr txBox="1"/>
      </xdr:nvSpPr>
      <xdr:spPr>
        <a:xfrm>
          <a:off x="17776267" y="1053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593" name="n_3aveValue【学校施設】&#10;一人当たり面積">
          <a:extLst>
            <a:ext uri="{FF2B5EF4-FFF2-40B4-BE49-F238E27FC236}">
              <a16:creationId xmlns:a16="http://schemas.microsoft.com/office/drawing/2014/main" id="{5DFA3447-A51C-4B63-BC12-7A9B9D74C4AD}"/>
            </a:ext>
          </a:extLst>
        </xdr:cNvPr>
        <xdr:cNvSpPr txBox="1"/>
      </xdr:nvSpPr>
      <xdr:spPr>
        <a:xfrm>
          <a:off x="17001567" y="1054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94" name="n_4aveValue【学校施設】&#10;一人当たり面積">
          <a:extLst>
            <a:ext uri="{FF2B5EF4-FFF2-40B4-BE49-F238E27FC236}">
              <a16:creationId xmlns:a16="http://schemas.microsoft.com/office/drawing/2014/main" id="{490C8EFB-9CEF-47BA-B4C8-37EBD4F12727}"/>
            </a:ext>
          </a:extLst>
        </xdr:cNvPr>
        <xdr:cNvSpPr txBox="1"/>
      </xdr:nvSpPr>
      <xdr:spPr>
        <a:xfrm>
          <a:off x="1622686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84799</xdr:rowOff>
    </xdr:from>
    <xdr:ext cx="469744" cy="259045"/>
    <xdr:sp macro="" textlink="">
      <xdr:nvSpPr>
        <xdr:cNvPr id="595" name="n_1mainValue【学校施設】&#10;一人当たり面積">
          <a:extLst>
            <a:ext uri="{FF2B5EF4-FFF2-40B4-BE49-F238E27FC236}">
              <a16:creationId xmlns:a16="http://schemas.microsoft.com/office/drawing/2014/main" id="{A8F31173-B794-4134-9CEE-1E233D8200C5}"/>
            </a:ext>
          </a:extLst>
        </xdr:cNvPr>
        <xdr:cNvSpPr txBox="1"/>
      </xdr:nvSpPr>
      <xdr:spPr>
        <a:xfrm>
          <a:off x="18561127" y="98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104067</xdr:rowOff>
    </xdr:from>
    <xdr:ext cx="469744" cy="259045"/>
    <xdr:sp macro="" textlink="">
      <xdr:nvSpPr>
        <xdr:cNvPr id="596" name="n_2mainValue【学校施設】&#10;一人当たり面積">
          <a:extLst>
            <a:ext uri="{FF2B5EF4-FFF2-40B4-BE49-F238E27FC236}">
              <a16:creationId xmlns:a16="http://schemas.microsoft.com/office/drawing/2014/main" id="{B0894B37-EED7-48CE-8460-8550936BE715}"/>
            </a:ext>
          </a:extLst>
        </xdr:cNvPr>
        <xdr:cNvSpPr txBox="1"/>
      </xdr:nvSpPr>
      <xdr:spPr>
        <a:xfrm>
          <a:off x="17776267" y="98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166768</xdr:rowOff>
    </xdr:from>
    <xdr:ext cx="469744" cy="259045"/>
    <xdr:sp macro="" textlink="">
      <xdr:nvSpPr>
        <xdr:cNvPr id="597" name="n_3mainValue【学校施設】&#10;一人当たり面積">
          <a:extLst>
            <a:ext uri="{FF2B5EF4-FFF2-40B4-BE49-F238E27FC236}">
              <a16:creationId xmlns:a16="http://schemas.microsoft.com/office/drawing/2014/main" id="{DB994C61-AD2C-4929-B32C-D4CF5ED83E24}"/>
            </a:ext>
          </a:extLst>
        </xdr:cNvPr>
        <xdr:cNvSpPr txBox="1"/>
      </xdr:nvSpPr>
      <xdr:spPr>
        <a:xfrm>
          <a:off x="17001567" y="98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1CD91149-7E05-4E82-B800-0DAA5D8BD48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DC8B8E91-243A-433D-9BA7-50BE9D36797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F510D285-D726-43B4-9793-23F4B49F5E2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136B8FCE-DFA9-4603-A5EB-C1C6441503C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4B551B4A-6AD6-4285-9F26-F85AFF56368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9AFD02B4-2C71-46DC-A4DC-76877C21F06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82E274A5-BBA0-4FDA-9467-83BDFCFCFC2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56A5E34-F12F-4F4B-BA56-B1AACC9E34F2}"/>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A1AEC31E-2826-4A46-A517-09D075969BE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1A9BAE3D-3936-4489-8AA3-ACF6D565A10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78EBBA77-455E-4168-B9AF-53160BF1A01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5826E6EA-2F5C-40F8-99E7-7E3F32C8EAA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2C3CFF1B-69B7-4592-BA35-1D23053368E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E158F376-29E5-4BC8-931C-CB26D4DD940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6B759BB0-2A3E-47E5-BE9A-F398B8F74DB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B40F5439-C4A4-4583-A1FD-D4A1C4B64492}"/>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2AF50CDF-3D88-4ADD-9D55-17EE1035568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2B09DC36-BC18-487B-B749-D7DEE590BF0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C3473003-4132-4880-B168-0C4E612EE2C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849DF2AC-9FBD-4C37-A030-31771875A16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1F6042FF-9EC8-4742-B526-5632052E596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52F9D3A0-7419-4C3E-A87A-DA94F498D38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8AEFD944-1816-466B-A164-8D9876470AC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FC742153-9532-440B-976E-6F7A1E0D0655}"/>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18106F15-BFE9-49EC-BEA9-F45B2FA3092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264B85E8-7737-4E3E-A3CD-2C163B93A05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5E8DD27D-0D8E-489D-AE3E-DADD827B7C4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C8E811F4-C681-40E6-BE54-8FFBD8CC0D0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3262289A-8D4D-48C6-9985-10C6C86164D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8052C5AD-479E-4EC9-B74D-ADF1B4E2D6D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A26E8E30-EDDE-4A2E-9748-2556A6F57C5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9271F31B-7F95-4065-810D-0FA6D1BB7463}"/>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DF8292ED-C398-4CC4-B9B4-F0AE53393FE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5BD5464A-5880-4B10-8CA7-950DA49CB70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95D6E7F0-54F5-4D69-AC91-80CF89BD83D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％を超えている認定こども園や類似団体内平均値を上回っている学校施設については、公共施設等総合管理計画に基づき、規模縮小を踏まえた老朽化対策及び適正な施設管理に取り組んでいく。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3EF0DD-A828-44AA-9EF4-05D76750FF8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35364C-3B83-4D46-B048-2B7B5F78E5B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74E756-330F-4EF0-BD3C-7FE903E37BF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72EF95-6458-4501-887F-01776FEAC73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C17B54-1DC4-48F9-8FA3-7E6EBE5AFA7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1CB88E-ED27-4835-865C-68B2941B18C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E1E6E0-D922-4607-865F-D66FACEFF98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D88E8F-A1E8-4892-A27B-4007671E366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3E64C6-05B7-4572-8FF4-3BB52703E4A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2EAF0F-DF19-457C-8C98-52F0B922058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1D4DB7-E002-49CC-BB51-611E47B6ABE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64B4BC-D443-4669-B118-D83652570F8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3A2FFE-A7AE-4F25-9ADF-A248C4FAD2A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283CCA-EC61-4ED2-87C5-5A88901A369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BB3BFD-94AD-4EFC-9AF3-4B18ADA19E1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5A6D2E-AC16-4646-AFC1-CC7F9F7727F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FB9324-9FAD-40BE-9827-16B8CD1430A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A63371-6493-40E2-A9F5-C6504C2141B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B84E0C-6E77-4D9F-A534-E67F9CD9664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8BB0C4-C149-49E3-8B60-A89B24E4C3A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698D8F-EE2C-466A-AD5B-D6BC9460081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B2D6F9-C2FE-48BD-91E4-35A2C784BE6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1025CD-5D94-4112-B3A1-85BFA576CA2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2DF213-2DDD-4541-BDA7-778BBB4AA36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95F8C9-00B3-4993-BB99-2879FC82DD1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1A8929-6F61-429D-A19F-02D49D7440B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C31E71-5119-4CE1-A1C5-DA0D2355466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C5AD30-D599-4705-9407-0BA9596BCA8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4A8137-899B-4436-A50C-15997695676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C3EFCD1-DD93-4B34-9433-4BB283DB7DE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63092E-2545-4060-AE7E-E93DA9EB4A2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BDA8C9-DA12-4BCC-B9D4-49EAB53362E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EA43AE-16FD-4317-A8F9-595E419E55B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E3109D-94A6-4A65-A52B-D9CB9307D8C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0F4ED1-394D-4546-BBC7-D15DE99853E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083C35-6C82-494E-B960-8B13182AC9A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99FE96-A4B5-4C6D-97A2-43359F64D2C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47A13E-44AC-4B6D-A059-74FB0DFF907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0B756F5-0AE4-4CD6-8DDA-F3426AFF351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8B4B52-916D-4DFE-BF04-DB932B73D62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D2AEF8D-CDBF-4F55-AA0B-567ACE2D155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6E5BD82-D124-446C-81D9-072A05EABC5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5150E06-8626-4EE1-B809-B7C49C3EB40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F2FBBB-B24D-4059-ABAE-7153FA7D544F}"/>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0B10EFF-DD9E-462B-B2D3-11943B2E0C8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60740A3-2A72-4250-BE2B-A23D82375858}"/>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E346D29-D570-4217-BA84-7E69830D062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F7BE9A-7CA6-4B9A-A900-25A721798B1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298BA9-ED73-4FE4-8DAD-8D4F6AB8314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91F6ED1-E673-4CAA-BFE2-6A49EA05C258}"/>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7BD23B3-D695-4376-AE87-FCE74FE7635A}"/>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435E5D5-7EB8-4148-A966-0E14B14D8758}"/>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8BED88-C2FF-4992-A17C-BC3332E1D8E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D578D89-9094-4086-915D-C6757AE074CD}"/>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AD51C7B-590E-4FA9-A591-576CC11FD85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8098C19-1147-4E04-B1E6-E978EFF776A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BFC83AE8-5691-4698-BDBC-9E7C43509E36}"/>
            </a:ext>
          </a:extLst>
        </xdr:cNvPr>
        <xdr:cNvCxnSpPr/>
      </xdr:nvCxnSpPr>
      <xdr:spPr>
        <a:xfrm flipV="1">
          <a:off x="4086225" y="5670369"/>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65CB6662-472F-4A39-A595-EF7EBE355456}"/>
            </a:ext>
          </a:extLst>
        </xdr:cNvPr>
        <xdr:cNvSpPr txBox="1"/>
      </xdr:nvSpPr>
      <xdr:spPr>
        <a:xfrm>
          <a:off x="4124960" y="71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91A7A3A-6298-4149-A6CB-E041CE371933}"/>
            </a:ext>
          </a:extLst>
        </xdr:cNvPr>
        <xdr:cNvCxnSpPr/>
      </xdr:nvCxnSpPr>
      <xdr:spPr>
        <a:xfrm>
          <a:off x="4020820" y="7100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50EB84A4-81BE-43A6-859F-318C8DCF6D81}"/>
            </a:ext>
          </a:extLst>
        </xdr:cNvPr>
        <xdr:cNvSpPr txBox="1"/>
      </xdr:nvSpPr>
      <xdr:spPr>
        <a:xfrm>
          <a:off x="4124960" y="5449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54AD963D-28E6-43D9-A4C3-D092DD7766E0}"/>
            </a:ext>
          </a:extLst>
        </xdr:cNvPr>
        <xdr:cNvCxnSpPr/>
      </xdr:nvCxnSpPr>
      <xdr:spPr>
        <a:xfrm>
          <a:off x="4020820" y="5670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8C26386C-D288-4785-86E1-DF1E8B75FA01}"/>
            </a:ext>
          </a:extLst>
        </xdr:cNvPr>
        <xdr:cNvSpPr txBox="1"/>
      </xdr:nvSpPr>
      <xdr:spPr>
        <a:xfrm>
          <a:off x="4124960" y="6000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6054CC5A-435F-4217-A3D1-F36C817949F2}"/>
            </a:ext>
          </a:extLst>
        </xdr:cNvPr>
        <xdr:cNvSpPr/>
      </xdr:nvSpPr>
      <xdr:spPr>
        <a:xfrm>
          <a:off x="403606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52DC16A1-7897-4824-9A6A-3BEB62198610}"/>
            </a:ext>
          </a:extLst>
        </xdr:cNvPr>
        <xdr:cNvSpPr/>
      </xdr:nvSpPr>
      <xdr:spPr>
        <a:xfrm>
          <a:off x="3312160" y="6114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41DB3B8-29D5-4D9B-814A-884216EBA41F}"/>
            </a:ext>
          </a:extLst>
        </xdr:cNvPr>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AAA925F3-A43D-4727-8833-2DD542D2BE51}"/>
            </a:ext>
          </a:extLst>
        </xdr:cNvPr>
        <xdr:cNvSpPr/>
      </xdr:nvSpPr>
      <xdr:spPr>
        <a:xfrm>
          <a:off x="17399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429FAD69-2FC5-4E12-99A3-649F54B577D9}"/>
            </a:ext>
          </a:extLst>
        </xdr:cNvPr>
        <xdr:cNvSpPr/>
      </xdr:nvSpPr>
      <xdr:spPr>
        <a:xfrm>
          <a:off x="965200" y="6114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28644C-541E-4E87-BBC9-7D096B18AAC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5ECDDA-B5AC-4890-8A39-22E1AECC473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FD4F7B-9C44-4B01-A557-C430D84D2C9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B12F33-82D9-4D94-AB62-4C389B4A05B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A4994C6-595A-4072-B279-B25ED4D1CE4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FF13C8FB-9BDA-48AA-A3A7-1BF1A33EC20A}"/>
            </a:ext>
          </a:extLst>
        </xdr:cNvPr>
        <xdr:cNvSpPr/>
      </xdr:nvSpPr>
      <xdr:spPr>
        <a:xfrm>
          <a:off x="4036060" y="653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88370F01-3B44-4142-9EDE-3101224E9801}"/>
            </a:ext>
          </a:extLst>
        </xdr:cNvPr>
        <xdr:cNvSpPr txBox="1"/>
      </xdr:nvSpPr>
      <xdr:spPr>
        <a:xfrm>
          <a:off x="4124960"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6" name="楕円 75">
          <a:extLst>
            <a:ext uri="{FF2B5EF4-FFF2-40B4-BE49-F238E27FC236}">
              <a16:creationId xmlns:a16="http://schemas.microsoft.com/office/drawing/2014/main" id="{29D4D615-4F59-4499-B558-907CE807EA17}"/>
            </a:ext>
          </a:extLst>
        </xdr:cNvPr>
        <xdr:cNvSpPr/>
      </xdr:nvSpPr>
      <xdr:spPr>
        <a:xfrm>
          <a:off x="3312160" y="64055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D37B56A1-1023-44A7-BAFC-050CD4342234}"/>
            </a:ext>
          </a:extLst>
        </xdr:cNvPr>
        <xdr:cNvCxnSpPr/>
      </xdr:nvCxnSpPr>
      <xdr:spPr>
        <a:xfrm>
          <a:off x="3355340" y="6456317"/>
          <a:ext cx="73152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a:extLst>
            <a:ext uri="{FF2B5EF4-FFF2-40B4-BE49-F238E27FC236}">
              <a16:creationId xmlns:a16="http://schemas.microsoft.com/office/drawing/2014/main" id="{53A16591-8441-4800-BBF7-34F99E8F7837}"/>
            </a:ext>
          </a:extLst>
        </xdr:cNvPr>
        <xdr:cNvSpPr/>
      </xdr:nvSpPr>
      <xdr:spPr>
        <a:xfrm>
          <a:off x="2514600" y="63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85997</xdr:rowOff>
    </xdr:to>
    <xdr:cxnSp macro="">
      <xdr:nvCxnSpPr>
        <xdr:cNvPr id="79" name="直線コネクタ 78">
          <a:extLst>
            <a:ext uri="{FF2B5EF4-FFF2-40B4-BE49-F238E27FC236}">
              <a16:creationId xmlns:a16="http://schemas.microsoft.com/office/drawing/2014/main" id="{049F60F9-2ED2-462C-A06D-7C282BDBC169}"/>
            </a:ext>
          </a:extLst>
        </xdr:cNvPr>
        <xdr:cNvCxnSpPr/>
      </xdr:nvCxnSpPr>
      <xdr:spPr>
        <a:xfrm>
          <a:off x="2565400" y="6449786"/>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D396688C-B7EF-4014-8789-89738EB24DE0}"/>
            </a:ext>
          </a:extLst>
        </xdr:cNvPr>
        <xdr:cNvSpPr/>
      </xdr:nvSpPr>
      <xdr:spPr>
        <a:xfrm>
          <a:off x="1739900" y="6366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a:extLst>
            <a:ext uri="{FF2B5EF4-FFF2-40B4-BE49-F238E27FC236}">
              <a16:creationId xmlns:a16="http://schemas.microsoft.com/office/drawing/2014/main" id="{2845C2C7-2011-4779-9A5A-24F07D7EA230}"/>
            </a:ext>
          </a:extLst>
        </xdr:cNvPr>
        <xdr:cNvCxnSpPr/>
      </xdr:nvCxnSpPr>
      <xdr:spPr>
        <a:xfrm>
          <a:off x="1790700" y="641386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2" name="n_1aveValue【図書館】&#10;有形固定資産減価償却率">
          <a:extLst>
            <a:ext uri="{FF2B5EF4-FFF2-40B4-BE49-F238E27FC236}">
              <a16:creationId xmlns:a16="http://schemas.microsoft.com/office/drawing/2014/main" id="{693523F9-6D6B-47DB-9721-4527801634C4}"/>
            </a:ext>
          </a:extLst>
        </xdr:cNvPr>
        <xdr:cNvSpPr txBox="1"/>
      </xdr:nvSpPr>
      <xdr:spPr>
        <a:xfrm>
          <a:off x="317056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3" name="n_2aveValue【図書館】&#10;有形固定資産減価償却率">
          <a:extLst>
            <a:ext uri="{FF2B5EF4-FFF2-40B4-BE49-F238E27FC236}">
              <a16:creationId xmlns:a16="http://schemas.microsoft.com/office/drawing/2014/main" id="{1F27C300-8845-4064-A209-C214AC011E0C}"/>
            </a:ext>
          </a:extLst>
        </xdr:cNvPr>
        <xdr:cNvSpPr txBox="1"/>
      </xdr:nvSpPr>
      <xdr:spPr>
        <a:xfrm>
          <a:off x="238570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4" name="n_3aveValue【図書館】&#10;有形固定資産減価償却率">
          <a:extLst>
            <a:ext uri="{FF2B5EF4-FFF2-40B4-BE49-F238E27FC236}">
              <a16:creationId xmlns:a16="http://schemas.microsoft.com/office/drawing/2014/main" id="{97BFC362-259E-4D3E-BD33-E3CF5B008B09}"/>
            </a:ext>
          </a:extLst>
        </xdr:cNvPr>
        <xdr:cNvSpPr txBox="1"/>
      </xdr:nvSpPr>
      <xdr:spPr>
        <a:xfrm>
          <a:off x="161100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5" name="n_4aveValue【図書館】&#10;有形固定資産減価償却率">
          <a:extLst>
            <a:ext uri="{FF2B5EF4-FFF2-40B4-BE49-F238E27FC236}">
              <a16:creationId xmlns:a16="http://schemas.microsoft.com/office/drawing/2014/main" id="{CCE962ED-5934-498F-8445-145FBD3E26CA}"/>
            </a:ext>
          </a:extLst>
        </xdr:cNvPr>
        <xdr:cNvSpPr txBox="1"/>
      </xdr:nvSpPr>
      <xdr:spPr>
        <a:xfrm>
          <a:off x="83630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86" name="n_1mainValue【図書館】&#10;有形固定資産減価償却率">
          <a:extLst>
            <a:ext uri="{FF2B5EF4-FFF2-40B4-BE49-F238E27FC236}">
              <a16:creationId xmlns:a16="http://schemas.microsoft.com/office/drawing/2014/main" id="{64AF1333-793B-4177-850D-491EEB65B719}"/>
            </a:ext>
          </a:extLst>
        </xdr:cNvPr>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7" name="n_2mainValue【図書館】&#10;有形固定資産減価償却率">
          <a:extLst>
            <a:ext uri="{FF2B5EF4-FFF2-40B4-BE49-F238E27FC236}">
              <a16:creationId xmlns:a16="http://schemas.microsoft.com/office/drawing/2014/main" id="{FD70D825-5D9D-4AAF-93FB-92A804E5CCBF}"/>
            </a:ext>
          </a:extLst>
        </xdr:cNvPr>
        <xdr:cNvSpPr txBox="1"/>
      </xdr:nvSpPr>
      <xdr:spPr>
        <a:xfrm>
          <a:off x="238570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88" name="n_3mainValue【図書館】&#10;有形固定資産減価償却率">
          <a:extLst>
            <a:ext uri="{FF2B5EF4-FFF2-40B4-BE49-F238E27FC236}">
              <a16:creationId xmlns:a16="http://schemas.microsoft.com/office/drawing/2014/main" id="{4B3E5906-9C72-4AEA-A897-C326429EEA22}"/>
            </a:ext>
          </a:extLst>
        </xdr:cNvPr>
        <xdr:cNvSpPr txBox="1"/>
      </xdr:nvSpPr>
      <xdr:spPr>
        <a:xfrm>
          <a:off x="161100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C51B780-E27F-4B23-A63E-3389FF795A9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A94CA9D-A6CE-4A04-8DCE-137E38C19A2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975F2EB-7659-46C6-892F-4C8D5B0801B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1808ECD-144E-40C7-A8E1-D26CAD011E8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F7654C6-FF77-42ED-A7C6-73F354AA086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43EF36D-0408-4316-B658-DD675FA5E51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018EAB0-7C95-4EEF-BCF2-E969F4A9427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6B533FE-A256-4D3C-8D74-35EA822EAD4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78954CDF-FEA2-49AF-B1CE-CFD1E57EB64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641C205-2BF5-45A6-AF7A-BDDA1653742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A33CFAFC-5365-4FA4-A18D-8D19F89F929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6B11982D-25AD-4257-941D-75F110CB7B0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978F6120-8496-4DE4-BE24-5F4060A1562F}"/>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AA857798-8DE7-4843-99CE-41D1FF972DB6}"/>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D2C91F2-77D0-4595-8AD8-3A08A8AC9E8E}"/>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67AC2576-4B2B-4566-89B0-F8EADA83494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52C8559A-5D91-4044-8F9A-1149DBA4C98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872B0C25-A081-48D9-8108-7656A396A6DA}"/>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BC4BC88-F6B6-4463-B7C7-1789A2298DE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211AEB0-F370-49CF-B13D-0F3872AE435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9CE91EE7-E1D5-4634-A38F-EDF2727D566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0" name="直線コネクタ 109">
          <a:extLst>
            <a:ext uri="{FF2B5EF4-FFF2-40B4-BE49-F238E27FC236}">
              <a16:creationId xmlns:a16="http://schemas.microsoft.com/office/drawing/2014/main" id="{CEA565B0-5593-4CF8-8CB3-20F66C684C73}"/>
            </a:ext>
          </a:extLst>
        </xdr:cNvPr>
        <xdr:cNvCxnSpPr/>
      </xdr:nvCxnSpPr>
      <xdr:spPr>
        <a:xfrm flipV="1">
          <a:off x="9219565" y="5812536"/>
          <a:ext cx="0" cy="114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1" name="【図書館】&#10;一人当たり面積最小値テキスト">
          <a:extLst>
            <a:ext uri="{FF2B5EF4-FFF2-40B4-BE49-F238E27FC236}">
              <a16:creationId xmlns:a16="http://schemas.microsoft.com/office/drawing/2014/main" id="{6037E1F2-3CA3-45A1-B862-7BD2BB69C7BC}"/>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2" name="直線コネクタ 111">
          <a:extLst>
            <a:ext uri="{FF2B5EF4-FFF2-40B4-BE49-F238E27FC236}">
              <a16:creationId xmlns:a16="http://schemas.microsoft.com/office/drawing/2014/main" id="{3A69288F-7838-4E37-B3E3-FAD9140CE0C4}"/>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3" name="【図書館】&#10;一人当たり面積最大値テキスト">
          <a:extLst>
            <a:ext uri="{FF2B5EF4-FFF2-40B4-BE49-F238E27FC236}">
              <a16:creationId xmlns:a16="http://schemas.microsoft.com/office/drawing/2014/main" id="{46CE75EC-5668-4BD5-A1EF-5DB01FBE4FCB}"/>
            </a:ext>
          </a:extLst>
        </xdr:cNvPr>
        <xdr:cNvSpPr txBox="1"/>
      </xdr:nvSpPr>
      <xdr:spPr>
        <a:xfrm>
          <a:off x="92583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4" name="直線コネクタ 113">
          <a:extLst>
            <a:ext uri="{FF2B5EF4-FFF2-40B4-BE49-F238E27FC236}">
              <a16:creationId xmlns:a16="http://schemas.microsoft.com/office/drawing/2014/main" id="{B58A1122-8297-445C-906F-50E8C5B9CFEB}"/>
            </a:ext>
          </a:extLst>
        </xdr:cNvPr>
        <xdr:cNvCxnSpPr/>
      </xdr:nvCxnSpPr>
      <xdr:spPr>
        <a:xfrm>
          <a:off x="9154160" y="5812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5" name="【図書館】&#10;一人当たり面積平均値テキスト">
          <a:extLst>
            <a:ext uri="{FF2B5EF4-FFF2-40B4-BE49-F238E27FC236}">
              <a16:creationId xmlns:a16="http://schemas.microsoft.com/office/drawing/2014/main" id="{4BB0414D-AC82-45CF-8986-7B96A8367BAF}"/>
            </a:ext>
          </a:extLst>
        </xdr:cNvPr>
        <xdr:cNvSpPr txBox="1"/>
      </xdr:nvSpPr>
      <xdr:spPr>
        <a:xfrm>
          <a:off x="925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6" name="フローチャート: 判断 115">
          <a:extLst>
            <a:ext uri="{FF2B5EF4-FFF2-40B4-BE49-F238E27FC236}">
              <a16:creationId xmlns:a16="http://schemas.microsoft.com/office/drawing/2014/main" id="{0E01ECA3-4EB6-404E-8B9C-2AE5EBD8E960}"/>
            </a:ext>
          </a:extLst>
        </xdr:cNvPr>
        <xdr:cNvSpPr/>
      </xdr:nvSpPr>
      <xdr:spPr>
        <a:xfrm>
          <a:off x="9192260" y="6491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17" name="フローチャート: 判断 116">
          <a:extLst>
            <a:ext uri="{FF2B5EF4-FFF2-40B4-BE49-F238E27FC236}">
              <a16:creationId xmlns:a16="http://schemas.microsoft.com/office/drawing/2014/main" id="{90B04464-93AA-491B-9619-38E7D9171439}"/>
            </a:ext>
          </a:extLst>
        </xdr:cNvPr>
        <xdr:cNvSpPr/>
      </xdr:nvSpPr>
      <xdr:spPr>
        <a:xfrm>
          <a:off x="8445500" y="6505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8" name="フローチャート: 判断 117">
          <a:extLst>
            <a:ext uri="{FF2B5EF4-FFF2-40B4-BE49-F238E27FC236}">
              <a16:creationId xmlns:a16="http://schemas.microsoft.com/office/drawing/2014/main" id="{FB770907-CC1F-44A7-8542-E9868B83C79F}"/>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19" name="フローチャート: 判断 118">
          <a:extLst>
            <a:ext uri="{FF2B5EF4-FFF2-40B4-BE49-F238E27FC236}">
              <a16:creationId xmlns:a16="http://schemas.microsoft.com/office/drawing/2014/main" id="{60D6E20F-4A2F-4622-A1BA-136BC238EBF7}"/>
            </a:ext>
          </a:extLst>
        </xdr:cNvPr>
        <xdr:cNvSpPr/>
      </xdr:nvSpPr>
      <xdr:spPr>
        <a:xfrm>
          <a:off x="687324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0" name="フローチャート: 判断 119">
          <a:extLst>
            <a:ext uri="{FF2B5EF4-FFF2-40B4-BE49-F238E27FC236}">
              <a16:creationId xmlns:a16="http://schemas.microsoft.com/office/drawing/2014/main" id="{E2099E50-4ACA-4168-A028-E4F799AF782E}"/>
            </a:ext>
          </a:extLst>
        </xdr:cNvPr>
        <xdr:cNvSpPr/>
      </xdr:nvSpPr>
      <xdr:spPr>
        <a:xfrm>
          <a:off x="60985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5E0F1D7-FE25-48EF-9ECF-842492ABB5C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58C0DBC-C6F1-4883-97A0-8C7BACDCB50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D6DFF5-68DE-4F0D-95D8-409CB1A9399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29AEEDA-7B05-44C9-A116-64042D89914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BE7462-4379-4632-89FF-AC079D5AC34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164846</xdr:rowOff>
    </xdr:from>
    <xdr:to>
      <xdr:col>55</xdr:col>
      <xdr:colOff>50800</xdr:colOff>
      <xdr:row>40</xdr:row>
      <xdr:rowOff>94996</xdr:rowOff>
    </xdr:to>
    <xdr:sp macro="" textlink="">
      <xdr:nvSpPr>
        <xdr:cNvPr id="126" name="楕円 125">
          <a:extLst>
            <a:ext uri="{FF2B5EF4-FFF2-40B4-BE49-F238E27FC236}">
              <a16:creationId xmlns:a16="http://schemas.microsoft.com/office/drawing/2014/main" id="{3DD70A19-FA16-43C1-8060-C76566A17751}"/>
            </a:ext>
          </a:extLst>
        </xdr:cNvPr>
        <xdr:cNvSpPr/>
      </xdr:nvSpPr>
      <xdr:spPr>
        <a:xfrm>
          <a:off x="9192260" y="670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143273</xdr:rowOff>
    </xdr:from>
    <xdr:ext cx="469744" cy="259045"/>
    <xdr:sp macro="" textlink="">
      <xdr:nvSpPr>
        <xdr:cNvPr id="127" name="【図書館】&#10;一人当たり面積該当値テキスト">
          <a:extLst>
            <a:ext uri="{FF2B5EF4-FFF2-40B4-BE49-F238E27FC236}">
              <a16:creationId xmlns:a16="http://schemas.microsoft.com/office/drawing/2014/main" id="{95B63810-4865-468B-A2F4-CB38AFC36E7B}"/>
            </a:ext>
          </a:extLst>
        </xdr:cNvPr>
        <xdr:cNvSpPr txBox="1"/>
      </xdr:nvSpPr>
      <xdr:spPr>
        <a:xfrm>
          <a:off x="9258300"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169418</xdr:rowOff>
    </xdr:from>
    <xdr:to>
      <xdr:col>50</xdr:col>
      <xdr:colOff>165100</xdr:colOff>
      <xdr:row>40</xdr:row>
      <xdr:rowOff>99568</xdr:rowOff>
    </xdr:to>
    <xdr:sp macro="" textlink="">
      <xdr:nvSpPr>
        <xdr:cNvPr id="128" name="楕円 127">
          <a:extLst>
            <a:ext uri="{FF2B5EF4-FFF2-40B4-BE49-F238E27FC236}">
              <a16:creationId xmlns:a16="http://schemas.microsoft.com/office/drawing/2014/main" id="{D63892A5-FECB-412D-A4E5-F6CA2316260F}"/>
            </a:ext>
          </a:extLst>
        </xdr:cNvPr>
        <xdr:cNvSpPr/>
      </xdr:nvSpPr>
      <xdr:spPr>
        <a:xfrm>
          <a:off x="844550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48768</xdr:rowOff>
    </xdr:to>
    <xdr:cxnSp macro="">
      <xdr:nvCxnSpPr>
        <xdr:cNvPr id="129" name="直線コネクタ 128">
          <a:extLst>
            <a:ext uri="{FF2B5EF4-FFF2-40B4-BE49-F238E27FC236}">
              <a16:creationId xmlns:a16="http://schemas.microsoft.com/office/drawing/2014/main" id="{07249D9B-E7EE-49D1-AFD6-468FFB03C911}"/>
            </a:ext>
          </a:extLst>
        </xdr:cNvPr>
        <xdr:cNvCxnSpPr/>
      </xdr:nvCxnSpPr>
      <xdr:spPr>
        <a:xfrm flipV="1">
          <a:off x="8496300" y="674979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xdr:rowOff>
    </xdr:from>
    <xdr:to>
      <xdr:col>46</xdr:col>
      <xdr:colOff>38100</xdr:colOff>
      <xdr:row>40</xdr:row>
      <xdr:rowOff>108712</xdr:rowOff>
    </xdr:to>
    <xdr:sp macro="" textlink="">
      <xdr:nvSpPr>
        <xdr:cNvPr id="130" name="楕円 129">
          <a:extLst>
            <a:ext uri="{FF2B5EF4-FFF2-40B4-BE49-F238E27FC236}">
              <a16:creationId xmlns:a16="http://schemas.microsoft.com/office/drawing/2014/main" id="{34A1EFDB-C331-4D51-A717-BBBDEA16A329}"/>
            </a:ext>
          </a:extLst>
        </xdr:cNvPr>
        <xdr:cNvSpPr/>
      </xdr:nvSpPr>
      <xdr:spPr>
        <a:xfrm>
          <a:off x="7670800" y="6712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57912</xdr:rowOff>
    </xdr:to>
    <xdr:cxnSp macro="">
      <xdr:nvCxnSpPr>
        <xdr:cNvPr id="131" name="直線コネクタ 130">
          <a:extLst>
            <a:ext uri="{FF2B5EF4-FFF2-40B4-BE49-F238E27FC236}">
              <a16:creationId xmlns:a16="http://schemas.microsoft.com/office/drawing/2014/main" id="{16EA8C9A-71AD-4B44-98AB-D4C0CA677248}"/>
            </a:ext>
          </a:extLst>
        </xdr:cNvPr>
        <xdr:cNvCxnSpPr/>
      </xdr:nvCxnSpPr>
      <xdr:spPr>
        <a:xfrm flipV="1">
          <a:off x="7713980" y="675436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xdr:rowOff>
    </xdr:from>
    <xdr:to>
      <xdr:col>41</xdr:col>
      <xdr:colOff>101600</xdr:colOff>
      <xdr:row>40</xdr:row>
      <xdr:rowOff>113284</xdr:rowOff>
    </xdr:to>
    <xdr:sp macro="" textlink="">
      <xdr:nvSpPr>
        <xdr:cNvPr id="132" name="楕円 131">
          <a:extLst>
            <a:ext uri="{FF2B5EF4-FFF2-40B4-BE49-F238E27FC236}">
              <a16:creationId xmlns:a16="http://schemas.microsoft.com/office/drawing/2014/main" id="{94290293-41A3-4002-A0E7-B23045DFDF5F}"/>
            </a:ext>
          </a:extLst>
        </xdr:cNvPr>
        <xdr:cNvSpPr/>
      </xdr:nvSpPr>
      <xdr:spPr>
        <a:xfrm>
          <a:off x="6873240" y="67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62484</xdr:rowOff>
    </xdr:to>
    <xdr:cxnSp macro="">
      <xdr:nvCxnSpPr>
        <xdr:cNvPr id="133" name="直線コネクタ 132">
          <a:extLst>
            <a:ext uri="{FF2B5EF4-FFF2-40B4-BE49-F238E27FC236}">
              <a16:creationId xmlns:a16="http://schemas.microsoft.com/office/drawing/2014/main" id="{9ED8F413-504E-40C4-9236-FB8EB20B946A}"/>
            </a:ext>
          </a:extLst>
        </xdr:cNvPr>
        <xdr:cNvCxnSpPr/>
      </xdr:nvCxnSpPr>
      <xdr:spPr>
        <a:xfrm flipV="1">
          <a:off x="6924040" y="676351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4" name="n_1aveValue【図書館】&#10;一人当たり面積">
          <a:extLst>
            <a:ext uri="{FF2B5EF4-FFF2-40B4-BE49-F238E27FC236}">
              <a16:creationId xmlns:a16="http://schemas.microsoft.com/office/drawing/2014/main" id="{7CEE9846-E8DC-49ED-82A1-CD5663DF7694}"/>
            </a:ext>
          </a:extLst>
        </xdr:cNvPr>
        <xdr:cNvSpPr txBox="1"/>
      </xdr:nvSpPr>
      <xdr:spPr>
        <a:xfrm>
          <a:off x="8271587"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5" name="n_2aveValue【図書館】&#10;一人当たり面積">
          <a:extLst>
            <a:ext uri="{FF2B5EF4-FFF2-40B4-BE49-F238E27FC236}">
              <a16:creationId xmlns:a16="http://schemas.microsoft.com/office/drawing/2014/main" id="{B2985977-9A33-4E86-95EF-8E213D5B8D79}"/>
            </a:ext>
          </a:extLst>
        </xdr:cNvPr>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36" name="n_3aveValue【図書館】&#10;一人当たり面積">
          <a:extLst>
            <a:ext uri="{FF2B5EF4-FFF2-40B4-BE49-F238E27FC236}">
              <a16:creationId xmlns:a16="http://schemas.microsoft.com/office/drawing/2014/main" id="{43903375-A856-4DA0-9461-97BC0362FC92}"/>
            </a:ext>
          </a:extLst>
        </xdr:cNvPr>
        <xdr:cNvSpPr txBox="1"/>
      </xdr:nvSpPr>
      <xdr:spPr>
        <a:xfrm>
          <a:off x="67120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37" name="n_4aveValue【図書館】&#10;一人当たり面積">
          <a:extLst>
            <a:ext uri="{FF2B5EF4-FFF2-40B4-BE49-F238E27FC236}">
              <a16:creationId xmlns:a16="http://schemas.microsoft.com/office/drawing/2014/main" id="{1C7B2473-928F-42D7-A525-A7A1DC0A8F9D}"/>
            </a:ext>
          </a:extLst>
        </xdr:cNvPr>
        <xdr:cNvSpPr txBox="1"/>
      </xdr:nvSpPr>
      <xdr:spPr>
        <a:xfrm>
          <a:off x="59373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90695</xdr:rowOff>
    </xdr:from>
    <xdr:ext cx="469744" cy="259045"/>
    <xdr:sp macro="" textlink="">
      <xdr:nvSpPr>
        <xdr:cNvPr id="138" name="n_1mainValue【図書館】&#10;一人当たり面積">
          <a:extLst>
            <a:ext uri="{FF2B5EF4-FFF2-40B4-BE49-F238E27FC236}">
              <a16:creationId xmlns:a16="http://schemas.microsoft.com/office/drawing/2014/main" id="{BAEFBBE5-C86D-4F7F-936F-ECF15C7C1B08}"/>
            </a:ext>
          </a:extLst>
        </xdr:cNvPr>
        <xdr:cNvSpPr txBox="1"/>
      </xdr:nvSpPr>
      <xdr:spPr>
        <a:xfrm>
          <a:off x="827158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39" name="n_2mainValue【図書館】&#10;一人当たり面積">
          <a:extLst>
            <a:ext uri="{FF2B5EF4-FFF2-40B4-BE49-F238E27FC236}">
              <a16:creationId xmlns:a16="http://schemas.microsoft.com/office/drawing/2014/main" id="{D1ABAC29-611A-4A33-AA16-3B633E356FB2}"/>
            </a:ext>
          </a:extLst>
        </xdr:cNvPr>
        <xdr:cNvSpPr txBox="1"/>
      </xdr:nvSpPr>
      <xdr:spPr>
        <a:xfrm>
          <a:off x="750958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104411</xdr:rowOff>
    </xdr:from>
    <xdr:ext cx="469744" cy="259045"/>
    <xdr:sp macro="" textlink="">
      <xdr:nvSpPr>
        <xdr:cNvPr id="140" name="n_3mainValue【図書館】&#10;一人当たり面積">
          <a:extLst>
            <a:ext uri="{FF2B5EF4-FFF2-40B4-BE49-F238E27FC236}">
              <a16:creationId xmlns:a16="http://schemas.microsoft.com/office/drawing/2014/main" id="{FB0A9605-69D2-4FB8-BD9D-FE48773B1B35}"/>
            </a:ext>
          </a:extLst>
        </xdr:cNvPr>
        <xdr:cNvSpPr txBox="1"/>
      </xdr:nvSpPr>
      <xdr:spPr>
        <a:xfrm>
          <a:off x="6712027" y="68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3E2E08C1-3522-4E18-AC8D-5E828CEB645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69E840CB-CE1B-4FED-96AF-23C8E1257F8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64C5B28-8F64-4D72-A2A0-4A4AC7FFDAD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C88156DF-3469-4E11-9A2E-A094D0EB4B2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EFBBE90C-A958-4186-A411-574688F713F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313B01B-AA53-48B1-9791-D2E1CF3ECEC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C576EA1-0592-459F-8030-4D54129F2D0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1B0F8636-DEFA-45BA-8BAA-54D799CDB0F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EE5B0B7-BDE3-4991-8DFE-04F4EDD9850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C97C615-606C-4EEF-A01F-2680822CCC7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E71DF5B1-A6AF-47C9-BE39-76BCBAE76C1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895E6776-23FE-480C-AE6F-EA24BD11FD62}"/>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F6B1586E-C1FC-4A85-9F5F-48CFEB4D79AC}"/>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43992C5B-AA23-419F-AF77-8518396F5697}"/>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8B498A8D-1FF9-420F-905C-1E6C1C07FCA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FB87E200-B4BC-4794-826F-6B9F0C67B60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DF41FC23-21B5-4702-825F-6A452BECFBC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F2EB284A-F0A2-4E58-BDD8-342C509660CB}"/>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778CB104-D10F-4736-BA80-A67870FBB11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26D9E301-BEAA-414D-BF7E-7C253EE89DF7}"/>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512517F9-D6AF-491D-910E-8B3444941F2D}"/>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DB596-E4C5-4220-8674-C88A8647F78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79B884A0-8E53-429C-9C92-4BF702A9C28A}"/>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90DF56CD-A902-4F2B-A65E-9D2512C0A48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BBD22EA9-445A-4585-933D-33F221E9B464}"/>
            </a:ext>
          </a:extLst>
        </xdr:cNvPr>
        <xdr:cNvCxnSpPr/>
      </xdr:nvCxnSpPr>
      <xdr:spPr>
        <a:xfrm flipV="1">
          <a:off x="4086225" y="946213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DFF10AF9-7D97-4194-9A39-DAAA5674A7DE}"/>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2FF09064-617A-4E0C-A740-B2D565BDC5C9}"/>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3CF1548C-4AEB-4B6A-8EB6-5D08F504D29C}"/>
            </a:ext>
          </a:extLst>
        </xdr:cNvPr>
        <xdr:cNvSpPr txBox="1"/>
      </xdr:nvSpPr>
      <xdr:spPr>
        <a:xfrm>
          <a:off x="4124960" y="924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9" name="直線コネクタ 168">
          <a:extLst>
            <a:ext uri="{FF2B5EF4-FFF2-40B4-BE49-F238E27FC236}">
              <a16:creationId xmlns:a16="http://schemas.microsoft.com/office/drawing/2014/main" id="{B9259501-EF1F-44DA-B16F-0965AF0C7409}"/>
            </a:ext>
          </a:extLst>
        </xdr:cNvPr>
        <xdr:cNvCxnSpPr/>
      </xdr:nvCxnSpPr>
      <xdr:spPr>
        <a:xfrm>
          <a:off x="4020820" y="9462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827B98E0-6EB9-4D13-9515-35DAF5D8899D}"/>
            </a:ext>
          </a:extLst>
        </xdr:cNvPr>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a:extLst>
            <a:ext uri="{FF2B5EF4-FFF2-40B4-BE49-F238E27FC236}">
              <a16:creationId xmlns:a16="http://schemas.microsoft.com/office/drawing/2014/main" id="{BAFD672C-8CC3-4801-A4DB-8393BD54E7D0}"/>
            </a:ext>
          </a:extLst>
        </xdr:cNvPr>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2" name="フローチャート: 判断 171">
          <a:extLst>
            <a:ext uri="{FF2B5EF4-FFF2-40B4-BE49-F238E27FC236}">
              <a16:creationId xmlns:a16="http://schemas.microsoft.com/office/drawing/2014/main" id="{BB5D77B6-6A3A-419A-BB33-1806141F43AD}"/>
            </a:ext>
          </a:extLst>
        </xdr:cNvPr>
        <xdr:cNvSpPr/>
      </xdr:nvSpPr>
      <xdr:spPr>
        <a:xfrm>
          <a:off x="3312160" y="1017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3" name="フローチャート: 判断 172">
          <a:extLst>
            <a:ext uri="{FF2B5EF4-FFF2-40B4-BE49-F238E27FC236}">
              <a16:creationId xmlns:a16="http://schemas.microsoft.com/office/drawing/2014/main" id="{2D65D11B-0B25-4D13-92A7-195740380842}"/>
            </a:ext>
          </a:extLst>
        </xdr:cNvPr>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4" name="フローチャート: 判断 173">
          <a:extLst>
            <a:ext uri="{FF2B5EF4-FFF2-40B4-BE49-F238E27FC236}">
              <a16:creationId xmlns:a16="http://schemas.microsoft.com/office/drawing/2014/main" id="{B3FAEE54-5F12-4A89-94F2-36DE24C5935F}"/>
            </a:ext>
          </a:extLst>
        </xdr:cNvPr>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75" name="フローチャート: 判断 174">
          <a:extLst>
            <a:ext uri="{FF2B5EF4-FFF2-40B4-BE49-F238E27FC236}">
              <a16:creationId xmlns:a16="http://schemas.microsoft.com/office/drawing/2014/main" id="{9E39F8A6-4D7E-4614-8313-62FF9CCD0193}"/>
            </a:ext>
          </a:extLst>
        </xdr:cNvPr>
        <xdr:cNvSpPr/>
      </xdr:nvSpPr>
      <xdr:spPr>
        <a:xfrm>
          <a:off x="96520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A8D3ACE-B6AF-4EDF-BA28-DD0DF9A95E6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4CE9A12-4A56-498B-8CC9-7E303DD3B89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A00E59E-0CA5-4C10-8306-6483F420C7C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D0AD904-354B-4BF3-857E-6E8EAEE4FD1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4581E6D-181C-4548-BAD5-28199A601E5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1" name="楕円 180">
          <a:extLst>
            <a:ext uri="{FF2B5EF4-FFF2-40B4-BE49-F238E27FC236}">
              <a16:creationId xmlns:a16="http://schemas.microsoft.com/office/drawing/2014/main" id="{090DCB8E-D807-4B9E-851C-212FF60CE1F5}"/>
            </a:ext>
          </a:extLst>
        </xdr:cNvPr>
        <xdr:cNvSpPr/>
      </xdr:nvSpPr>
      <xdr:spPr>
        <a:xfrm>
          <a:off x="403606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47CED2C2-D940-4A4C-9468-5C94E8D4106B}"/>
            </a:ext>
          </a:extLst>
        </xdr:cNvPr>
        <xdr:cNvSpPr txBox="1"/>
      </xdr:nvSpPr>
      <xdr:spPr>
        <a:xfrm>
          <a:off x="4124960"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83" name="楕円 182">
          <a:extLst>
            <a:ext uri="{FF2B5EF4-FFF2-40B4-BE49-F238E27FC236}">
              <a16:creationId xmlns:a16="http://schemas.microsoft.com/office/drawing/2014/main" id="{9697FD15-70E2-4EBF-96E2-31EACA7EED97}"/>
            </a:ext>
          </a:extLst>
        </xdr:cNvPr>
        <xdr:cNvSpPr/>
      </xdr:nvSpPr>
      <xdr:spPr>
        <a:xfrm>
          <a:off x="3312160" y="1046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63</xdr:row>
      <xdr:rowOff>137160</xdr:rowOff>
    </xdr:to>
    <xdr:cxnSp macro="">
      <xdr:nvCxnSpPr>
        <xdr:cNvPr id="184" name="直線コネクタ 183">
          <a:extLst>
            <a:ext uri="{FF2B5EF4-FFF2-40B4-BE49-F238E27FC236}">
              <a16:creationId xmlns:a16="http://schemas.microsoft.com/office/drawing/2014/main" id="{6B13DF7C-A7E5-4B9C-A718-B42473A30B1A}"/>
            </a:ext>
          </a:extLst>
        </xdr:cNvPr>
        <xdr:cNvCxnSpPr/>
      </xdr:nvCxnSpPr>
      <xdr:spPr>
        <a:xfrm>
          <a:off x="3355340" y="10517505"/>
          <a:ext cx="73152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85" name="楕円 184">
          <a:extLst>
            <a:ext uri="{FF2B5EF4-FFF2-40B4-BE49-F238E27FC236}">
              <a16:creationId xmlns:a16="http://schemas.microsoft.com/office/drawing/2014/main" id="{5D4903A4-216A-4615-A546-20F18E535557}"/>
            </a:ext>
          </a:extLst>
        </xdr:cNvPr>
        <xdr:cNvSpPr/>
      </xdr:nvSpPr>
      <xdr:spPr>
        <a:xfrm>
          <a:off x="25146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123825</xdr:rowOff>
    </xdr:to>
    <xdr:cxnSp macro="">
      <xdr:nvCxnSpPr>
        <xdr:cNvPr id="186" name="直線コネクタ 185">
          <a:extLst>
            <a:ext uri="{FF2B5EF4-FFF2-40B4-BE49-F238E27FC236}">
              <a16:creationId xmlns:a16="http://schemas.microsoft.com/office/drawing/2014/main" id="{D8604A68-3044-4D4D-B15A-86275613513F}"/>
            </a:ext>
          </a:extLst>
        </xdr:cNvPr>
        <xdr:cNvCxnSpPr/>
      </xdr:nvCxnSpPr>
      <xdr:spPr>
        <a:xfrm>
          <a:off x="2565400" y="1050607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38735</xdr:rowOff>
    </xdr:from>
    <xdr:to>
      <xdr:col>10</xdr:col>
      <xdr:colOff>165100</xdr:colOff>
      <xdr:row>62</xdr:row>
      <xdr:rowOff>140335</xdr:rowOff>
    </xdr:to>
    <xdr:sp macro="" textlink="">
      <xdr:nvSpPr>
        <xdr:cNvPr id="187" name="楕円 186">
          <a:extLst>
            <a:ext uri="{FF2B5EF4-FFF2-40B4-BE49-F238E27FC236}">
              <a16:creationId xmlns:a16="http://schemas.microsoft.com/office/drawing/2014/main" id="{EBB9C502-B64B-4E90-99B7-52B2D7ADF7DA}"/>
            </a:ext>
          </a:extLst>
        </xdr:cNvPr>
        <xdr:cNvSpPr/>
      </xdr:nvSpPr>
      <xdr:spPr>
        <a:xfrm>
          <a:off x="17399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89535</xdr:rowOff>
    </xdr:from>
    <xdr:to>
      <xdr:col>15</xdr:col>
      <xdr:colOff>50800</xdr:colOff>
      <xdr:row>62</xdr:row>
      <xdr:rowOff>112395</xdr:rowOff>
    </xdr:to>
    <xdr:cxnSp macro="">
      <xdr:nvCxnSpPr>
        <xdr:cNvPr id="188" name="直線コネクタ 187">
          <a:extLst>
            <a:ext uri="{FF2B5EF4-FFF2-40B4-BE49-F238E27FC236}">
              <a16:creationId xmlns:a16="http://schemas.microsoft.com/office/drawing/2014/main" id="{E5503B99-9243-4779-ADBA-9F7B2C368F13}"/>
            </a:ext>
          </a:extLst>
        </xdr:cNvPr>
        <xdr:cNvCxnSpPr/>
      </xdr:nvCxnSpPr>
      <xdr:spPr>
        <a:xfrm>
          <a:off x="1790700" y="1048321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89" name="n_1aveValue【体育館・プール】&#10;有形固定資産減価償却率">
          <a:extLst>
            <a:ext uri="{FF2B5EF4-FFF2-40B4-BE49-F238E27FC236}">
              <a16:creationId xmlns:a16="http://schemas.microsoft.com/office/drawing/2014/main" id="{2B1533B0-2ABF-4D09-A7CE-8C7F3747E9E9}"/>
            </a:ext>
          </a:extLst>
        </xdr:cNvPr>
        <xdr:cNvSpPr txBox="1"/>
      </xdr:nvSpPr>
      <xdr:spPr>
        <a:xfrm>
          <a:off x="317056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0" name="n_2aveValue【体育館・プール】&#10;有形固定資産減価償却率">
          <a:extLst>
            <a:ext uri="{FF2B5EF4-FFF2-40B4-BE49-F238E27FC236}">
              <a16:creationId xmlns:a16="http://schemas.microsoft.com/office/drawing/2014/main" id="{8E2DEBAE-EE56-44F0-AB91-71E9D404D0B9}"/>
            </a:ext>
          </a:extLst>
        </xdr:cNvPr>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1" name="n_3aveValue【体育館・プール】&#10;有形固定資産減価償却率">
          <a:extLst>
            <a:ext uri="{FF2B5EF4-FFF2-40B4-BE49-F238E27FC236}">
              <a16:creationId xmlns:a16="http://schemas.microsoft.com/office/drawing/2014/main" id="{44117096-C801-4F21-9631-53E1F2A8D640}"/>
            </a:ext>
          </a:extLst>
        </xdr:cNvPr>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92" name="n_4aveValue【体育館・プール】&#10;有形固定資産減価償却率">
          <a:extLst>
            <a:ext uri="{FF2B5EF4-FFF2-40B4-BE49-F238E27FC236}">
              <a16:creationId xmlns:a16="http://schemas.microsoft.com/office/drawing/2014/main" id="{8FE4B562-8C81-4790-944E-7B68C1B87B76}"/>
            </a:ext>
          </a:extLst>
        </xdr:cNvPr>
        <xdr:cNvSpPr txBox="1"/>
      </xdr:nvSpPr>
      <xdr:spPr>
        <a:xfrm>
          <a:off x="8363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93" name="n_1mainValue【体育館・プール】&#10;有形固定資産減価償却率">
          <a:extLst>
            <a:ext uri="{FF2B5EF4-FFF2-40B4-BE49-F238E27FC236}">
              <a16:creationId xmlns:a16="http://schemas.microsoft.com/office/drawing/2014/main" id="{1C477B11-CBE6-4249-8AAA-7EC1252FD3B0}"/>
            </a:ext>
          </a:extLst>
        </xdr:cNvPr>
        <xdr:cNvSpPr txBox="1"/>
      </xdr:nvSpPr>
      <xdr:spPr>
        <a:xfrm>
          <a:off x="317056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194" name="n_2mainValue【体育館・プール】&#10;有形固定資産減価償却率">
          <a:extLst>
            <a:ext uri="{FF2B5EF4-FFF2-40B4-BE49-F238E27FC236}">
              <a16:creationId xmlns:a16="http://schemas.microsoft.com/office/drawing/2014/main" id="{5104849F-1409-43AB-A7A4-4BB63D5824DF}"/>
            </a:ext>
          </a:extLst>
        </xdr:cNvPr>
        <xdr:cNvSpPr txBox="1"/>
      </xdr:nvSpPr>
      <xdr:spPr>
        <a:xfrm>
          <a:off x="238570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131462</xdr:rowOff>
    </xdr:from>
    <xdr:ext cx="405111" cy="259045"/>
    <xdr:sp macro="" textlink="">
      <xdr:nvSpPr>
        <xdr:cNvPr id="195" name="n_3mainValue【体育館・プール】&#10;有形固定資産減価償却率">
          <a:extLst>
            <a:ext uri="{FF2B5EF4-FFF2-40B4-BE49-F238E27FC236}">
              <a16:creationId xmlns:a16="http://schemas.microsoft.com/office/drawing/2014/main" id="{AD8AF9A6-E2AC-4582-90AF-21515BA68CE3}"/>
            </a:ext>
          </a:extLst>
        </xdr:cNvPr>
        <xdr:cNvSpPr txBox="1"/>
      </xdr:nvSpPr>
      <xdr:spPr>
        <a:xfrm>
          <a:off x="161100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5048DCE6-5601-421D-A89B-E4123EEF68F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9DD413B6-EBBF-4084-AD87-BC3B26E996F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5E9FA0E7-3BF1-4F01-8C29-2CE68949418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62E54CAD-C3DA-4811-A9A8-1554EF2D9D0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45EF627A-EA2B-4AFB-93E8-0289DD2DE6C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B1D70725-3D5C-40C6-8485-54C431CE0F6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4A186605-DA06-41D5-A60A-4E948F420F8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3CBCE639-EA38-4391-903C-B334273CE65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280C9EBF-C2E6-4643-B629-DD925FF92CB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86A00241-12BE-414E-846C-398C323FEB0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412A0448-8120-4F98-B229-B1DA18A9F6FB}"/>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B0672F8D-BA12-46F7-B8EF-DAF158D9059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E5941B06-E4E9-4994-901B-74B500BE547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98F05AEE-03A9-40AA-9D2D-C4E8EBD35D27}"/>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AF5A51AC-BAB8-43BE-BCC8-F915486795DA}"/>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2E3244E4-8178-43AB-9702-98D63FE56DBB}"/>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768F440-8E25-46E6-9716-4EB7C2944DE3}"/>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FA375BB-CFCD-4BCA-901B-0227D0E7A348}"/>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16020FC2-0199-462F-8B9F-6823CC5CF23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308EC864-DCF1-4647-9E50-63FC00EF245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7EA94E53-1468-41BA-A9DF-84AECDA624B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17" name="直線コネクタ 216">
          <a:extLst>
            <a:ext uri="{FF2B5EF4-FFF2-40B4-BE49-F238E27FC236}">
              <a16:creationId xmlns:a16="http://schemas.microsoft.com/office/drawing/2014/main" id="{409C9774-63F6-401B-8F28-27F857E53CF1}"/>
            </a:ext>
          </a:extLst>
        </xdr:cNvPr>
        <xdr:cNvCxnSpPr/>
      </xdr:nvCxnSpPr>
      <xdr:spPr>
        <a:xfrm flipV="1">
          <a:off x="9219565" y="9292895"/>
          <a:ext cx="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18" name="【体育館・プール】&#10;一人当たり面積最小値テキスト">
          <a:extLst>
            <a:ext uri="{FF2B5EF4-FFF2-40B4-BE49-F238E27FC236}">
              <a16:creationId xmlns:a16="http://schemas.microsoft.com/office/drawing/2014/main" id="{C850656A-5618-4F49-9750-306A8660C5B3}"/>
            </a:ext>
          </a:extLst>
        </xdr:cNvPr>
        <xdr:cNvSpPr txBox="1"/>
      </xdr:nvSpPr>
      <xdr:spPr>
        <a:xfrm>
          <a:off x="9258300" y="106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19" name="直線コネクタ 218">
          <a:extLst>
            <a:ext uri="{FF2B5EF4-FFF2-40B4-BE49-F238E27FC236}">
              <a16:creationId xmlns:a16="http://schemas.microsoft.com/office/drawing/2014/main" id="{CDBC56F3-943D-4B01-8634-9DF53952DB32}"/>
            </a:ext>
          </a:extLst>
        </xdr:cNvPr>
        <xdr:cNvCxnSpPr/>
      </xdr:nvCxnSpPr>
      <xdr:spPr>
        <a:xfrm>
          <a:off x="9154160" y="1066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0" name="【体育館・プール】&#10;一人当たり面積最大値テキスト">
          <a:extLst>
            <a:ext uri="{FF2B5EF4-FFF2-40B4-BE49-F238E27FC236}">
              <a16:creationId xmlns:a16="http://schemas.microsoft.com/office/drawing/2014/main" id="{0A577E5A-36BD-4AEC-ABF4-F0A043F95B04}"/>
            </a:ext>
          </a:extLst>
        </xdr:cNvPr>
        <xdr:cNvSpPr txBox="1"/>
      </xdr:nvSpPr>
      <xdr:spPr>
        <a:xfrm>
          <a:off x="9258300" y="907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21" name="直線コネクタ 220">
          <a:extLst>
            <a:ext uri="{FF2B5EF4-FFF2-40B4-BE49-F238E27FC236}">
              <a16:creationId xmlns:a16="http://schemas.microsoft.com/office/drawing/2014/main" id="{9032015F-FF32-46F0-811B-D7377652BABF}"/>
            </a:ext>
          </a:extLst>
        </xdr:cNvPr>
        <xdr:cNvCxnSpPr/>
      </xdr:nvCxnSpPr>
      <xdr:spPr>
        <a:xfrm>
          <a:off x="9154160" y="9292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22" name="【体育館・プール】&#10;一人当たり面積平均値テキスト">
          <a:extLst>
            <a:ext uri="{FF2B5EF4-FFF2-40B4-BE49-F238E27FC236}">
              <a16:creationId xmlns:a16="http://schemas.microsoft.com/office/drawing/2014/main" id="{4289DA54-83EB-499F-AAF6-53F716615400}"/>
            </a:ext>
          </a:extLst>
        </xdr:cNvPr>
        <xdr:cNvSpPr txBox="1"/>
      </xdr:nvSpPr>
      <xdr:spPr>
        <a:xfrm>
          <a:off x="92583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23" name="フローチャート: 判断 222">
          <a:extLst>
            <a:ext uri="{FF2B5EF4-FFF2-40B4-BE49-F238E27FC236}">
              <a16:creationId xmlns:a16="http://schemas.microsoft.com/office/drawing/2014/main" id="{7B6DE4BE-2EDD-413F-80F7-B5A71801EB6F}"/>
            </a:ext>
          </a:extLst>
        </xdr:cNvPr>
        <xdr:cNvSpPr/>
      </xdr:nvSpPr>
      <xdr:spPr>
        <a:xfrm>
          <a:off x="919226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24" name="フローチャート: 判断 223">
          <a:extLst>
            <a:ext uri="{FF2B5EF4-FFF2-40B4-BE49-F238E27FC236}">
              <a16:creationId xmlns:a16="http://schemas.microsoft.com/office/drawing/2014/main" id="{B0FC7966-8693-4D69-95DF-79EF1631D5F8}"/>
            </a:ext>
          </a:extLst>
        </xdr:cNvPr>
        <xdr:cNvSpPr/>
      </xdr:nvSpPr>
      <xdr:spPr>
        <a:xfrm>
          <a:off x="8445500" y="10317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25" name="フローチャート: 判断 224">
          <a:extLst>
            <a:ext uri="{FF2B5EF4-FFF2-40B4-BE49-F238E27FC236}">
              <a16:creationId xmlns:a16="http://schemas.microsoft.com/office/drawing/2014/main" id="{EC439913-8EE9-4BB3-8A27-EE7AEBB0A10D}"/>
            </a:ext>
          </a:extLst>
        </xdr:cNvPr>
        <xdr:cNvSpPr/>
      </xdr:nvSpPr>
      <xdr:spPr>
        <a:xfrm>
          <a:off x="7670800" y="10293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26" name="フローチャート: 判断 225">
          <a:extLst>
            <a:ext uri="{FF2B5EF4-FFF2-40B4-BE49-F238E27FC236}">
              <a16:creationId xmlns:a16="http://schemas.microsoft.com/office/drawing/2014/main" id="{7D5983C9-FC64-4AAE-9913-39BF1864D467}"/>
            </a:ext>
          </a:extLst>
        </xdr:cNvPr>
        <xdr:cNvSpPr/>
      </xdr:nvSpPr>
      <xdr:spPr>
        <a:xfrm>
          <a:off x="687324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27" name="フローチャート: 判断 226">
          <a:extLst>
            <a:ext uri="{FF2B5EF4-FFF2-40B4-BE49-F238E27FC236}">
              <a16:creationId xmlns:a16="http://schemas.microsoft.com/office/drawing/2014/main" id="{F40E4221-7F9C-429B-966E-E0D290F71A99}"/>
            </a:ext>
          </a:extLst>
        </xdr:cNvPr>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70D8DC2B-F6C6-4C33-81BC-BF5BDBDEAFA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1724696-CA1D-43C1-89C1-F6D42AFE88F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7A6792A-C643-4B98-9520-A81901A3A19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42E2F43-FC97-40E8-AE32-489438D7EB3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3C41117-C47C-461E-B8A2-8D2F1FA9F4D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33" name="楕円 232">
          <a:extLst>
            <a:ext uri="{FF2B5EF4-FFF2-40B4-BE49-F238E27FC236}">
              <a16:creationId xmlns:a16="http://schemas.microsoft.com/office/drawing/2014/main" id="{1BFD3620-C4FA-4F8C-8BAA-E02FB042118B}"/>
            </a:ext>
          </a:extLst>
        </xdr:cNvPr>
        <xdr:cNvSpPr/>
      </xdr:nvSpPr>
      <xdr:spPr>
        <a:xfrm>
          <a:off x="9192260" y="10378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34" name="【体育館・プール】&#10;一人当たり面積該当値テキスト">
          <a:extLst>
            <a:ext uri="{FF2B5EF4-FFF2-40B4-BE49-F238E27FC236}">
              <a16:creationId xmlns:a16="http://schemas.microsoft.com/office/drawing/2014/main" id="{1D5329C1-4A65-4847-B87A-6CF48D1A5488}"/>
            </a:ext>
          </a:extLst>
        </xdr:cNvPr>
        <xdr:cNvSpPr txBox="1"/>
      </xdr:nvSpPr>
      <xdr:spPr>
        <a:xfrm>
          <a:off x="9258300"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159969</xdr:rowOff>
    </xdr:from>
    <xdr:to>
      <xdr:col>50</xdr:col>
      <xdr:colOff>165100</xdr:colOff>
      <xdr:row>62</xdr:row>
      <xdr:rowOff>90119</xdr:rowOff>
    </xdr:to>
    <xdr:sp macro="" textlink="">
      <xdr:nvSpPr>
        <xdr:cNvPr id="235" name="楕円 234">
          <a:extLst>
            <a:ext uri="{FF2B5EF4-FFF2-40B4-BE49-F238E27FC236}">
              <a16:creationId xmlns:a16="http://schemas.microsoft.com/office/drawing/2014/main" id="{D0744E4B-1025-48A5-AD4A-8FCD96F4C986}"/>
            </a:ext>
          </a:extLst>
        </xdr:cNvPr>
        <xdr:cNvSpPr/>
      </xdr:nvSpPr>
      <xdr:spPr>
        <a:xfrm>
          <a:off x="8445500" y="10386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39319</xdr:rowOff>
    </xdr:to>
    <xdr:cxnSp macro="">
      <xdr:nvCxnSpPr>
        <xdr:cNvPr id="236" name="直線コネクタ 235">
          <a:extLst>
            <a:ext uri="{FF2B5EF4-FFF2-40B4-BE49-F238E27FC236}">
              <a16:creationId xmlns:a16="http://schemas.microsoft.com/office/drawing/2014/main" id="{5AE73253-F866-4F9E-BEF3-1D1F230601E0}"/>
            </a:ext>
          </a:extLst>
        </xdr:cNvPr>
        <xdr:cNvCxnSpPr/>
      </xdr:nvCxnSpPr>
      <xdr:spPr>
        <a:xfrm flipV="1">
          <a:off x="8496300" y="10425684"/>
          <a:ext cx="7239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167284</xdr:rowOff>
    </xdr:from>
    <xdr:to>
      <xdr:col>46</xdr:col>
      <xdr:colOff>38100</xdr:colOff>
      <xdr:row>62</xdr:row>
      <xdr:rowOff>97434</xdr:rowOff>
    </xdr:to>
    <xdr:sp macro="" textlink="">
      <xdr:nvSpPr>
        <xdr:cNvPr id="237" name="楕円 236">
          <a:extLst>
            <a:ext uri="{FF2B5EF4-FFF2-40B4-BE49-F238E27FC236}">
              <a16:creationId xmlns:a16="http://schemas.microsoft.com/office/drawing/2014/main" id="{6FD6895B-CDE4-4AB1-915D-75D61FF844FB}"/>
            </a:ext>
          </a:extLst>
        </xdr:cNvPr>
        <xdr:cNvSpPr/>
      </xdr:nvSpPr>
      <xdr:spPr>
        <a:xfrm>
          <a:off x="7670800" y="10393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39319</xdr:rowOff>
    </xdr:from>
    <xdr:to>
      <xdr:col>50</xdr:col>
      <xdr:colOff>114300</xdr:colOff>
      <xdr:row>62</xdr:row>
      <xdr:rowOff>46634</xdr:rowOff>
    </xdr:to>
    <xdr:cxnSp macro="">
      <xdr:nvCxnSpPr>
        <xdr:cNvPr id="238" name="直線コネクタ 237">
          <a:extLst>
            <a:ext uri="{FF2B5EF4-FFF2-40B4-BE49-F238E27FC236}">
              <a16:creationId xmlns:a16="http://schemas.microsoft.com/office/drawing/2014/main" id="{E3B215D0-387D-41C1-878F-ECC807EF35E1}"/>
            </a:ext>
          </a:extLst>
        </xdr:cNvPr>
        <xdr:cNvCxnSpPr/>
      </xdr:nvCxnSpPr>
      <xdr:spPr>
        <a:xfrm flipV="1">
          <a:off x="7713980" y="10432999"/>
          <a:ext cx="7823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2236</xdr:rowOff>
    </xdr:from>
    <xdr:to>
      <xdr:col>41</xdr:col>
      <xdr:colOff>101600</xdr:colOff>
      <xdr:row>62</xdr:row>
      <xdr:rowOff>103836</xdr:rowOff>
    </xdr:to>
    <xdr:sp macro="" textlink="">
      <xdr:nvSpPr>
        <xdr:cNvPr id="239" name="楕円 238">
          <a:extLst>
            <a:ext uri="{FF2B5EF4-FFF2-40B4-BE49-F238E27FC236}">
              <a16:creationId xmlns:a16="http://schemas.microsoft.com/office/drawing/2014/main" id="{88157234-6884-4CB6-9FF8-C4C30A9527F8}"/>
            </a:ext>
          </a:extLst>
        </xdr:cNvPr>
        <xdr:cNvSpPr/>
      </xdr:nvSpPr>
      <xdr:spPr>
        <a:xfrm>
          <a:off x="6873240" y="103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46634</xdr:rowOff>
    </xdr:from>
    <xdr:to>
      <xdr:col>45</xdr:col>
      <xdr:colOff>177800</xdr:colOff>
      <xdr:row>62</xdr:row>
      <xdr:rowOff>53036</xdr:rowOff>
    </xdr:to>
    <xdr:cxnSp macro="">
      <xdr:nvCxnSpPr>
        <xdr:cNvPr id="240" name="直線コネクタ 239">
          <a:extLst>
            <a:ext uri="{FF2B5EF4-FFF2-40B4-BE49-F238E27FC236}">
              <a16:creationId xmlns:a16="http://schemas.microsoft.com/office/drawing/2014/main" id="{07323EA6-BD65-46E6-B378-0C01FB892A74}"/>
            </a:ext>
          </a:extLst>
        </xdr:cNvPr>
        <xdr:cNvCxnSpPr/>
      </xdr:nvCxnSpPr>
      <xdr:spPr>
        <a:xfrm flipV="1">
          <a:off x="6924040" y="10440314"/>
          <a:ext cx="78994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41" name="n_1aveValue【体育館・プール】&#10;一人当たり面積">
          <a:extLst>
            <a:ext uri="{FF2B5EF4-FFF2-40B4-BE49-F238E27FC236}">
              <a16:creationId xmlns:a16="http://schemas.microsoft.com/office/drawing/2014/main" id="{F1B56057-C965-408A-8120-431827F1D22A}"/>
            </a:ext>
          </a:extLst>
        </xdr:cNvPr>
        <xdr:cNvSpPr txBox="1"/>
      </xdr:nvSpPr>
      <xdr:spPr>
        <a:xfrm>
          <a:off x="827158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42" name="n_2aveValue【体育館・プール】&#10;一人当たり面積">
          <a:extLst>
            <a:ext uri="{FF2B5EF4-FFF2-40B4-BE49-F238E27FC236}">
              <a16:creationId xmlns:a16="http://schemas.microsoft.com/office/drawing/2014/main" id="{E4DA98FE-FE95-4F0E-87C4-F3BD5763D7F8}"/>
            </a:ext>
          </a:extLst>
        </xdr:cNvPr>
        <xdr:cNvSpPr txBox="1"/>
      </xdr:nvSpPr>
      <xdr:spPr>
        <a:xfrm>
          <a:off x="750958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43" name="n_3aveValue【体育館・プール】&#10;一人当たり面積">
          <a:extLst>
            <a:ext uri="{FF2B5EF4-FFF2-40B4-BE49-F238E27FC236}">
              <a16:creationId xmlns:a16="http://schemas.microsoft.com/office/drawing/2014/main" id="{930B37F0-365E-420E-AA52-7D7A8BF83EFB}"/>
            </a:ext>
          </a:extLst>
        </xdr:cNvPr>
        <xdr:cNvSpPr txBox="1"/>
      </xdr:nvSpPr>
      <xdr:spPr>
        <a:xfrm>
          <a:off x="67120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44" name="n_4aveValue【体育館・プール】&#10;一人当たり面積">
          <a:extLst>
            <a:ext uri="{FF2B5EF4-FFF2-40B4-BE49-F238E27FC236}">
              <a16:creationId xmlns:a16="http://schemas.microsoft.com/office/drawing/2014/main" id="{386FE88B-4E47-4D1C-95D0-B58A9E72898A}"/>
            </a:ext>
          </a:extLst>
        </xdr:cNvPr>
        <xdr:cNvSpPr txBox="1"/>
      </xdr:nvSpPr>
      <xdr:spPr>
        <a:xfrm>
          <a:off x="59373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81246</xdr:rowOff>
    </xdr:from>
    <xdr:ext cx="469744" cy="259045"/>
    <xdr:sp macro="" textlink="">
      <xdr:nvSpPr>
        <xdr:cNvPr id="245" name="n_1mainValue【体育館・プール】&#10;一人当たり面積">
          <a:extLst>
            <a:ext uri="{FF2B5EF4-FFF2-40B4-BE49-F238E27FC236}">
              <a16:creationId xmlns:a16="http://schemas.microsoft.com/office/drawing/2014/main" id="{9FC57C62-BEE3-4B71-BD75-E867328C618F}"/>
            </a:ext>
          </a:extLst>
        </xdr:cNvPr>
        <xdr:cNvSpPr txBox="1"/>
      </xdr:nvSpPr>
      <xdr:spPr>
        <a:xfrm>
          <a:off x="8271587" y="104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88561</xdr:rowOff>
    </xdr:from>
    <xdr:ext cx="469744" cy="259045"/>
    <xdr:sp macro="" textlink="">
      <xdr:nvSpPr>
        <xdr:cNvPr id="246" name="n_2mainValue【体育館・プール】&#10;一人当たり面積">
          <a:extLst>
            <a:ext uri="{FF2B5EF4-FFF2-40B4-BE49-F238E27FC236}">
              <a16:creationId xmlns:a16="http://schemas.microsoft.com/office/drawing/2014/main" id="{8763B6AA-46A3-4F23-9785-5C203A3B54B8}"/>
            </a:ext>
          </a:extLst>
        </xdr:cNvPr>
        <xdr:cNvSpPr txBox="1"/>
      </xdr:nvSpPr>
      <xdr:spPr>
        <a:xfrm>
          <a:off x="7509587" y="1048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94963</xdr:rowOff>
    </xdr:from>
    <xdr:ext cx="469744" cy="259045"/>
    <xdr:sp macro="" textlink="">
      <xdr:nvSpPr>
        <xdr:cNvPr id="247" name="n_3mainValue【体育館・プール】&#10;一人当たり面積">
          <a:extLst>
            <a:ext uri="{FF2B5EF4-FFF2-40B4-BE49-F238E27FC236}">
              <a16:creationId xmlns:a16="http://schemas.microsoft.com/office/drawing/2014/main" id="{14E6F30F-9314-4F09-AB54-4946645EA189}"/>
            </a:ext>
          </a:extLst>
        </xdr:cNvPr>
        <xdr:cNvSpPr txBox="1"/>
      </xdr:nvSpPr>
      <xdr:spPr>
        <a:xfrm>
          <a:off x="6712027" y="1048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7B54B61A-1495-4114-89E1-31F09FFB505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1B0122B5-E45A-49CC-89C6-35AACBD677A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9ECAEEF2-AD31-41FB-8AA6-B3B8A95DEBE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AC6F4DE-72B3-4D63-B5F2-977C3A5D9AD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5C40A41C-FC14-47BF-A175-6180EB8968D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ED97B162-D37D-420A-A6FD-25AAAF203A7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EBA93610-CFD3-48AB-9EDE-B29025933BA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CFA87138-D5A1-4942-B05E-20DCE9A02D5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339CC06A-8E14-4CC3-947A-88B85DE1DB7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D0427062-F101-43BA-AA89-0F254186B86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97703470-9CED-48C2-A397-CC1BF822184E}"/>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474A05F3-EC82-49B3-9A72-64FEE3767DF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A58AE48E-42A8-41B8-ACC3-0B4CE183FB8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D4FA13E8-BBE0-4FA3-8F30-30E0DDBDA10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EF30B4D6-B03C-423E-914C-16C7A5E18A3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C450EA84-D352-4310-AFAD-64FA07D2215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F6A54D70-F9B7-47F8-9C45-AA5CABBEF58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9BEC537A-04AC-4E6A-AB51-AE3F8BEC0E81}"/>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41AA62F7-0099-4762-A331-9CB47029F11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6D28D006-64F7-400F-A4CA-7CC012D0D3FA}"/>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21FFB75-DFD9-442D-A7DD-3CD1DA78C9E4}"/>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39520E3-F2BE-46E0-A508-3AEEDC388BE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222CBE14-8265-4556-9176-8B5A9E2E831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328410A8-C2AB-454C-B283-F47ECFECCC4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22D0D5BB-64D6-40AA-9065-87E36B8649B3}"/>
            </a:ext>
          </a:extLst>
        </xdr:cNvPr>
        <xdr:cNvCxnSpPr/>
      </xdr:nvCxnSpPr>
      <xdr:spPr>
        <a:xfrm flipV="1">
          <a:off x="4086225" y="13146406"/>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5F66BBF6-423A-49CA-89C9-57764AF5059E}"/>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B803D382-38D5-4F7A-9E11-3CDA58B2D7C2}"/>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C6569A4-29D8-4547-B0AF-7D688B640274}"/>
            </a:ext>
          </a:extLst>
        </xdr:cNvPr>
        <xdr:cNvSpPr txBox="1"/>
      </xdr:nvSpPr>
      <xdr:spPr>
        <a:xfrm>
          <a:off x="4124960" y="1292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76" name="直線コネクタ 275">
          <a:extLst>
            <a:ext uri="{FF2B5EF4-FFF2-40B4-BE49-F238E27FC236}">
              <a16:creationId xmlns:a16="http://schemas.microsoft.com/office/drawing/2014/main" id="{7B4AC7BB-064A-438D-BF29-1ABFD9BE7B64}"/>
            </a:ext>
          </a:extLst>
        </xdr:cNvPr>
        <xdr:cNvCxnSpPr/>
      </xdr:nvCxnSpPr>
      <xdr:spPr>
        <a:xfrm>
          <a:off x="4020820" y="13146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8C20A0D8-DBEA-4256-A34E-8018B0E7D013}"/>
            </a:ext>
          </a:extLst>
        </xdr:cNvPr>
        <xdr:cNvSpPr txBox="1"/>
      </xdr:nvSpPr>
      <xdr:spPr>
        <a:xfrm>
          <a:off x="4124960" y="1357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78" name="フローチャート: 判断 277">
          <a:extLst>
            <a:ext uri="{FF2B5EF4-FFF2-40B4-BE49-F238E27FC236}">
              <a16:creationId xmlns:a16="http://schemas.microsoft.com/office/drawing/2014/main" id="{D1F8C11D-065C-466F-A8E4-AFD9EA7937E3}"/>
            </a:ext>
          </a:extLst>
        </xdr:cNvPr>
        <xdr:cNvSpPr/>
      </xdr:nvSpPr>
      <xdr:spPr>
        <a:xfrm>
          <a:off x="403606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79" name="フローチャート: 判断 278">
          <a:extLst>
            <a:ext uri="{FF2B5EF4-FFF2-40B4-BE49-F238E27FC236}">
              <a16:creationId xmlns:a16="http://schemas.microsoft.com/office/drawing/2014/main" id="{5DDB64F1-987A-4BB2-99E0-4AF8158A7D88}"/>
            </a:ext>
          </a:extLst>
        </xdr:cNvPr>
        <xdr:cNvSpPr/>
      </xdr:nvSpPr>
      <xdr:spPr>
        <a:xfrm>
          <a:off x="331216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80" name="フローチャート: 判断 279">
          <a:extLst>
            <a:ext uri="{FF2B5EF4-FFF2-40B4-BE49-F238E27FC236}">
              <a16:creationId xmlns:a16="http://schemas.microsoft.com/office/drawing/2014/main" id="{0E1D40F7-18BD-4177-9C10-47F5C2A39B2B}"/>
            </a:ext>
          </a:extLst>
        </xdr:cNvPr>
        <xdr:cNvSpPr/>
      </xdr:nvSpPr>
      <xdr:spPr>
        <a:xfrm>
          <a:off x="251460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1" name="フローチャート: 判断 280">
          <a:extLst>
            <a:ext uri="{FF2B5EF4-FFF2-40B4-BE49-F238E27FC236}">
              <a16:creationId xmlns:a16="http://schemas.microsoft.com/office/drawing/2014/main" id="{75888FE5-24F8-40C7-994A-DBA45A941C66}"/>
            </a:ext>
          </a:extLst>
        </xdr:cNvPr>
        <xdr:cNvSpPr/>
      </xdr:nvSpPr>
      <xdr:spPr>
        <a:xfrm>
          <a:off x="173990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82" name="フローチャート: 判断 281">
          <a:extLst>
            <a:ext uri="{FF2B5EF4-FFF2-40B4-BE49-F238E27FC236}">
              <a16:creationId xmlns:a16="http://schemas.microsoft.com/office/drawing/2014/main" id="{84049C43-B05C-4BCB-BECF-4135C6B1FEE9}"/>
            </a:ext>
          </a:extLst>
        </xdr:cNvPr>
        <xdr:cNvSpPr/>
      </xdr:nvSpPr>
      <xdr:spPr>
        <a:xfrm>
          <a:off x="965200" y="13581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FA9B74F-6472-4E76-804C-207DDEC3F3F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AF6ABEF-AC5B-41D7-B727-E3A4E607E5C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795D951-A6DE-4410-B242-9977B16DB27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6E1BE90-C6FB-44DB-BB4A-920299DE3C9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70B424F-6DB8-4757-A60D-1CA68ABF576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88" name="楕円 287">
          <a:extLst>
            <a:ext uri="{FF2B5EF4-FFF2-40B4-BE49-F238E27FC236}">
              <a16:creationId xmlns:a16="http://schemas.microsoft.com/office/drawing/2014/main" id="{C336E4D9-A069-41F2-ABC7-26CF1480B1DB}"/>
            </a:ext>
          </a:extLst>
        </xdr:cNvPr>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89" name="【福祉施設】&#10;有形固定資産減価償却率該当値テキスト">
          <a:extLst>
            <a:ext uri="{FF2B5EF4-FFF2-40B4-BE49-F238E27FC236}">
              <a16:creationId xmlns:a16="http://schemas.microsoft.com/office/drawing/2014/main" id="{37999311-CB96-49CA-980E-0C699D08B5DF}"/>
            </a:ext>
          </a:extLst>
        </xdr:cNvPr>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0" name="楕円 289">
          <a:extLst>
            <a:ext uri="{FF2B5EF4-FFF2-40B4-BE49-F238E27FC236}">
              <a16:creationId xmlns:a16="http://schemas.microsoft.com/office/drawing/2014/main" id="{DF11D20A-DBDF-46E7-8589-09F36B12382E}"/>
            </a:ext>
          </a:extLst>
        </xdr:cNvPr>
        <xdr:cNvSpPr/>
      </xdr:nvSpPr>
      <xdr:spPr>
        <a:xfrm>
          <a:off x="331216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91" name="直線コネクタ 290">
          <a:extLst>
            <a:ext uri="{FF2B5EF4-FFF2-40B4-BE49-F238E27FC236}">
              <a16:creationId xmlns:a16="http://schemas.microsoft.com/office/drawing/2014/main" id="{787D95FF-FE0E-4D5C-88F7-10B59B9CF047}"/>
            </a:ext>
          </a:extLst>
        </xdr:cNvPr>
        <xdr:cNvCxnSpPr/>
      </xdr:nvCxnSpPr>
      <xdr:spPr>
        <a:xfrm>
          <a:off x="3355340" y="1453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92" name="楕円 291">
          <a:extLst>
            <a:ext uri="{FF2B5EF4-FFF2-40B4-BE49-F238E27FC236}">
              <a16:creationId xmlns:a16="http://schemas.microsoft.com/office/drawing/2014/main" id="{771FA5A6-B377-4852-A2E0-2767975231F0}"/>
            </a:ext>
          </a:extLst>
        </xdr:cNvPr>
        <xdr:cNvSpPr/>
      </xdr:nvSpPr>
      <xdr:spPr>
        <a:xfrm>
          <a:off x="25146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93" name="直線コネクタ 292">
          <a:extLst>
            <a:ext uri="{FF2B5EF4-FFF2-40B4-BE49-F238E27FC236}">
              <a16:creationId xmlns:a16="http://schemas.microsoft.com/office/drawing/2014/main" id="{89BD2D0A-0A02-44CA-B5DB-2CFFBBEAB67A}"/>
            </a:ext>
          </a:extLst>
        </xdr:cNvPr>
        <xdr:cNvCxnSpPr/>
      </xdr:nvCxnSpPr>
      <xdr:spPr>
        <a:xfrm>
          <a:off x="2565400" y="145313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94" name="楕円 293">
          <a:extLst>
            <a:ext uri="{FF2B5EF4-FFF2-40B4-BE49-F238E27FC236}">
              <a16:creationId xmlns:a16="http://schemas.microsoft.com/office/drawing/2014/main" id="{3325158C-6F50-45BD-8EE6-8243E986A46F}"/>
            </a:ext>
          </a:extLst>
        </xdr:cNvPr>
        <xdr:cNvSpPr/>
      </xdr:nvSpPr>
      <xdr:spPr>
        <a:xfrm>
          <a:off x="17399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95" name="直線コネクタ 294">
          <a:extLst>
            <a:ext uri="{FF2B5EF4-FFF2-40B4-BE49-F238E27FC236}">
              <a16:creationId xmlns:a16="http://schemas.microsoft.com/office/drawing/2014/main" id="{ED0385DA-70F3-4C88-B6D5-267EAF4DD14F}"/>
            </a:ext>
          </a:extLst>
        </xdr:cNvPr>
        <xdr:cNvCxnSpPr/>
      </xdr:nvCxnSpPr>
      <xdr:spPr>
        <a:xfrm>
          <a:off x="1790700" y="1453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296" name="n_1aveValue【福祉施設】&#10;有形固定資産減価償却率">
          <a:extLst>
            <a:ext uri="{FF2B5EF4-FFF2-40B4-BE49-F238E27FC236}">
              <a16:creationId xmlns:a16="http://schemas.microsoft.com/office/drawing/2014/main" id="{DEE6DC5F-0D10-4392-A312-6F08C37234FB}"/>
            </a:ext>
          </a:extLst>
        </xdr:cNvPr>
        <xdr:cNvSpPr txBox="1"/>
      </xdr:nvSpPr>
      <xdr:spPr>
        <a:xfrm>
          <a:off x="317056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97" name="n_2aveValue【福祉施設】&#10;有形固定資産減価償却率">
          <a:extLst>
            <a:ext uri="{FF2B5EF4-FFF2-40B4-BE49-F238E27FC236}">
              <a16:creationId xmlns:a16="http://schemas.microsoft.com/office/drawing/2014/main" id="{F6B8ED78-5578-4901-AFFF-4FFA9D5BD53B}"/>
            </a:ext>
          </a:extLst>
        </xdr:cNvPr>
        <xdr:cNvSpPr txBox="1"/>
      </xdr:nvSpPr>
      <xdr:spPr>
        <a:xfrm>
          <a:off x="238570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98" name="n_3aveValue【福祉施設】&#10;有形固定資産減価償却率">
          <a:extLst>
            <a:ext uri="{FF2B5EF4-FFF2-40B4-BE49-F238E27FC236}">
              <a16:creationId xmlns:a16="http://schemas.microsoft.com/office/drawing/2014/main" id="{2344B8BA-387D-4545-8D9A-DD71C5789DED}"/>
            </a:ext>
          </a:extLst>
        </xdr:cNvPr>
        <xdr:cNvSpPr txBox="1"/>
      </xdr:nvSpPr>
      <xdr:spPr>
        <a:xfrm>
          <a:off x="161100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99" name="n_4aveValue【福祉施設】&#10;有形固定資産減価償却率">
          <a:extLst>
            <a:ext uri="{FF2B5EF4-FFF2-40B4-BE49-F238E27FC236}">
              <a16:creationId xmlns:a16="http://schemas.microsoft.com/office/drawing/2014/main" id="{1F7387D1-F8DB-4727-BFA6-42BF58817253}"/>
            </a:ext>
          </a:extLst>
        </xdr:cNvPr>
        <xdr:cNvSpPr txBox="1"/>
      </xdr:nvSpPr>
      <xdr:spPr>
        <a:xfrm>
          <a:off x="83630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00" name="n_1mainValue【福祉施設】&#10;有形固定資産減価償却率">
          <a:extLst>
            <a:ext uri="{FF2B5EF4-FFF2-40B4-BE49-F238E27FC236}">
              <a16:creationId xmlns:a16="http://schemas.microsoft.com/office/drawing/2014/main" id="{31D77B63-3CEC-4ECC-9461-AF21B37DCF68}"/>
            </a:ext>
          </a:extLst>
        </xdr:cNvPr>
        <xdr:cNvSpPr txBox="1"/>
      </xdr:nvSpPr>
      <xdr:spPr>
        <a:xfrm>
          <a:off x="31382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1" name="n_2mainValue【福祉施設】&#10;有形固定資産減価償却率">
          <a:extLst>
            <a:ext uri="{FF2B5EF4-FFF2-40B4-BE49-F238E27FC236}">
              <a16:creationId xmlns:a16="http://schemas.microsoft.com/office/drawing/2014/main" id="{C5E23614-25B7-4BE9-994B-E1CDA30C8FDD}"/>
            </a:ext>
          </a:extLst>
        </xdr:cNvPr>
        <xdr:cNvSpPr txBox="1"/>
      </xdr:nvSpPr>
      <xdr:spPr>
        <a:xfrm>
          <a:off x="23533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02" name="n_3mainValue【福祉施設】&#10;有形固定資産減価償却率">
          <a:extLst>
            <a:ext uri="{FF2B5EF4-FFF2-40B4-BE49-F238E27FC236}">
              <a16:creationId xmlns:a16="http://schemas.microsoft.com/office/drawing/2014/main" id="{4F045F18-4C22-4078-AF7D-F32D0998A675}"/>
            </a:ext>
          </a:extLst>
        </xdr:cNvPr>
        <xdr:cNvSpPr txBox="1"/>
      </xdr:nvSpPr>
      <xdr:spPr>
        <a:xfrm>
          <a:off x="15786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A6C8D41F-6E1C-47BA-9CD4-7A3D559A7F9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670625-F4E2-4417-9909-D295E739379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A5EF368F-CB2F-47EF-8808-95609692E04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44EA83F-D1B8-4DE1-80F4-9141FF69385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D759EFD1-B3EC-4C5A-A5CA-94EC6BF3F46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D898ED30-0CB0-48E7-80F8-A06C5A8033B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BC4C26C6-7D7C-4EA2-BF00-EB7AA50C528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3B7B9B69-847F-4A6F-B608-3A9466E3458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85C48E70-EB82-42D9-9E4C-2069997A446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DB2AA02E-02A8-4FB0-A750-6F312D7F8C0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a:extLst>
            <a:ext uri="{FF2B5EF4-FFF2-40B4-BE49-F238E27FC236}">
              <a16:creationId xmlns:a16="http://schemas.microsoft.com/office/drawing/2014/main" id="{8D18CC23-2743-4530-BCD5-C423A2E511E6}"/>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a:extLst>
            <a:ext uri="{FF2B5EF4-FFF2-40B4-BE49-F238E27FC236}">
              <a16:creationId xmlns:a16="http://schemas.microsoft.com/office/drawing/2014/main" id="{EDEC8F90-C4DA-4C48-86DA-1D5C310FC93A}"/>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a:extLst>
            <a:ext uri="{FF2B5EF4-FFF2-40B4-BE49-F238E27FC236}">
              <a16:creationId xmlns:a16="http://schemas.microsoft.com/office/drawing/2014/main" id="{9DEE2697-1C5C-40E1-853F-2D172C0BCC77}"/>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a:extLst>
            <a:ext uri="{FF2B5EF4-FFF2-40B4-BE49-F238E27FC236}">
              <a16:creationId xmlns:a16="http://schemas.microsoft.com/office/drawing/2014/main" id="{7E7457B3-E73D-4A2A-827F-EBC24CCD599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a:extLst>
            <a:ext uri="{FF2B5EF4-FFF2-40B4-BE49-F238E27FC236}">
              <a16:creationId xmlns:a16="http://schemas.microsoft.com/office/drawing/2014/main" id="{1BAE33F5-2963-43DA-A7A6-07186DD4C6F1}"/>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a:extLst>
            <a:ext uri="{FF2B5EF4-FFF2-40B4-BE49-F238E27FC236}">
              <a16:creationId xmlns:a16="http://schemas.microsoft.com/office/drawing/2014/main" id="{067DEEC1-C710-4772-A502-9644392A046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a:extLst>
            <a:ext uri="{FF2B5EF4-FFF2-40B4-BE49-F238E27FC236}">
              <a16:creationId xmlns:a16="http://schemas.microsoft.com/office/drawing/2014/main" id="{AD904C52-E620-4C8A-97B1-929131E2C579}"/>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a:extLst>
            <a:ext uri="{FF2B5EF4-FFF2-40B4-BE49-F238E27FC236}">
              <a16:creationId xmlns:a16="http://schemas.microsoft.com/office/drawing/2014/main" id="{EF6FB53B-1CE2-4D8C-B3C9-EA85F2BD39DD}"/>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a:extLst>
            <a:ext uri="{FF2B5EF4-FFF2-40B4-BE49-F238E27FC236}">
              <a16:creationId xmlns:a16="http://schemas.microsoft.com/office/drawing/2014/main" id="{673EC328-4EA8-4106-A6A5-E482862683AB}"/>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a:extLst>
            <a:ext uri="{FF2B5EF4-FFF2-40B4-BE49-F238E27FC236}">
              <a16:creationId xmlns:a16="http://schemas.microsoft.com/office/drawing/2014/main" id="{72A61103-E976-4D62-B611-73932B82002A}"/>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a:extLst>
            <a:ext uri="{FF2B5EF4-FFF2-40B4-BE49-F238E27FC236}">
              <a16:creationId xmlns:a16="http://schemas.microsoft.com/office/drawing/2014/main" id="{FB3FF02C-E5AC-4B50-B051-E3A5275E3225}"/>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a:extLst>
            <a:ext uri="{FF2B5EF4-FFF2-40B4-BE49-F238E27FC236}">
              <a16:creationId xmlns:a16="http://schemas.microsoft.com/office/drawing/2014/main" id="{A4FC88A7-BF54-4CEF-9AE1-54E6652F68BF}"/>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77C4E1B5-D55F-4BF5-95FA-3FDE6BE16BB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F8E61A18-5A19-4F6A-8D77-04B063ECD5C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4CB8C475-0203-486D-A1F7-87399D0B2E7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28" name="直線コネクタ 327">
          <a:extLst>
            <a:ext uri="{FF2B5EF4-FFF2-40B4-BE49-F238E27FC236}">
              <a16:creationId xmlns:a16="http://schemas.microsoft.com/office/drawing/2014/main" id="{18835DDD-5B45-463E-BC18-79E7D0D21801}"/>
            </a:ext>
          </a:extLst>
        </xdr:cNvPr>
        <xdr:cNvCxnSpPr/>
      </xdr:nvCxnSpPr>
      <xdr:spPr>
        <a:xfrm flipV="1">
          <a:off x="9219565" y="13019859"/>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29" name="【福祉施設】&#10;一人当たり面積最小値テキスト">
          <a:extLst>
            <a:ext uri="{FF2B5EF4-FFF2-40B4-BE49-F238E27FC236}">
              <a16:creationId xmlns:a16="http://schemas.microsoft.com/office/drawing/2014/main" id="{EBBDD5D9-C442-4753-B762-54D64D23966D}"/>
            </a:ext>
          </a:extLst>
        </xdr:cNvPr>
        <xdr:cNvSpPr txBox="1"/>
      </xdr:nvSpPr>
      <xdr:spPr>
        <a:xfrm>
          <a:off x="9258300" y="14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30" name="直線コネクタ 329">
          <a:extLst>
            <a:ext uri="{FF2B5EF4-FFF2-40B4-BE49-F238E27FC236}">
              <a16:creationId xmlns:a16="http://schemas.microsoft.com/office/drawing/2014/main" id="{9245A061-A480-467C-8BDB-CCFE9C2280D4}"/>
            </a:ext>
          </a:extLst>
        </xdr:cNvPr>
        <xdr:cNvCxnSpPr/>
      </xdr:nvCxnSpPr>
      <xdr:spPr>
        <a:xfrm>
          <a:off x="915416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31" name="【福祉施設】&#10;一人当たり面積最大値テキスト">
          <a:extLst>
            <a:ext uri="{FF2B5EF4-FFF2-40B4-BE49-F238E27FC236}">
              <a16:creationId xmlns:a16="http://schemas.microsoft.com/office/drawing/2014/main" id="{2B361CC0-BCA7-4AE2-869F-03DAAF1FABD9}"/>
            </a:ext>
          </a:extLst>
        </xdr:cNvPr>
        <xdr:cNvSpPr txBox="1"/>
      </xdr:nvSpPr>
      <xdr:spPr>
        <a:xfrm>
          <a:off x="9258300" y="1279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32" name="直線コネクタ 331">
          <a:extLst>
            <a:ext uri="{FF2B5EF4-FFF2-40B4-BE49-F238E27FC236}">
              <a16:creationId xmlns:a16="http://schemas.microsoft.com/office/drawing/2014/main" id="{FFBDB215-6F5F-477A-9160-59D9C7EE9ACE}"/>
            </a:ext>
          </a:extLst>
        </xdr:cNvPr>
        <xdr:cNvCxnSpPr/>
      </xdr:nvCxnSpPr>
      <xdr:spPr>
        <a:xfrm>
          <a:off x="9154160" y="13019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33" name="【福祉施設】&#10;一人当たり面積平均値テキスト">
          <a:extLst>
            <a:ext uri="{FF2B5EF4-FFF2-40B4-BE49-F238E27FC236}">
              <a16:creationId xmlns:a16="http://schemas.microsoft.com/office/drawing/2014/main" id="{4BD16368-D480-4442-93AF-827A3AAAC4F3}"/>
            </a:ext>
          </a:extLst>
        </xdr:cNvPr>
        <xdr:cNvSpPr txBox="1"/>
      </xdr:nvSpPr>
      <xdr:spPr>
        <a:xfrm>
          <a:off x="9258300" y="1399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34" name="フローチャート: 判断 333">
          <a:extLst>
            <a:ext uri="{FF2B5EF4-FFF2-40B4-BE49-F238E27FC236}">
              <a16:creationId xmlns:a16="http://schemas.microsoft.com/office/drawing/2014/main" id="{C77F8DF3-1AFF-4B96-AF9E-D11167EAF97E}"/>
            </a:ext>
          </a:extLst>
        </xdr:cNvPr>
        <xdr:cNvSpPr/>
      </xdr:nvSpPr>
      <xdr:spPr>
        <a:xfrm>
          <a:off x="9192260" y="141425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35" name="フローチャート: 判断 334">
          <a:extLst>
            <a:ext uri="{FF2B5EF4-FFF2-40B4-BE49-F238E27FC236}">
              <a16:creationId xmlns:a16="http://schemas.microsoft.com/office/drawing/2014/main" id="{80D34F1A-7B18-47C4-A3F2-A896F0EC435E}"/>
            </a:ext>
          </a:extLst>
        </xdr:cNvPr>
        <xdr:cNvSpPr/>
      </xdr:nvSpPr>
      <xdr:spPr>
        <a:xfrm>
          <a:off x="8445500" y="14175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36" name="フローチャート: 判断 335">
          <a:extLst>
            <a:ext uri="{FF2B5EF4-FFF2-40B4-BE49-F238E27FC236}">
              <a16:creationId xmlns:a16="http://schemas.microsoft.com/office/drawing/2014/main" id="{4B22A35B-5F67-45D0-83E0-44C0B2C0CF47}"/>
            </a:ext>
          </a:extLst>
        </xdr:cNvPr>
        <xdr:cNvSpPr/>
      </xdr:nvSpPr>
      <xdr:spPr>
        <a:xfrm>
          <a:off x="7670800" y="14132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37" name="フローチャート: 判断 336">
          <a:extLst>
            <a:ext uri="{FF2B5EF4-FFF2-40B4-BE49-F238E27FC236}">
              <a16:creationId xmlns:a16="http://schemas.microsoft.com/office/drawing/2014/main" id="{26EC895B-4C5D-4B4F-B28D-ACA8466A4D32}"/>
            </a:ext>
          </a:extLst>
        </xdr:cNvPr>
        <xdr:cNvSpPr/>
      </xdr:nvSpPr>
      <xdr:spPr>
        <a:xfrm>
          <a:off x="6873240" y="141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38" name="フローチャート: 判断 337">
          <a:extLst>
            <a:ext uri="{FF2B5EF4-FFF2-40B4-BE49-F238E27FC236}">
              <a16:creationId xmlns:a16="http://schemas.microsoft.com/office/drawing/2014/main" id="{A426E799-63A7-43C4-A4B6-F5EA9ECFD6CC}"/>
            </a:ext>
          </a:extLst>
        </xdr:cNvPr>
        <xdr:cNvSpPr/>
      </xdr:nvSpPr>
      <xdr:spPr>
        <a:xfrm>
          <a:off x="60985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D2795A0-3EA2-42BB-856A-35A7CEF96EB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A764F815-9FC2-47EA-B9E6-0AF667CA5D6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8538D2B-0FE3-4B7A-96A2-AFB0571033B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746D87D-50B2-43F9-89E4-0CE52055EF7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4567188-E41A-42AD-86E0-8CB5F82A144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44" name="楕円 343">
          <a:extLst>
            <a:ext uri="{FF2B5EF4-FFF2-40B4-BE49-F238E27FC236}">
              <a16:creationId xmlns:a16="http://schemas.microsoft.com/office/drawing/2014/main" id="{AD92E6CF-3417-49F4-8225-80C2188F3335}"/>
            </a:ext>
          </a:extLst>
        </xdr:cNvPr>
        <xdr:cNvSpPr/>
      </xdr:nvSpPr>
      <xdr:spPr>
        <a:xfrm>
          <a:off x="9192260" y="1437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44285</xdr:rowOff>
    </xdr:from>
    <xdr:ext cx="469744" cy="259045"/>
    <xdr:sp macro="" textlink="">
      <xdr:nvSpPr>
        <xdr:cNvPr id="345" name="【福祉施設】&#10;一人当たり面積該当値テキスト">
          <a:extLst>
            <a:ext uri="{FF2B5EF4-FFF2-40B4-BE49-F238E27FC236}">
              <a16:creationId xmlns:a16="http://schemas.microsoft.com/office/drawing/2014/main" id="{1CE04E82-F237-4CC5-BC27-E080F4C9DFD9}"/>
            </a:ext>
          </a:extLst>
        </xdr:cNvPr>
        <xdr:cNvSpPr txBox="1"/>
      </xdr:nvSpPr>
      <xdr:spPr>
        <a:xfrm>
          <a:off x="9258300" y="14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46" name="楕円 345">
          <a:extLst>
            <a:ext uri="{FF2B5EF4-FFF2-40B4-BE49-F238E27FC236}">
              <a16:creationId xmlns:a16="http://schemas.microsoft.com/office/drawing/2014/main" id="{BDB3B32D-F16D-457B-B19E-31DE1C46C16A}"/>
            </a:ext>
          </a:extLst>
        </xdr:cNvPr>
        <xdr:cNvSpPr/>
      </xdr:nvSpPr>
      <xdr:spPr>
        <a:xfrm>
          <a:off x="8445500" y="14382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11974</xdr:rowOff>
    </xdr:to>
    <xdr:cxnSp macro="">
      <xdr:nvCxnSpPr>
        <xdr:cNvPr id="347" name="直線コネクタ 346">
          <a:extLst>
            <a:ext uri="{FF2B5EF4-FFF2-40B4-BE49-F238E27FC236}">
              <a16:creationId xmlns:a16="http://schemas.microsoft.com/office/drawing/2014/main" id="{D8C62F06-88DA-4111-B05C-F020D290444E}"/>
            </a:ext>
          </a:extLst>
        </xdr:cNvPr>
        <xdr:cNvCxnSpPr/>
      </xdr:nvCxnSpPr>
      <xdr:spPr>
        <a:xfrm flipV="1">
          <a:off x="8496300" y="14425748"/>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48" name="楕円 347">
          <a:extLst>
            <a:ext uri="{FF2B5EF4-FFF2-40B4-BE49-F238E27FC236}">
              <a16:creationId xmlns:a16="http://schemas.microsoft.com/office/drawing/2014/main" id="{B988AEC9-E286-43D1-94BF-CE80001060E9}"/>
            </a:ext>
          </a:extLst>
        </xdr:cNvPr>
        <xdr:cNvSpPr/>
      </xdr:nvSpPr>
      <xdr:spPr>
        <a:xfrm>
          <a:off x="767080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xdr:rowOff>
    </xdr:from>
    <xdr:to>
      <xdr:col>50</xdr:col>
      <xdr:colOff>114300</xdr:colOff>
      <xdr:row>86</xdr:row>
      <xdr:rowOff>15239</xdr:rowOff>
    </xdr:to>
    <xdr:cxnSp macro="">
      <xdr:nvCxnSpPr>
        <xdr:cNvPr id="349" name="直線コネクタ 348">
          <a:extLst>
            <a:ext uri="{FF2B5EF4-FFF2-40B4-BE49-F238E27FC236}">
              <a16:creationId xmlns:a16="http://schemas.microsoft.com/office/drawing/2014/main" id="{89F6D3D6-2285-4EA5-83BB-CEFB8E85B66A}"/>
            </a:ext>
          </a:extLst>
        </xdr:cNvPr>
        <xdr:cNvCxnSpPr/>
      </xdr:nvCxnSpPr>
      <xdr:spPr>
        <a:xfrm flipV="1">
          <a:off x="7713980" y="14429014"/>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140788</xdr:rowOff>
    </xdr:from>
    <xdr:to>
      <xdr:col>41</xdr:col>
      <xdr:colOff>101600</xdr:colOff>
      <xdr:row>86</xdr:row>
      <xdr:rowOff>70938</xdr:rowOff>
    </xdr:to>
    <xdr:sp macro="" textlink="">
      <xdr:nvSpPr>
        <xdr:cNvPr id="350" name="楕円 349">
          <a:extLst>
            <a:ext uri="{FF2B5EF4-FFF2-40B4-BE49-F238E27FC236}">
              <a16:creationId xmlns:a16="http://schemas.microsoft.com/office/drawing/2014/main" id="{7C40638F-03F3-4B16-8434-91213E32240E}"/>
            </a:ext>
          </a:extLst>
        </xdr:cNvPr>
        <xdr:cNvSpPr/>
      </xdr:nvSpPr>
      <xdr:spPr>
        <a:xfrm>
          <a:off x="6873240" y="1439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20138</xdr:rowOff>
    </xdr:to>
    <xdr:cxnSp macro="">
      <xdr:nvCxnSpPr>
        <xdr:cNvPr id="351" name="直線コネクタ 350">
          <a:extLst>
            <a:ext uri="{FF2B5EF4-FFF2-40B4-BE49-F238E27FC236}">
              <a16:creationId xmlns:a16="http://schemas.microsoft.com/office/drawing/2014/main" id="{A1334735-1D02-4C6C-86C8-2CC67A971A9E}"/>
            </a:ext>
          </a:extLst>
        </xdr:cNvPr>
        <xdr:cNvCxnSpPr/>
      </xdr:nvCxnSpPr>
      <xdr:spPr>
        <a:xfrm flipV="1">
          <a:off x="6924040" y="14432279"/>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352" name="n_1aveValue【福祉施設】&#10;一人当たり面積">
          <a:extLst>
            <a:ext uri="{FF2B5EF4-FFF2-40B4-BE49-F238E27FC236}">
              <a16:creationId xmlns:a16="http://schemas.microsoft.com/office/drawing/2014/main" id="{54E60956-DDBF-49E0-9131-F6D5A6B13348}"/>
            </a:ext>
          </a:extLst>
        </xdr:cNvPr>
        <xdr:cNvSpPr txBox="1"/>
      </xdr:nvSpPr>
      <xdr:spPr>
        <a:xfrm>
          <a:off x="8271587" y="139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353" name="n_2aveValue【福祉施設】&#10;一人当たり面積">
          <a:extLst>
            <a:ext uri="{FF2B5EF4-FFF2-40B4-BE49-F238E27FC236}">
              <a16:creationId xmlns:a16="http://schemas.microsoft.com/office/drawing/2014/main" id="{A8DD35AA-B15E-4392-9B01-64EC97603361}"/>
            </a:ext>
          </a:extLst>
        </xdr:cNvPr>
        <xdr:cNvSpPr txBox="1"/>
      </xdr:nvSpPr>
      <xdr:spPr>
        <a:xfrm>
          <a:off x="7509587" y="139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54" name="n_3aveValue【福祉施設】&#10;一人当たり面積">
          <a:extLst>
            <a:ext uri="{FF2B5EF4-FFF2-40B4-BE49-F238E27FC236}">
              <a16:creationId xmlns:a16="http://schemas.microsoft.com/office/drawing/2014/main" id="{3D513CEA-1433-48E5-9098-9D3AEE8CAD40}"/>
            </a:ext>
          </a:extLst>
        </xdr:cNvPr>
        <xdr:cNvSpPr txBox="1"/>
      </xdr:nvSpPr>
      <xdr:spPr>
        <a:xfrm>
          <a:off x="6712027" y="139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55" name="n_4aveValue【福祉施設】&#10;一人当たり面積">
          <a:extLst>
            <a:ext uri="{FF2B5EF4-FFF2-40B4-BE49-F238E27FC236}">
              <a16:creationId xmlns:a16="http://schemas.microsoft.com/office/drawing/2014/main" id="{EF8D7FDF-EB39-4B28-BCC4-7CB3CFD4C0EC}"/>
            </a:ext>
          </a:extLst>
        </xdr:cNvPr>
        <xdr:cNvSpPr txBox="1"/>
      </xdr:nvSpPr>
      <xdr:spPr>
        <a:xfrm>
          <a:off x="5937327" y="139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56" name="n_1mainValue【福祉施設】&#10;一人当たり面積">
          <a:extLst>
            <a:ext uri="{FF2B5EF4-FFF2-40B4-BE49-F238E27FC236}">
              <a16:creationId xmlns:a16="http://schemas.microsoft.com/office/drawing/2014/main" id="{E55DE4AC-5BD9-49C9-9630-A4F066E275BF}"/>
            </a:ext>
          </a:extLst>
        </xdr:cNvPr>
        <xdr:cNvSpPr txBox="1"/>
      </xdr:nvSpPr>
      <xdr:spPr>
        <a:xfrm>
          <a:off x="8271587" y="1447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57" name="n_2mainValue【福祉施設】&#10;一人当たり面積">
          <a:extLst>
            <a:ext uri="{FF2B5EF4-FFF2-40B4-BE49-F238E27FC236}">
              <a16:creationId xmlns:a16="http://schemas.microsoft.com/office/drawing/2014/main" id="{D3D6B975-E53E-491C-9B8B-9FEA6A315B13}"/>
            </a:ext>
          </a:extLst>
        </xdr:cNvPr>
        <xdr:cNvSpPr txBox="1"/>
      </xdr:nvSpPr>
      <xdr:spPr>
        <a:xfrm>
          <a:off x="750958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62065</xdr:rowOff>
    </xdr:from>
    <xdr:ext cx="469744" cy="259045"/>
    <xdr:sp macro="" textlink="">
      <xdr:nvSpPr>
        <xdr:cNvPr id="358" name="n_3mainValue【福祉施設】&#10;一人当たり面積">
          <a:extLst>
            <a:ext uri="{FF2B5EF4-FFF2-40B4-BE49-F238E27FC236}">
              <a16:creationId xmlns:a16="http://schemas.microsoft.com/office/drawing/2014/main" id="{6F4E03CD-B6EA-4DB9-833C-354DEBDC2A9C}"/>
            </a:ext>
          </a:extLst>
        </xdr:cNvPr>
        <xdr:cNvSpPr txBox="1"/>
      </xdr:nvSpPr>
      <xdr:spPr>
        <a:xfrm>
          <a:off x="6712027" y="144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F1A204D1-D62D-4381-8E8E-5DDCBDDF484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C8F7E408-788A-4186-9066-39BE39540EC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658648DB-24AC-4C7D-984B-7967C7D88CC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8F56B8DA-AD2F-4042-A97E-00984EBB57D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CB3EB23A-411A-4B7D-A137-62545C32156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A1CDB9B4-EA0E-4FC9-8BBA-8765455E2E2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CDF66DD4-321B-4A06-9691-0AF28BE3B4B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8E4CE45F-073D-44B1-8686-778EC01334E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DBB8BDA6-F98A-4FAD-9D2F-F8514518286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49895421-978A-4C77-8349-8FCA404EB0F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01E0D600-EAE5-41E9-BF52-8D765BB8A03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62587BC9-A013-4506-AEAF-CD18AC404EB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0C84A667-3D08-433E-9221-7E4967ED12E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4C9885AB-A6D9-4A60-AFEA-0705F823B89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D0F21F36-2801-44D7-8AC6-E691C52D282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F64ED6E2-4E46-4B3A-B141-6F6F6C72521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41B08A29-472B-4946-BE45-5A6E627A2A7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F52A0E30-E8E4-4D85-B8E9-4989F420DA4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D167B1E0-CD24-4749-BB90-7D91C05309F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E73D8110-1F86-430C-8C39-D07F80E77FA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B48FEDE5-A0C8-4B56-8143-E7D540CC290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5407E829-3469-44B9-8714-484321BEF2C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7F5654E2-E8E3-4187-A85E-A43C95AB51E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65D51D4C-3938-4FC0-95E1-D4D85CAC04D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1DED3FF6-BDEC-4323-A8AA-F731F8856AD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31498E92-D375-4D9E-B63E-F39AC65697C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56C6C3EB-481D-424C-8000-303412B6C6A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DC371F70-7405-4392-9E59-F88153AECE4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D51DDBD6-0257-453D-B057-9560A832038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E90F45AE-68C5-41EC-A880-9416E74816A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A43BA2B2-89EB-4DE1-A1B4-ED3DECA5F04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302F33E-56AA-4987-B7CA-22328BFFDD0D}"/>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C4156F0A-E0DF-4B90-8243-7881A5315A7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64429C4A-952D-4CDF-8C81-ED2CD860983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9B0DF761-1969-42C1-85A6-6325BD88BB7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AF99E93C-E1AD-4889-A7CB-A4B6D860513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4A1B97F9-A7C8-4FB0-AEC3-DB90AB21372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E2D83CC-7932-4814-A171-9D99D075A23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4C800158-7663-4EF0-A474-0EE70937D99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14DD3352-1068-497A-873D-3CA1D46D728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F456E94D-F8FB-457C-8FEA-86F90331C00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BAFB7861-6F64-4C3C-AE8F-9B03198BEB5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DB6778D6-0298-436C-B5F8-6D8D64240CA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2" name="直線コネクタ 401">
          <a:extLst>
            <a:ext uri="{FF2B5EF4-FFF2-40B4-BE49-F238E27FC236}">
              <a16:creationId xmlns:a16="http://schemas.microsoft.com/office/drawing/2014/main" id="{45CB80B3-6E7C-4CE4-AF53-904B9F52A2A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3" name="テキスト ボックス 402">
          <a:extLst>
            <a:ext uri="{FF2B5EF4-FFF2-40B4-BE49-F238E27FC236}">
              <a16:creationId xmlns:a16="http://schemas.microsoft.com/office/drawing/2014/main" id="{F4D6E871-280B-4202-A154-79B3469F1FEC}"/>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4" name="直線コネクタ 403">
          <a:extLst>
            <a:ext uri="{FF2B5EF4-FFF2-40B4-BE49-F238E27FC236}">
              <a16:creationId xmlns:a16="http://schemas.microsoft.com/office/drawing/2014/main" id="{2EBB8BFD-EE34-4AE1-92DD-1B539286369F}"/>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5" name="テキスト ボックス 404">
          <a:extLst>
            <a:ext uri="{FF2B5EF4-FFF2-40B4-BE49-F238E27FC236}">
              <a16:creationId xmlns:a16="http://schemas.microsoft.com/office/drawing/2014/main" id="{C064D3F2-7C43-4B77-9511-AC6ADBE53F7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6" name="直線コネクタ 405">
          <a:extLst>
            <a:ext uri="{FF2B5EF4-FFF2-40B4-BE49-F238E27FC236}">
              <a16:creationId xmlns:a16="http://schemas.microsoft.com/office/drawing/2014/main" id="{99A4B3C1-BA9F-4D64-B1CC-0A9CD8F2427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7" name="テキスト ボックス 406">
          <a:extLst>
            <a:ext uri="{FF2B5EF4-FFF2-40B4-BE49-F238E27FC236}">
              <a16:creationId xmlns:a16="http://schemas.microsoft.com/office/drawing/2014/main" id="{3D306712-BBE0-43E9-A842-D10FA5A6B10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8" name="直線コネクタ 407">
          <a:extLst>
            <a:ext uri="{FF2B5EF4-FFF2-40B4-BE49-F238E27FC236}">
              <a16:creationId xmlns:a16="http://schemas.microsoft.com/office/drawing/2014/main" id="{61B1300A-91A6-4E23-A2A2-6CB2FD783923}"/>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9" name="テキスト ボックス 408">
          <a:extLst>
            <a:ext uri="{FF2B5EF4-FFF2-40B4-BE49-F238E27FC236}">
              <a16:creationId xmlns:a16="http://schemas.microsoft.com/office/drawing/2014/main" id="{08C2B9EA-0440-4E06-8735-CAC920AC037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0" name="直線コネクタ 409">
          <a:extLst>
            <a:ext uri="{FF2B5EF4-FFF2-40B4-BE49-F238E27FC236}">
              <a16:creationId xmlns:a16="http://schemas.microsoft.com/office/drawing/2014/main" id="{D7B076DB-B023-4C0B-9F5A-46ED323C5A2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1" name="テキスト ボックス 410">
          <a:extLst>
            <a:ext uri="{FF2B5EF4-FFF2-40B4-BE49-F238E27FC236}">
              <a16:creationId xmlns:a16="http://schemas.microsoft.com/office/drawing/2014/main" id="{1C5A56F8-A30A-4B1C-9C23-82DB093A4F3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2" name="直線コネクタ 411">
          <a:extLst>
            <a:ext uri="{FF2B5EF4-FFF2-40B4-BE49-F238E27FC236}">
              <a16:creationId xmlns:a16="http://schemas.microsoft.com/office/drawing/2014/main" id="{9B83FE9E-9807-4E98-8892-FC6818DB2208}"/>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3" name="テキスト ボックス 412">
          <a:extLst>
            <a:ext uri="{FF2B5EF4-FFF2-40B4-BE49-F238E27FC236}">
              <a16:creationId xmlns:a16="http://schemas.microsoft.com/office/drawing/2014/main" id="{95A3BFB8-BE6D-40EA-872B-504B872BC90D}"/>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a:extLst>
            <a:ext uri="{FF2B5EF4-FFF2-40B4-BE49-F238E27FC236}">
              <a16:creationId xmlns:a16="http://schemas.microsoft.com/office/drawing/2014/main" id="{86080EDB-BC21-4AE9-9A61-F8B78ACC5A3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0F577305-F4D0-4C86-B9A4-B4B0FA98743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163285</xdr:rowOff>
    </xdr:from>
    <xdr:to>
      <xdr:col>85</xdr:col>
      <xdr:colOff>126364</xdr:colOff>
      <xdr:row>64</xdr:row>
      <xdr:rowOff>130628</xdr:rowOff>
    </xdr:to>
    <xdr:cxnSp macro="">
      <xdr:nvCxnSpPr>
        <xdr:cNvPr id="416" name="直線コネクタ 415">
          <a:extLst>
            <a:ext uri="{FF2B5EF4-FFF2-40B4-BE49-F238E27FC236}">
              <a16:creationId xmlns:a16="http://schemas.microsoft.com/office/drawing/2014/main" id="{A200CF20-E0F3-448E-8500-52ECB29A4C2A}"/>
            </a:ext>
          </a:extLst>
        </xdr:cNvPr>
        <xdr:cNvCxnSpPr/>
      </xdr:nvCxnSpPr>
      <xdr:spPr>
        <a:xfrm flipV="1">
          <a:off x="14375764" y="9551125"/>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7" name="【保健センター・保健所】&#10;有形固定資産減価償却率最小値テキスト">
          <a:extLst>
            <a:ext uri="{FF2B5EF4-FFF2-40B4-BE49-F238E27FC236}">
              <a16:creationId xmlns:a16="http://schemas.microsoft.com/office/drawing/2014/main" id="{F99FC2B8-188C-4871-A6AA-E9B7D416124D}"/>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8" name="直線コネクタ 417">
          <a:extLst>
            <a:ext uri="{FF2B5EF4-FFF2-40B4-BE49-F238E27FC236}">
              <a16:creationId xmlns:a16="http://schemas.microsoft.com/office/drawing/2014/main" id="{2B84455E-4B96-4F9E-9A9D-539963C9E6D7}"/>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109962</xdr:rowOff>
    </xdr:from>
    <xdr:ext cx="405111" cy="259045"/>
    <xdr:sp macro="" textlink="">
      <xdr:nvSpPr>
        <xdr:cNvPr id="419" name="【保健センター・保健所】&#10;有形固定資産減価償却率最大値テキスト">
          <a:extLst>
            <a:ext uri="{FF2B5EF4-FFF2-40B4-BE49-F238E27FC236}">
              <a16:creationId xmlns:a16="http://schemas.microsoft.com/office/drawing/2014/main" id="{0BCC7ACF-A391-4105-87C4-C614CCE4B701}"/>
            </a:ext>
          </a:extLst>
        </xdr:cNvPr>
        <xdr:cNvSpPr txBox="1"/>
      </xdr:nvSpPr>
      <xdr:spPr>
        <a:xfrm>
          <a:off x="14414500" y="9330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163285</xdr:rowOff>
    </xdr:from>
    <xdr:to>
      <xdr:col>86</xdr:col>
      <xdr:colOff>25400</xdr:colOff>
      <xdr:row>56</xdr:row>
      <xdr:rowOff>163285</xdr:rowOff>
    </xdr:to>
    <xdr:cxnSp macro="">
      <xdr:nvCxnSpPr>
        <xdr:cNvPr id="420" name="直線コネクタ 419">
          <a:extLst>
            <a:ext uri="{FF2B5EF4-FFF2-40B4-BE49-F238E27FC236}">
              <a16:creationId xmlns:a16="http://schemas.microsoft.com/office/drawing/2014/main" id="{6480CB27-801C-476F-93EA-C28B9BA20BE0}"/>
            </a:ext>
          </a:extLst>
        </xdr:cNvPr>
        <xdr:cNvCxnSpPr/>
      </xdr:nvCxnSpPr>
      <xdr:spPr>
        <a:xfrm>
          <a:off x="14287500" y="9551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40294</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672516F7-B597-471B-9910-03CD64B3DB2E}"/>
            </a:ext>
          </a:extLst>
        </xdr:cNvPr>
        <xdr:cNvSpPr txBox="1"/>
      </xdr:nvSpPr>
      <xdr:spPr>
        <a:xfrm>
          <a:off x="14414500" y="10098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422" name="フローチャート: 判断 421">
          <a:extLst>
            <a:ext uri="{FF2B5EF4-FFF2-40B4-BE49-F238E27FC236}">
              <a16:creationId xmlns:a16="http://schemas.microsoft.com/office/drawing/2014/main" id="{09064B97-1D5A-4293-8E81-8573CB6F6E4A}"/>
            </a:ext>
          </a:extLst>
        </xdr:cNvPr>
        <xdr:cNvSpPr/>
      </xdr:nvSpPr>
      <xdr:spPr>
        <a:xfrm>
          <a:off x="14325600" y="1012026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21046</xdr:rowOff>
    </xdr:from>
    <xdr:to>
      <xdr:col>81</xdr:col>
      <xdr:colOff>101600</xdr:colOff>
      <xdr:row>60</xdr:row>
      <xdr:rowOff>122646</xdr:rowOff>
    </xdr:to>
    <xdr:sp macro="" textlink="">
      <xdr:nvSpPr>
        <xdr:cNvPr id="423" name="フローチャート: 判断 422">
          <a:extLst>
            <a:ext uri="{FF2B5EF4-FFF2-40B4-BE49-F238E27FC236}">
              <a16:creationId xmlns:a16="http://schemas.microsoft.com/office/drawing/2014/main" id="{D564CFB2-79C7-473F-816A-1836E7DDDAA0}"/>
            </a:ext>
          </a:extLst>
        </xdr:cNvPr>
        <xdr:cNvSpPr/>
      </xdr:nvSpPr>
      <xdr:spPr>
        <a:xfrm>
          <a:off x="1357884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25944</xdr:rowOff>
    </xdr:from>
    <xdr:to>
      <xdr:col>76</xdr:col>
      <xdr:colOff>165100</xdr:colOff>
      <xdr:row>60</xdr:row>
      <xdr:rowOff>127544</xdr:rowOff>
    </xdr:to>
    <xdr:sp macro="" textlink="">
      <xdr:nvSpPr>
        <xdr:cNvPr id="424" name="フローチャート: 判断 423">
          <a:extLst>
            <a:ext uri="{FF2B5EF4-FFF2-40B4-BE49-F238E27FC236}">
              <a16:creationId xmlns:a16="http://schemas.microsoft.com/office/drawing/2014/main" id="{AAD9A164-85FC-439D-BD1E-67A44AA600FB}"/>
            </a:ext>
          </a:extLst>
        </xdr:cNvPr>
        <xdr:cNvSpPr/>
      </xdr:nvSpPr>
      <xdr:spPr>
        <a:xfrm>
          <a:off x="1280414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145143</xdr:rowOff>
    </xdr:from>
    <xdr:to>
      <xdr:col>72</xdr:col>
      <xdr:colOff>38100</xdr:colOff>
      <xdr:row>60</xdr:row>
      <xdr:rowOff>75293</xdr:rowOff>
    </xdr:to>
    <xdr:sp macro="" textlink="">
      <xdr:nvSpPr>
        <xdr:cNvPr id="425" name="フローチャート: 判断 424">
          <a:extLst>
            <a:ext uri="{FF2B5EF4-FFF2-40B4-BE49-F238E27FC236}">
              <a16:creationId xmlns:a16="http://schemas.microsoft.com/office/drawing/2014/main" id="{25261579-C4F1-4718-B301-215D1C87AE6A}"/>
            </a:ext>
          </a:extLst>
        </xdr:cNvPr>
        <xdr:cNvSpPr/>
      </xdr:nvSpPr>
      <xdr:spPr>
        <a:xfrm>
          <a:off x="12029440" y="1003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109220</xdr:rowOff>
    </xdr:from>
    <xdr:to>
      <xdr:col>67</xdr:col>
      <xdr:colOff>101600</xdr:colOff>
      <xdr:row>60</xdr:row>
      <xdr:rowOff>39370</xdr:rowOff>
    </xdr:to>
    <xdr:sp macro="" textlink="">
      <xdr:nvSpPr>
        <xdr:cNvPr id="426" name="フローチャート: 判断 425">
          <a:extLst>
            <a:ext uri="{FF2B5EF4-FFF2-40B4-BE49-F238E27FC236}">
              <a16:creationId xmlns:a16="http://schemas.microsoft.com/office/drawing/2014/main" id="{CA5BD365-5054-49DB-935B-A1E5B4695718}"/>
            </a:ext>
          </a:extLst>
        </xdr:cNvPr>
        <xdr:cNvSpPr/>
      </xdr:nvSpPr>
      <xdr:spPr>
        <a:xfrm>
          <a:off x="1123188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A2611367-A4DD-49AF-BB6F-5A1EACC058E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130CC3DA-8AFB-4798-98E2-8CE3B6E9BEE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23CD422C-B787-48BF-9D0F-1F768C55E2A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467AF402-33A8-482A-AA16-BFB7C3517C9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CCBF58E8-3BF7-449E-B876-029E00CDEE9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112485</xdr:rowOff>
    </xdr:from>
    <xdr:to>
      <xdr:col>85</xdr:col>
      <xdr:colOff>177800</xdr:colOff>
      <xdr:row>57</xdr:row>
      <xdr:rowOff>42635</xdr:rowOff>
    </xdr:to>
    <xdr:sp macro="" textlink="">
      <xdr:nvSpPr>
        <xdr:cNvPr id="432" name="楕円 431">
          <a:extLst>
            <a:ext uri="{FF2B5EF4-FFF2-40B4-BE49-F238E27FC236}">
              <a16:creationId xmlns:a16="http://schemas.microsoft.com/office/drawing/2014/main" id="{16C7F94A-7A6E-4EB1-A81B-10321F46D231}"/>
            </a:ext>
          </a:extLst>
        </xdr:cNvPr>
        <xdr:cNvSpPr/>
      </xdr:nvSpPr>
      <xdr:spPr>
        <a:xfrm>
          <a:off x="14325600" y="95003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65512</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id="{25CE58F9-B409-4735-A20F-D8C9749DAC00}"/>
            </a:ext>
          </a:extLst>
        </xdr:cNvPr>
        <xdr:cNvSpPr txBox="1"/>
      </xdr:nvSpPr>
      <xdr:spPr>
        <a:xfrm>
          <a:off x="14414500" y="945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434" name="楕円 433">
          <a:extLst>
            <a:ext uri="{FF2B5EF4-FFF2-40B4-BE49-F238E27FC236}">
              <a16:creationId xmlns:a16="http://schemas.microsoft.com/office/drawing/2014/main" id="{5FB58C4E-DAF2-4836-8A8A-5324A5E61C52}"/>
            </a:ext>
          </a:extLst>
        </xdr:cNvPr>
        <xdr:cNvSpPr/>
      </xdr:nvSpPr>
      <xdr:spPr>
        <a:xfrm>
          <a:off x="135788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56</xdr:row>
      <xdr:rowOff>163285</xdr:rowOff>
    </xdr:to>
    <xdr:cxnSp macro="">
      <xdr:nvCxnSpPr>
        <xdr:cNvPr id="435" name="直線コネクタ 434">
          <a:extLst>
            <a:ext uri="{FF2B5EF4-FFF2-40B4-BE49-F238E27FC236}">
              <a16:creationId xmlns:a16="http://schemas.microsoft.com/office/drawing/2014/main" id="{8A6F8C51-29CE-4384-8E2C-A873137B53BA}"/>
            </a:ext>
          </a:extLst>
        </xdr:cNvPr>
        <xdr:cNvCxnSpPr/>
      </xdr:nvCxnSpPr>
      <xdr:spPr>
        <a:xfrm>
          <a:off x="13629640" y="9502140"/>
          <a:ext cx="74676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14515</xdr:rowOff>
    </xdr:from>
    <xdr:to>
      <xdr:col>76</xdr:col>
      <xdr:colOff>165100</xdr:colOff>
      <xdr:row>56</xdr:row>
      <xdr:rowOff>116115</xdr:rowOff>
    </xdr:to>
    <xdr:sp macro="" textlink="">
      <xdr:nvSpPr>
        <xdr:cNvPr id="436" name="楕円 435">
          <a:extLst>
            <a:ext uri="{FF2B5EF4-FFF2-40B4-BE49-F238E27FC236}">
              <a16:creationId xmlns:a16="http://schemas.microsoft.com/office/drawing/2014/main" id="{518D78E3-2E85-4FE6-9FA6-C233F1CA3712}"/>
            </a:ext>
          </a:extLst>
        </xdr:cNvPr>
        <xdr:cNvSpPr/>
      </xdr:nvSpPr>
      <xdr:spPr>
        <a:xfrm>
          <a:off x="12804140" y="94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65315</xdr:rowOff>
    </xdr:from>
    <xdr:to>
      <xdr:col>81</xdr:col>
      <xdr:colOff>50800</xdr:colOff>
      <xdr:row>56</xdr:row>
      <xdr:rowOff>114300</xdr:rowOff>
    </xdr:to>
    <xdr:cxnSp macro="">
      <xdr:nvCxnSpPr>
        <xdr:cNvPr id="437" name="直線コネクタ 436">
          <a:extLst>
            <a:ext uri="{FF2B5EF4-FFF2-40B4-BE49-F238E27FC236}">
              <a16:creationId xmlns:a16="http://schemas.microsoft.com/office/drawing/2014/main" id="{94821778-2364-48D2-8D2F-57BDE3BE1673}"/>
            </a:ext>
          </a:extLst>
        </xdr:cNvPr>
        <xdr:cNvCxnSpPr/>
      </xdr:nvCxnSpPr>
      <xdr:spPr>
        <a:xfrm>
          <a:off x="12854940" y="9453155"/>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136978</xdr:rowOff>
    </xdr:from>
    <xdr:to>
      <xdr:col>72</xdr:col>
      <xdr:colOff>38100</xdr:colOff>
      <xdr:row>56</xdr:row>
      <xdr:rowOff>67128</xdr:rowOff>
    </xdr:to>
    <xdr:sp macro="" textlink="">
      <xdr:nvSpPr>
        <xdr:cNvPr id="438" name="楕円 437">
          <a:extLst>
            <a:ext uri="{FF2B5EF4-FFF2-40B4-BE49-F238E27FC236}">
              <a16:creationId xmlns:a16="http://schemas.microsoft.com/office/drawing/2014/main" id="{93D9B9CC-5DE7-4987-9365-7460F38795EE}"/>
            </a:ext>
          </a:extLst>
        </xdr:cNvPr>
        <xdr:cNvSpPr/>
      </xdr:nvSpPr>
      <xdr:spPr>
        <a:xfrm>
          <a:off x="12029440" y="9357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xdr:rowOff>
    </xdr:from>
    <xdr:to>
      <xdr:col>76</xdr:col>
      <xdr:colOff>114300</xdr:colOff>
      <xdr:row>56</xdr:row>
      <xdr:rowOff>65315</xdr:rowOff>
    </xdr:to>
    <xdr:cxnSp macro="">
      <xdr:nvCxnSpPr>
        <xdr:cNvPr id="439" name="直線コネクタ 438">
          <a:extLst>
            <a:ext uri="{FF2B5EF4-FFF2-40B4-BE49-F238E27FC236}">
              <a16:creationId xmlns:a16="http://schemas.microsoft.com/office/drawing/2014/main" id="{4A60B39B-91A2-45D0-B287-E02AE4311B9F}"/>
            </a:ext>
          </a:extLst>
        </xdr:cNvPr>
        <xdr:cNvCxnSpPr/>
      </xdr:nvCxnSpPr>
      <xdr:spPr>
        <a:xfrm>
          <a:off x="12072620" y="9404168"/>
          <a:ext cx="78232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113773</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ED5FFDB6-10EE-4608-8598-FFD0C64A0DF5}"/>
            </a:ext>
          </a:extLst>
        </xdr:cNvPr>
        <xdr:cNvSpPr txBox="1"/>
      </xdr:nvSpPr>
      <xdr:spPr>
        <a:xfrm>
          <a:off x="134372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118671</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522D5A4E-0C69-4455-A409-A1A2344D95F2}"/>
            </a:ext>
          </a:extLst>
        </xdr:cNvPr>
        <xdr:cNvSpPr txBox="1"/>
      </xdr:nvSpPr>
      <xdr:spPr>
        <a:xfrm>
          <a:off x="126752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66420</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0A9F4664-550D-447F-BB8A-031EC1FA0564}"/>
            </a:ext>
          </a:extLst>
        </xdr:cNvPr>
        <xdr:cNvSpPr txBox="1"/>
      </xdr:nvSpPr>
      <xdr:spPr>
        <a:xfrm>
          <a:off x="119005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FC8E0B2E-9696-4FC5-A2B5-729A3689CCCA}"/>
            </a:ext>
          </a:extLst>
        </xdr:cNvPr>
        <xdr:cNvSpPr txBox="1"/>
      </xdr:nvSpPr>
      <xdr:spPr>
        <a:xfrm>
          <a:off x="1110298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1766C8DE-13A1-4C3D-9D3F-BCBC525C6C9F}"/>
            </a:ext>
          </a:extLst>
        </xdr:cNvPr>
        <xdr:cNvSpPr txBox="1"/>
      </xdr:nvSpPr>
      <xdr:spPr>
        <a:xfrm>
          <a:off x="134372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132642</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D3340B06-E7CA-4E4B-AB41-1F884DCF0DD9}"/>
            </a:ext>
          </a:extLst>
        </xdr:cNvPr>
        <xdr:cNvSpPr txBox="1"/>
      </xdr:nvSpPr>
      <xdr:spPr>
        <a:xfrm>
          <a:off x="12675244" y="91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83655</xdr:rowOff>
    </xdr:from>
    <xdr:ext cx="340478" cy="259045"/>
    <xdr:sp macro="" textlink="">
      <xdr:nvSpPr>
        <xdr:cNvPr id="446" name="n_3mainValue【保健センター・保健所】&#10;有形固定資産減価償却率">
          <a:extLst>
            <a:ext uri="{FF2B5EF4-FFF2-40B4-BE49-F238E27FC236}">
              <a16:creationId xmlns:a16="http://schemas.microsoft.com/office/drawing/2014/main" id="{46D6EB57-E625-48E9-B086-0D3C73CFBF76}"/>
            </a:ext>
          </a:extLst>
        </xdr:cNvPr>
        <xdr:cNvSpPr txBox="1"/>
      </xdr:nvSpPr>
      <xdr:spPr>
        <a:xfrm>
          <a:off x="11910001" y="91362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682277C5-4A79-4C21-A784-D0088A4F0BE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807C1CC7-F2C9-4462-8206-634AFEC7E3C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1F39932F-9019-4F26-98CE-08AAD93A223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5CADCDD9-8A7F-4D46-A4AC-773AA59999B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A872779E-CF28-4655-8A21-516D188DD62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2E31A98D-37C0-4BB1-B42E-DD51F2CB33C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5E2D6AE2-0F90-4545-ABB0-C54D0F7A46D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EBA30052-068E-4EA0-AA18-8F3946FCD9B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D84DA1DE-3393-443B-A56F-4169291C3AE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870CFD3D-29A0-4B5E-8CEC-4ABE5599AAB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0DD36912-B8E5-4826-BCA1-DF08F7BDAFF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719CAE62-B3BC-4420-9F16-28B23384A035}"/>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7C84D280-2835-4FA3-8E75-9216720077CE}"/>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C3F1346A-907A-4658-9D17-693A9C4D5DDA}"/>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FAF07C76-1747-483C-95AC-ED9A80E88A1D}"/>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a:extLst>
            <a:ext uri="{FF2B5EF4-FFF2-40B4-BE49-F238E27FC236}">
              <a16:creationId xmlns:a16="http://schemas.microsoft.com/office/drawing/2014/main" id="{47B31EDD-5519-4357-B899-2D53EBE2726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89936F5D-57EC-4CCF-9307-F602C8DCFD1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a:extLst>
            <a:ext uri="{FF2B5EF4-FFF2-40B4-BE49-F238E27FC236}">
              <a16:creationId xmlns:a16="http://schemas.microsoft.com/office/drawing/2014/main" id="{072309D7-28C0-41D5-B263-DEEFA2A6E1B1}"/>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B29CB5C0-9CDD-43A0-8725-18FB141F5845}"/>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EE91F2F6-D25E-4EF8-92A8-53ED415C9A7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04CDFC36-1913-4813-B955-5768076D782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CF7DAB9C-A914-48C4-9AD9-E32EB80D906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2A72AE0D-A705-430E-B32B-06E21F49BD8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70" name="直線コネクタ 469">
          <a:extLst>
            <a:ext uri="{FF2B5EF4-FFF2-40B4-BE49-F238E27FC236}">
              <a16:creationId xmlns:a16="http://schemas.microsoft.com/office/drawing/2014/main" id="{DBD282F6-442A-4F5A-A3A7-1F2A1DE29B06}"/>
            </a:ext>
          </a:extLst>
        </xdr:cNvPr>
        <xdr:cNvCxnSpPr/>
      </xdr:nvCxnSpPr>
      <xdr:spPr>
        <a:xfrm flipV="1">
          <a:off x="19509104" y="95173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id="{708A23B0-DE46-4B0A-B305-7738761A8EBE}"/>
            </a:ext>
          </a:extLst>
        </xdr:cNvPr>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72" name="直線コネクタ 471">
          <a:extLst>
            <a:ext uri="{FF2B5EF4-FFF2-40B4-BE49-F238E27FC236}">
              <a16:creationId xmlns:a16="http://schemas.microsoft.com/office/drawing/2014/main" id="{A7F297E1-6E5E-42D9-8D0F-35826F1216F2}"/>
            </a:ext>
          </a:extLst>
        </xdr:cNvPr>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id="{38E12B90-45FE-4634-BEE7-578F08949C44}"/>
            </a:ext>
          </a:extLst>
        </xdr:cNvPr>
        <xdr:cNvSpPr txBox="1"/>
      </xdr:nvSpPr>
      <xdr:spPr>
        <a:xfrm>
          <a:off x="1954784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4" name="直線コネクタ 473">
          <a:extLst>
            <a:ext uri="{FF2B5EF4-FFF2-40B4-BE49-F238E27FC236}">
              <a16:creationId xmlns:a16="http://schemas.microsoft.com/office/drawing/2014/main" id="{AB88901E-ACE9-4318-849D-63F0A9C1B7AA}"/>
            </a:ext>
          </a:extLst>
        </xdr:cNvPr>
        <xdr:cNvCxnSpPr/>
      </xdr:nvCxnSpPr>
      <xdr:spPr>
        <a:xfrm>
          <a:off x="19443700" y="951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id="{967FD2AA-1257-4795-B3C5-D8141A6B3A50}"/>
            </a:ext>
          </a:extLst>
        </xdr:cNvPr>
        <xdr:cNvSpPr txBox="1"/>
      </xdr:nvSpPr>
      <xdr:spPr>
        <a:xfrm>
          <a:off x="1954784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76" name="フローチャート: 判断 475">
          <a:extLst>
            <a:ext uri="{FF2B5EF4-FFF2-40B4-BE49-F238E27FC236}">
              <a16:creationId xmlns:a16="http://schemas.microsoft.com/office/drawing/2014/main" id="{32F9160B-DDC3-4651-8046-0979CDA8A07C}"/>
            </a:ext>
          </a:extLst>
        </xdr:cNvPr>
        <xdr:cNvSpPr/>
      </xdr:nvSpPr>
      <xdr:spPr>
        <a:xfrm>
          <a:off x="19458940" y="10396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77" name="フローチャート: 判断 476">
          <a:extLst>
            <a:ext uri="{FF2B5EF4-FFF2-40B4-BE49-F238E27FC236}">
              <a16:creationId xmlns:a16="http://schemas.microsoft.com/office/drawing/2014/main" id="{BE015A74-97C3-4D10-A302-BF20B435ACA4}"/>
            </a:ext>
          </a:extLst>
        </xdr:cNvPr>
        <xdr:cNvSpPr/>
      </xdr:nvSpPr>
      <xdr:spPr>
        <a:xfrm>
          <a:off x="18735040" y="1035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78" name="フローチャート: 判断 477">
          <a:extLst>
            <a:ext uri="{FF2B5EF4-FFF2-40B4-BE49-F238E27FC236}">
              <a16:creationId xmlns:a16="http://schemas.microsoft.com/office/drawing/2014/main" id="{BF2BE533-553E-4895-ADB9-73EA23058202}"/>
            </a:ext>
          </a:extLst>
        </xdr:cNvPr>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79" name="フローチャート: 判断 478">
          <a:extLst>
            <a:ext uri="{FF2B5EF4-FFF2-40B4-BE49-F238E27FC236}">
              <a16:creationId xmlns:a16="http://schemas.microsoft.com/office/drawing/2014/main" id="{C5936400-95F7-4B3B-93DC-8A385AD3FFA0}"/>
            </a:ext>
          </a:extLst>
        </xdr:cNvPr>
        <xdr:cNvSpPr/>
      </xdr:nvSpPr>
      <xdr:spPr>
        <a:xfrm>
          <a:off x="171627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80" name="フローチャート: 判断 479">
          <a:extLst>
            <a:ext uri="{FF2B5EF4-FFF2-40B4-BE49-F238E27FC236}">
              <a16:creationId xmlns:a16="http://schemas.microsoft.com/office/drawing/2014/main" id="{03AC97CD-C7A4-460B-B8B5-0632C26A6D11}"/>
            </a:ext>
          </a:extLst>
        </xdr:cNvPr>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8AD24277-A934-4B9E-BBC6-E35097B74CF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57B5CBA7-0F90-4CE2-AC91-F9A8408384E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7280A815-206E-4C3A-ABF8-042CA7D77CA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8DB6DA9E-36FA-4A64-ACCA-80FD667042B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BB6B7C7-B881-4409-BC78-1AC7E6F880D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154940</xdr:rowOff>
    </xdr:from>
    <xdr:to>
      <xdr:col>116</xdr:col>
      <xdr:colOff>114300</xdr:colOff>
      <xdr:row>64</xdr:row>
      <xdr:rowOff>85090</xdr:rowOff>
    </xdr:to>
    <xdr:sp macro="" textlink="">
      <xdr:nvSpPr>
        <xdr:cNvPr id="486" name="楕円 485">
          <a:extLst>
            <a:ext uri="{FF2B5EF4-FFF2-40B4-BE49-F238E27FC236}">
              <a16:creationId xmlns:a16="http://schemas.microsoft.com/office/drawing/2014/main" id="{6A7C5C28-6F65-4E12-B7B4-5FE1FB253800}"/>
            </a:ext>
          </a:extLst>
        </xdr:cNvPr>
        <xdr:cNvSpPr/>
      </xdr:nvSpPr>
      <xdr:spPr>
        <a:xfrm>
          <a:off x="1945894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69867</xdr:rowOff>
    </xdr:from>
    <xdr:ext cx="469744" cy="259045"/>
    <xdr:sp macro="" textlink="">
      <xdr:nvSpPr>
        <xdr:cNvPr id="487" name="【保健センター・保健所】&#10;一人当たり面積該当値テキスト">
          <a:extLst>
            <a:ext uri="{FF2B5EF4-FFF2-40B4-BE49-F238E27FC236}">
              <a16:creationId xmlns:a16="http://schemas.microsoft.com/office/drawing/2014/main" id="{A5D47CBA-DC9C-4D32-849B-C51B0EE6C564}"/>
            </a:ext>
          </a:extLst>
        </xdr:cNvPr>
        <xdr:cNvSpPr txBox="1"/>
      </xdr:nvSpPr>
      <xdr:spPr>
        <a:xfrm>
          <a:off x="1954784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154940</xdr:rowOff>
    </xdr:from>
    <xdr:to>
      <xdr:col>112</xdr:col>
      <xdr:colOff>38100</xdr:colOff>
      <xdr:row>64</xdr:row>
      <xdr:rowOff>85090</xdr:rowOff>
    </xdr:to>
    <xdr:sp macro="" textlink="">
      <xdr:nvSpPr>
        <xdr:cNvPr id="488" name="楕円 487">
          <a:extLst>
            <a:ext uri="{FF2B5EF4-FFF2-40B4-BE49-F238E27FC236}">
              <a16:creationId xmlns:a16="http://schemas.microsoft.com/office/drawing/2014/main" id="{290B9072-A7A8-4DC1-A630-D4E3A219A1F0}"/>
            </a:ext>
          </a:extLst>
        </xdr:cNvPr>
        <xdr:cNvSpPr/>
      </xdr:nvSpPr>
      <xdr:spPr>
        <a:xfrm>
          <a:off x="18735040" y="10716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34290</xdr:rowOff>
    </xdr:from>
    <xdr:to>
      <xdr:col>116</xdr:col>
      <xdr:colOff>63500</xdr:colOff>
      <xdr:row>64</xdr:row>
      <xdr:rowOff>34290</xdr:rowOff>
    </xdr:to>
    <xdr:cxnSp macro="">
      <xdr:nvCxnSpPr>
        <xdr:cNvPr id="489" name="直線コネクタ 488">
          <a:extLst>
            <a:ext uri="{FF2B5EF4-FFF2-40B4-BE49-F238E27FC236}">
              <a16:creationId xmlns:a16="http://schemas.microsoft.com/office/drawing/2014/main" id="{7D71225F-79DE-43D7-A488-9AEEB36C5B0D}"/>
            </a:ext>
          </a:extLst>
        </xdr:cNvPr>
        <xdr:cNvCxnSpPr/>
      </xdr:nvCxnSpPr>
      <xdr:spPr>
        <a:xfrm>
          <a:off x="18778220" y="107632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154940</xdr:rowOff>
    </xdr:from>
    <xdr:to>
      <xdr:col>107</xdr:col>
      <xdr:colOff>101600</xdr:colOff>
      <xdr:row>64</xdr:row>
      <xdr:rowOff>85090</xdr:rowOff>
    </xdr:to>
    <xdr:sp macro="" textlink="">
      <xdr:nvSpPr>
        <xdr:cNvPr id="490" name="楕円 489">
          <a:extLst>
            <a:ext uri="{FF2B5EF4-FFF2-40B4-BE49-F238E27FC236}">
              <a16:creationId xmlns:a16="http://schemas.microsoft.com/office/drawing/2014/main" id="{6FBE6732-5172-49C4-AD3F-BB0E975A2EC5}"/>
            </a:ext>
          </a:extLst>
        </xdr:cNvPr>
        <xdr:cNvSpPr/>
      </xdr:nvSpPr>
      <xdr:spPr>
        <a:xfrm>
          <a:off x="1793748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34290</xdr:rowOff>
    </xdr:from>
    <xdr:to>
      <xdr:col>111</xdr:col>
      <xdr:colOff>177800</xdr:colOff>
      <xdr:row>64</xdr:row>
      <xdr:rowOff>34290</xdr:rowOff>
    </xdr:to>
    <xdr:cxnSp macro="">
      <xdr:nvCxnSpPr>
        <xdr:cNvPr id="491" name="直線コネクタ 490">
          <a:extLst>
            <a:ext uri="{FF2B5EF4-FFF2-40B4-BE49-F238E27FC236}">
              <a16:creationId xmlns:a16="http://schemas.microsoft.com/office/drawing/2014/main" id="{FA4327B4-1855-4B00-9566-24CF0F7E6216}"/>
            </a:ext>
          </a:extLst>
        </xdr:cNvPr>
        <xdr:cNvCxnSpPr/>
      </xdr:nvCxnSpPr>
      <xdr:spPr>
        <a:xfrm>
          <a:off x="17988280" y="107632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154940</xdr:rowOff>
    </xdr:from>
    <xdr:to>
      <xdr:col>102</xdr:col>
      <xdr:colOff>165100</xdr:colOff>
      <xdr:row>64</xdr:row>
      <xdr:rowOff>85090</xdr:rowOff>
    </xdr:to>
    <xdr:sp macro="" textlink="">
      <xdr:nvSpPr>
        <xdr:cNvPr id="492" name="楕円 491">
          <a:extLst>
            <a:ext uri="{FF2B5EF4-FFF2-40B4-BE49-F238E27FC236}">
              <a16:creationId xmlns:a16="http://schemas.microsoft.com/office/drawing/2014/main" id="{355C27CE-9B24-4DA2-8F4E-14024ECFC6B2}"/>
            </a:ext>
          </a:extLst>
        </xdr:cNvPr>
        <xdr:cNvSpPr/>
      </xdr:nvSpPr>
      <xdr:spPr>
        <a:xfrm>
          <a:off x="1716278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34290</xdr:rowOff>
    </xdr:from>
    <xdr:to>
      <xdr:col>107</xdr:col>
      <xdr:colOff>50800</xdr:colOff>
      <xdr:row>64</xdr:row>
      <xdr:rowOff>34290</xdr:rowOff>
    </xdr:to>
    <xdr:cxnSp macro="">
      <xdr:nvCxnSpPr>
        <xdr:cNvPr id="493" name="直線コネクタ 492">
          <a:extLst>
            <a:ext uri="{FF2B5EF4-FFF2-40B4-BE49-F238E27FC236}">
              <a16:creationId xmlns:a16="http://schemas.microsoft.com/office/drawing/2014/main" id="{A02C1AD1-B19E-422B-9EC3-CEAC035827C0}"/>
            </a:ext>
          </a:extLst>
        </xdr:cNvPr>
        <xdr:cNvCxnSpPr/>
      </xdr:nvCxnSpPr>
      <xdr:spPr>
        <a:xfrm>
          <a:off x="17213580" y="107632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94" name="n_1aveValue【保健センター・保健所】&#10;一人当たり面積">
          <a:extLst>
            <a:ext uri="{FF2B5EF4-FFF2-40B4-BE49-F238E27FC236}">
              <a16:creationId xmlns:a16="http://schemas.microsoft.com/office/drawing/2014/main" id="{5FF9FB7A-7584-471F-9668-9A89B50E9F4E}"/>
            </a:ext>
          </a:extLst>
        </xdr:cNvPr>
        <xdr:cNvSpPr txBox="1"/>
      </xdr:nvSpPr>
      <xdr:spPr>
        <a:xfrm>
          <a:off x="18561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95" name="n_2aveValue【保健センター・保健所】&#10;一人当たり面積">
          <a:extLst>
            <a:ext uri="{FF2B5EF4-FFF2-40B4-BE49-F238E27FC236}">
              <a16:creationId xmlns:a16="http://schemas.microsoft.com/office/drawing/2014/main" id="{03143782-B9B2-452D-81D4-6AF1317B887F}"/>
            </a:ext>
          </a:extLst>
        </xdr:cNvPr>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96" name="n_3aveValue【保健センター・保健所】&#10;一人当たり面積">
          <a:extLst>
            <a:ext uri="{FF2B5EF4-FFF2-40B4-BE49-F238E27FC236}">
              <a16:creationId xmlns:a16="http://schemas.microsoft.com/office/drawing/2014/main" id="{0D981582-27A5-4115-8842-2720ECFED92B}"/>
            </a:ext>
          </a:extLst>
        </xdr:cNvPr>
        <xdr:cNvSpPr txBox="1"/>
      </xdr:nvSpPr>
      <xdr:spPr>
        <a:xfrm>
          <a:off x="170015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97" name="n_4aveValue【保健センター・保健所】&#10;一人当たり面積">
          <a:extLst>
            <a:ext uri="{FF2B5EF4-FFF2-40B4-BE49-F238E27FC236}">
              <a16:creationId xmlns:a16="http://schemas.microsoft.com/office/drawing/2014/main" id="{31AEC1B6-52AE-4144-9142-F39F71CCA3DB}"/>
            </a:ext>
          </a:extLst>
        </xdr:cNvPr>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76217</xdr:rowOff>
    </xdr:from>
    <xdr:ext cx="469744" cy="259045"/>
    <xdr:sp macro="" textlink="">
      <xdr:nvSpPr>
        <xdr:cNvPr id="498" name="n_1mainValue【保健センター・保健所】&#10;一人当たり面積">
          <a:extLst>
            <a:ext uri="{FF2B5EF4-FFF2-40B4-BE49-F238E27FC236}">
              <a16:creationId xmlns:a16="http://schemas.microsoft.com/office/drawing/2014/main" id="{3AE4BC67-8DCA-4AEB-8059-346FCBF90E07}"/>
            </a:ext>
          </a:extLst>
        </xdr:cNvPr>
        <xdr:cNvSpPr txBox="1"/>
      </xdr:nvSpPr>
      <xdr:spPr>
        <a:xfrm>
          <a:off x="185611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76217</xdr:rowOff>
    </xdr:from>
    <xdr:ext cx="469744" cy="259045"/>
    <xdr:sp macro="" textlink="">
      <xdr:nvSpPr>
        <xdr:cNvPr id="499" name="n_2mainValue【保健センター・保健所】&#10;一人当たり面積">
          <a:extLst>
            <a:ext uri="{FF2B5EF4-FFF2-40B4-BE49-F238E27FC236}">
              <a16:creationId xmlns:a16="http://schemas.microsoft.com/office/drawing/2014/main" id="{91333E2E-56E1-41D6-8134-AB924F2893F3}"/>
            </a:ext>
          </a:extLst>
        </xdr:cNvPr>
        <xdr:cNvSpPr txBox="1"/>
      </xdr:nvSpPr>
      <xdr:spPr>
        <a:xfrm>
          <a:off x="1777626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76217</xdr:rowOff>
    </xdr:from>
    <xdr:ext cx="469744" cy="259045"/>
    <xdr:sp macro="" textlink="">
      <xdr:nvSpPr>
        <xdr:cNvPr id="500" name="n_3mainValue【保健センター・保健所】&#10;一人当たり面積">
          <a:extLst>
            <a:ext uri="{FF2B5EF4-FFF2-40B4-BE49-F238E27FC236}">
              <a16:creationId xmlns:a16="http://schemas.microsoft.com/office/drawing/2014/main" id="{7DAF5BA1-F708-475E-864F-ED00AB5952FC}"/>
            </a:ext>
          </a:extLst>
        </xdr:cNvPr>
        <xdr:cNvSpPr txBox="1"/>
      </xdr:nvSpPr>
      <xdr:spPr>
        <a:xfrm>
          <a:off x="1700156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9514F231-03B2-4637-BA2A-615311A523D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4E326514-A94B-4857-B405-43D60451DDF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84AD9DB4-D6A4-4113-A292-21ADA77D537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0260A600-0D4B-4E24-A9C1-CE5A0EB8F70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CC2ED338-FDE9-4A45-AFDA-0247F70D724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71576A68-E26A-44BB-9192-64A4BBED3A7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F2C2D25C-C13F-49E4-B512-AD562DF8E1E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54602CCC-13EC-424B-A203-68ECDB7B551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312FD05F-E3B1-4992-83AE-4C23D0DA97F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F0544FD0-5502-4371-B4A6-2FDA4A41DCC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D636DE91-2C40-4AE4-97BE-2BC5F0ABED6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a:extLst>
            <a:ext uri="{FF2B5EF4-FFF2-40B4-BE49-F238E27FC236}">
              <a16:creationId xmlns:a16="http://schemas.microsoft.com/office/drawing/2014/main" id="{2B1B4C75-4FB1-4576-B558-AEDC013525E1}"/>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a:extLst>
            <a:ext uri="{FF2B5EF4-FFF2-40B4-BE49-F238E27FC236}">
              <a16:creationId xmlns:a16="http://schemas.microsoft.com/office/drawing/2014/main" id="{A262FB72-3E42-4EAB-8BA7-5AE1C5E90B2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a:extLst>
            <a:ext uri="{FF2B5EF4-FFF2-40B4-BE49-F238E27FC236}">
              <a16:creationId xmlns:a16="http://schemas.microsoft.com/office/drawing/2014/main" id="{F0D633C5-9A9A-4BBB-BDF7-0FCAB941A20D}"/>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a:extLst>
            <a:ext uri="{FF2B5EF4-FFF2-40B4-BE49-F238E27FC236}">
              <a16:creationId xmlns:a16="http://schemas.microsoft.com/office/drawing/2014/main" id="{F9A478D1-8D94-4649-8F88-F8AE836A88A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a:extLst>
            <a:ext uri="{FF2B5EF4-FFF2-40B4-BE49-F238E27FC236}">
              <a16:creationId xmlns:a16="http://schemas.microsoft.com/office/drawing/2014/main" id="{3A4FBEC1-E94B-4EB4-A6C8-200A49AF4C5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a:extLst>
            <a:ext uri="{FF2B5EF4-FFF2-40B4-BE49-F238E27FC236}">
              <a16:creationId xmlns:a16="http://schemas.microsoft.com/office/drawing/2014/main" id="{C343F952-1504-4528-AB43-6E9306EF132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a:extLst>
            <a:ext uri="{FF2B5EF4-FFF2-40B4-BE49-F238E27FC236}">
              <a16:creationId xmlns:a16="http://schemas.microsoft.com/office/drawing/2014/main" id="{1341EC3B-1496-4192-933F-17E90B52EA2D}"/>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a:extLst>
            <a:ext uri="{FF2B5EF4-FFF2-40B4-BE49-F238E27FC236}">
              <a16:creationId xmlns:a16="http://schemas.microsoft.com/office/drawing/2014/main" id="{1B4C8351-747C-4A3F-974F-D26E17000126}"/>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a:extLst>
            <a:ext uri="{FF2B5EF4-FFF2-40B4-BE49-F238E27FC236}">
              <a16:creationId xmlns:a16="http://schemas.microsoft.com/office/drawing/2014/main" id="{429372D9-EF64-4C77-A95D-0A2A93F26F5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a:extLst>
            <a:ext uri="{FF2B5EF4-FFF2-40B4-BE49-F238E27FC236}">
              <a16:creationId xmlns:a16="http://schemas.microsoft.com/office/drawing/2014/main" id="{E7C6AA20-9DDD-455F-BA81-39CBEBC4F668}"/>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364743BB-F2FD-4D10-A928-1616F53539B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a:extLst>
            <a:ext uri="{FF2B5EF4-FFF2-40B4-BE49-F238E27FC236}">
              <a16:creationId xmlns:a16="http://schemas.microsoft.com/office/drawing/2014/main" id="{CE8B806F-3172-4E2E-A7DF-705F101FE9DF}"/>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D556609E-A9B9-4A42-BB80-09CCEBDAE1A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25" name="直線コネクタ 524">
          <a:extLst>
            <a:ext uri="{FF2B5EF4-FFF2-40B4-BE49-F238E27FC236}">
              <a16:creationId xmlns:a16="http://schemas.microsoft.com/office/drawing/2014/main" id="{1D6585DC-6F31-47CE-B56C-5E4ACF5E06C1}"/>
            </a:ext>
          </a:extLst>
        </xdr:cNvPr>
        <xdr:cNvCxnSpPr/>
      </xdr:nvCxnSpPr>
      <xdr:spPr>
        <a:xfrm flipV="1">
          <a:off x="14375764" y="130225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26" name="【消防施設】&#10;有形固定資産減価償却率最小値テキスト">
          <a:extLst>
            <a:ext uri="{FF2B5EF4-FFF2-40B4-BE49-F238E27FC236}">
              <a16:creationId xmlns:a16="http://schemas.microsoft.com/office/drawing/2014/main" id="{909AD6E2-BBB4-429D-8872-19BF55304DA2}"/>
            </a:ext>
          </a:extLst>
        </xdr:cNvPr>
        <xdr:cNvSpPr txBox="1"/>
      </xdr:nvSpPr>
      <xdr:spPr>
        <a:xfrm>
          <a:off x="144145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27" name="直線コネクタ 526">
          <a:extLst>
            <a:ext uri="{FF2B5EF4-FFF2-40B4-BE49-F238E27FC236}">
              <a16:creationId xmlns:a16="http://schemas.microsoft.com/office/drawing/2014/main" id="{179DC81A-E49E-46ED-94C9-E218F17C299F}"/>
            </a:ext>
          </a:extLst>
        </xdr:cNvPr>
        <xdr:cNvCxnSpPr/>
      </xdr:nvCxnSpPr>
      <xdr:spPr>
        <a:xfrm>
          <a:off x="1428750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28" name="【消防施設】&#10;有形固定資産減価償却率最大値テキスト">
          <a:extLst>
            <a:ext uri="{FF2B5EF4-FFF2-40B4-BE49-F238E27FC236}">
              <a16:creationId xmlns:a16="http://schemas.microsoft.com/office/drawing/2014/main" id="{04B59A0D-7ADD-4019-A5E3-E9CAA34D6996}"/>
            </a:ext>
          </a:extLst>
        </xdr:cNvPr>
        <xdr:cNvSpPr txBox="1"/>
      </xdr:nvSpPr>
      <xdr:spPr>
        <a:xfrm>
          <a:off x="14414500" y="1280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29" name="直線コネクタ 528">
          <a:extLst>
            <a:ext uri="{FF2B5EF4-FFF2-40B4-BE49-F238E27FC236}">
              <a16:creationId xmlns:a16="http://schemas.microsoft.com/office/drawing/2014/main" id="{18899E4F-3E59-44CE-8B02-67CC807DCFB2}"/>
            </a:ext>
          </a:extLst>
        </xdr:cNvPr>
        <xdr:cNvCxnSpPr/>
      </xdr:nvCxnSpPr>
      <xdr:spPr>
        <a:xfrm>
          <a:off x="142875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FD34DE11-B89D-4AB3-9115-4BB812FCDBB1}"/>
            </a:ext>
          </a:extLst>
        </xdr:cNvPr>
        <xdr:cNvSpPr txBox="1"/>
      </xdr:nvSpPr>
      <xdr:spPr>
        <a:xfrm>
          <a:off x="14414500" y="13545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31" name="フローチャート: 判断 530">
          <a:extLst>
            <a:ext uri="{FF2B5EF4-FFF2-40B4-BE49-F238E27FC236}">
              <a16:creationId xmlns:a16="http://schemas.microsoft.com/office/drawing/2014/main" id="{03EC7577-09E0-4B70-BC83-16AC479DFBF0}"/>
            </a:ext>
          </a:extLst>
        </xdr:cNvPr>
        <xdr:cNvSpPr/>
      </xdr:nvSpPr>
      <xdr:spPr>
        <a:xfrm>
          <a:off x="14325600" y="13689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32" name="フローチャート: 判断 531">
          <a:extLst>
            <a:ext uri="{FF2B5EF4-FFF2-40B4-BE49-F238E27FC236}">
              <a16:creationId xmlns:a16="http://schemas.microsoft.com/office/drawing/2014/main" id="{24833599-B2A3-4065-905C-0FFB74362FF0}"/>
            </a:ext>
          </a:extLst>
        </xdr:cNvPr>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33" name="フローチャート: 判断 532">
          <a:extLst>
            <a:ext uri="{FF2B5EF4-FFF2-40B4-BE49-F238E27FC236}">
              <a16:creationId xmlns:a16="http://schemas.microsoft.com/office/drawing/2014/main" id="{8B5BD4EE-C9C2-4241-B76C-CD8C56598FE3}"/>
            </a:ext>
          </a:extLst>
        </xdr:cNvPr>
        <xdr:cNvSpPr/>
      </xdr:nvSpPr>
      <xdr:spPr>
        <a:xfrm>
          <a:off x="128041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34" name="フローチャート: 判断 533">
          <a:extLst>
            <a:ext uri="{FF2B5EF4-FFF2-40B4-BE49-F238E27FC236}">
              <a16:creationId xmlns:a16="http://schemas.microsoft.com/office/drawing/2014/main" id="{B0937F18-1F6D-41C5-8B9C-B1D68539826A}"/>
            </a:ext>
          </a:extLst>
        </xdr:cNvPr>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35" name="フローチャート: 判断 534">
          <a:extLst>
            <a:ext uri="{FF2B5EF4-FFF2-40B4-BE49-F238E27FC236}">
              <a16:creationId xmlns:a16="http://schemas.microsoft.com/office/drawing/2014/main" id="{4464B30A-96ED-4D7E-930D-E3361C236E87}"/>
            </a:ext>
          </a:extLst>
        </xdr:cNvPr>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F4CB680D-546D-469D-BF07-725401190AC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B5BA1387-8873-483A-A839-CCD6F9C69BB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EDDC3AAA-9F4F-407D-BD22-805AC5C0CB5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E9184433-BB92-47B1-94B7-4881E6AD3CB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2B2F4489-2256-48E4-8925-4CBD283BAB8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41" name="楕円 540">
          <a:extLst>
            <a:ext uri="{FF2B5EF4-FFF2-40B4-BE49-F238E27FC236}">
              <a16:creationId xmlns:a16="http://schemas.microsoft.com/office/drawing/2014/main" id="{10186570-09EA-4578-9FAC-175D278D2416}"/>
            </a:ext>
          </a:extLst>
        </xdr:cNvPr>
        <xdr:cNvSpPr/>
      </xdr:nvSpPr>
      <xdr:spPr>
        <a:xfrm>
          <a:off x="14325600" y="13912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3216106B-C9DE-42C6-8DD2-3E965522EE0B}"/>
            </a:ext>
          </a:extLst>
        </xdr:cNvPr>
        <xdr:cNvSpPr txBox="1"/>
      </xdr:nvSpPr>
      <xdr:spPr>
        <a:xfrm>
          <a:off x="14414500"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543" name="楕円 542">
          <a:extLst>
            <a:ext uri="{FF2B5EF4-FFF2-40B4-BE49-F238E27FC236}">
              <a16:creationId xmlns:a16="http://schemas.microsoft.com/office/drawing/2014/main" id="{5FD4C341-020A-444C-8B84-3981A78917D8}"/>
            </a:ext>
          </a:extLst>
        </xdr:cNvPr>
        <xdr:cNvSpPr/>
      </xdr:nvSpPr>
      <xdr:spPr>
        <a:xfrm>
          <a:off x="13578840" y="13667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139064</xdr:rowOff>
    </xdr:from>
    <xdr:to>
      <xdr:col>85</xdr:col>
      <xdr:colOff>127000</xdr:colOff>
      <xdr:row>83</xdr:row>
      <xdr:rowOff>45720</xdr:rowOff>
    </xdr:to>
    <xdr:cxnSp macro="">
      <xdr:nvCxnSpPr>
        <xdr:cNvPr id="544" name="直線コネクタ 543">
          <a:extLst>
            <a:ext uri="{FF2B5EF4-FFF2-40B4-BE49-F238E27FC236}">
              <a16:creationId xmlns:a16="http://schemas.microsoft.com/office/drawing/2014/main" id="{1C410507-D107-4606-BD35-B94D50720D66}"/>
            </a:ext>
          </a:extLst>
        </xdr:cNvPr>
        <xdr:cNvCxnSpPr/>
      </xdr:nvCxnSpPr>
      <xdr:spPr>
        <a:xfrm>
          <a:off x="13629640" y="13717904"/>
          <a:ext cx="74676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53975</xdr:rowOff>
    </xdr:from>
    <xdr:to>
      <xdr:col>76</xdr:col>
      <xdr:colOff>165100</xdr:colOff>
      <xdr:row>82</xdr:row>
      <xdr:rowOff>155575</xdr:rowOff>
    </xdr:to>
    <xdr:sp macro="" textlink="">
      <xdr:nvSpPr>
        <xdr:cNvPr id="545" name="楕円 544">
          <a:extLst>
            <a:ext uri="{FF2B5EF4-FFF2-40B4-BE49-F238E27FC236}">
              <a16:creationId xmlns:a16="http://schemas.microsoft.com/office/drawing/2014/main" id="{52F7F112-53A1-40AB-8DC2-A0F5A3BB0646}"/>
            </a:ext>
          </a:extLst>
        </xdr:cNvPr>
        <xdr:cNvSpPr/>
      </xdr:nvSpPr>
      <xdr:spPr>
        <a:xfrm>
          <a:off x="1280414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82</xdr:row>
      <xdr:rowOff>104775</xdr:rowOff>
    </xdr:to>
    <xdr:cxnSp macro="">
      <xdr:nvCxnSpPr>
        <xdr:cNvPr id="546" name="直線コネクタ 545">
          <a:extLst>
            <a:ext uri="{FF2B5EF4-FFF2-40B4-BE49-F238E27FC236}">
              <a16:creationId xmlns:a16="http://schemas.microsoft.com/office/drawing/2014/main" id="{4C0EE3EA-D6BD-498D-9331-69273537C76E}"/>
            </a:ext>
          </a:extLst>
        </xdr:cNvPr>
        <xdr:cNvCxnSpPr/>
      </xdr:nvCxnSpPr>
      <xdr:spPr>
        <a:xfrm flipV="1">
          <a:off x="12854940" y="13717904"/>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153036</xdr:rowOff>
    </xdr:from>
    <xdr:to>
      <xdr:col>72</xdr:col>
      <xdr:colOff>38100</xdr:colOff>
      <xdr:row>83</xdr:row>
      <xdr:rowOff>83186</xdr:rowOff>
    </xdr:to>
    <xdr:sp macro="" textlink="">
      <xdr:nvSpPr>
        <xdr:cNvPr id="547" name="楕円 546">
          <a:extLst>
            <a:ext uri="{FF2B5EF4-FFF2-40B4-BE49-F238E27FC236}">
              <a16:creationId xmlns:a16="http://schemas.microsoft.com/office/drawing/2014/main" id="{0201F53A-9C86-4498-A210-8B114F69B48B}"/>
            </a:ext>
          </a:extLst>
        </xdr:cNvPr>
        <xdr:cNvSpPr/>
      </xdr:nvSpPr>
      <xdr:spPr>
        <a:xfrm>
          <a:off x="12029440" y="1389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104775</xdr:rowOff>
    </xdr:from>
    <xdr:to>
      <xdr:col>76</xdr:col>
      <xdr:colOff>114300</xdr:colOff>
      <xdr:row>83</xdr:row>
      <xdr:rowOff>32386</xdr:rowOff>
    </xdr:to>
    <xdr:cxnSp macro="">
      <xdr:nvCxnSpPr>
        <xdr:cNvPr id="548" name="直線コネクタ 547">
          <a:extLst>
            <a:ext uri="{FF2B5EF4-FFF2-40B4-BE49-F238E27FC236}">
              <a16:creationId xmlns:a16="http://schemas.microsoft.com/office/drawing/2014/main" id="{69289467-C92D-4B09-A280-579669411EC6}"/>
            </a:ext>
          </a:extLst>
        </xdr:cNvPr>
        <xdr:cNvCxnSpPr/>
      </xdr:nvCxnSpPr>
      <xdr:spPr>
        <a:xfrm flipV="1">
          <a:off x="12072620" y="13851255"/>
          <a:ext cx="78232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49" name="n_1aveValue【消防施設】&#10;有形固定資産減価償却率">
          <a:extLst>
            <a:ext uri="{FF2B5EF4-FFF2-40B4-BE49-F238E27FC236}">
              <a16:creationId xmlns:a16="http://schemas.microsoft.com/office/drawing/2014/main" id="{B3807050-3223-4F64-ADB6-2712E1FC3612}"/>
            </a:ext>
          </a:extLst>
        </xdr:cNvPr>
        <xdr:cNvSpPr txBox="1"/>
      </xdr:nvSpPr>
      <xdr:spPr>
        <a:xfrm>
          <a:off x="1343724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50" name="n_2aveValue【消防施設】&#10;有形固定資産減価償却率">
          <a:extLst>
            <a:ext uri="{FF2B5EF4-FFF2-40B4-BE49-F238E27FC236}">
              <a16:creationId xmlns:a16="http://schemas.microsoft.com/office/drawing/2014/main" id="{57423000-C940-4234-AE66-0715ADF065FD}"/>
            </a:ext>
          </a:extLst>
        </xdr:cNvPr>
        <xdr:cNvSpPr txBox="1"/>
      </xdr:nvSpPr>
      <xdr:spPr>
        <a:xfrm>
          <a:off x="126752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51" name="n_3aveValue【消防施設】&#10;有形固定資産減価償却率">
          <a:extLst>
            <a:ext uri="{FF2B5EF4-FFF2-40B4-BE49-F238E27FC236}">
              <a16:creationId xmlns:a16="http://schemas.microsoft.com/office/drawing/2014/main" id="{59E0AAB9-B0AA-4FFE-B916-623402370DB7}"/>
            </a:ext>
          </a:extLst>
        </xdr:cNvPr>
        <xdr:cNvSpPr txBox="1"/>
      </xdr:nvSpPr>
      <xdr:spPr>
        <a:xfrm>
          <a:off x="119005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52" name="n_4aveValue【消防施設】&#10;有形固定資産減価償却率">
          <a:extLst>
            <a:ext uri="{FF2B5EF4-FFF2-40B4-BE49-F238E27FC236}">
              <a16:creationId xmlns:a16="http://schemas.microsoft.com/office/drawing/2014/main" id="{61E718E9-C2C0-41CF-8672-8D575A0394A0}"/>
            </a:ext>
          </a:extLst>
        </xdr:cNvPr>
        <xdr:cNvSpPr txBox="1"/>
      </xdr:nvSpPr>
      <xdr:spPr>
        <a:xfrm>
          <a:off x="1110298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34941</xdr:rowOff>
    </xdr:from>
    <xdr:ext cx="405111" cy="259045"/>
    <xdr:sp macro="" textlink="">
      <xdr:nvSpPr>
        <xdr:cNvPr id="553" name="n_1mainValue【消防施設】&#10;有形固定資産減価償却率">
          <a:extLst>
            <a:ext uri="{FF2B5EF4-FFF2-40B4-BE49-F238E27FC236}">
              <a16:creationId xmlns:a16="http://schemas.microsoft.com/office/drawing/2014/main" id="{0DCC79CA-797F-4EDD-B0A0-3DC4DAC00E9F}"/>
            </a:ext>
          </a:extLst>
        </xdr:cNvPr>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146702</xdr:rowOff>
    </xdr:from>
    <xdr:ext cx="405111" cy="259045"/>
    <xdr:sp macro="" textlink="">
      <xdr:nvSpPr>
        <xdr:cNvPr id="554" name="n_2mainValue【消防施設】&#10;有形固定資産減価償却率">
          <a:extLst>
            <a:ext uri="{FF2B5EF4-FFF2-40B4-BE49-F238E27FC236}">
              <a16:creationId xmlns:a16="http://schemas.microsoft.com/office/drawing/2014/main" id="{6B86D985-6058-4200-A4C7-9B76C1FA13FB}"/>
            </a:ext>
          </a:extLst>
        </xdr:cNvPr>
        <xdr:cNvSpPr txBox="1"/>
      </xdr:nvSpPr>
      <xdr:spPr>
        <a:xfrm>
          <a:off x="126752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74313</xdr:rowOff>
    </xdr:from>
    <xdr:ext cx="405111" cy="259045"/>
    <xdr:sp macro="" textlink="">
      <xdr:nvSpPr>
        <xdr:cNvPr id="555" name="n_3mainValue【消防施設】&#10;有形固定資産減価償却率">
          <a:extLst>
            <a:ext uri="{FF2B5EF4-FFF2-40B4-BE49-F238E27FC236}">
              <a16:creationId xmlns:a16="http://schemas.microsoft.com/office/drawing/2014/main" id="{627BD736-625E-458C-8BE7-B1D242C4DF75}"/>
            </a:ext>
          </a:extLst>
        </xdr:cNvPr>
        <xdr:cNvSpPr txBox="1"/>
      </xdr:nvSpPr>
      <xdr:spPr>
        <a:xfrm>
          <a:off x="1190054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4EC5B315-395B-490A-ABD1-11F2247B9F5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3056307F-0AF2-4066-87D2-FECF25376B8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965EBD9F-8E3E-44A9-A246-0230F5C5473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F79B91E4-4CA0-457B-8FE5-7FA8C05AADA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56F31D7D-608D-46D7-A8B2-01022E79F3C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7CE0C9EF-AB24-4A0B-B198-F0A2D8481BE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25B2C186-F30A-49D5-B457-7E0B1C131B1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61C4C4F2-6DF7-48CB-A815-EF276D811E1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47AC0A11-FFCA-4E47-B987-86D909089C6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6C9B128A-561F-42C0-A066-B04C0F0AEA3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6" name="直線コネクタ 565">
          <a:extLst>
            <a:ext uri="{FF2B5EF4-FFF2-40B4-BE49-F238E27FC236}">
              <a16:creationId xmlns:a16="http://schemas.microsoft.com/office/drawing/2014/main" id="{8C40A503-C7E5-4124-9014-BF0583458F0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7" name="テキスト ボックス 566">
          <a:extLst>
            <a:ext uri="{FF2B5EF4-FFF2-40B4-BE49-F238E27FC236}">
              <a16:creationId xmlns:a16="http://schemas.microsoft.com/office/drawing/2014/main" id="{0D38B91A-265A-4362-8872-F41949445838}"/>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8" name="直線コネクタ 567">
          <a:extLst>
            <a:ext uri="{FF2B5EF4-FFF2-40B4-BE49-F238E27FC236}">
              <a16:creationId xmlns:a16="http://schemas.microsoft.com/office/drawing/2014/main" id="{77156B77-B7B2-455D-AAC2-A7248725B07F}"/>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9" name="テキスト ボックス 568">
          <a:extLst>
            <a:ext uri="{FF2B5EF4-FFF2-40B4-BE49-F238E27FC236}">
              <a16:creationId xmlns:a16="http://schemas.microsoft.com/office/drawing/2014/main" id="{796BA312-77D3-48D1-9771-1C9832ED7FF7}"/>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0" name="直線コネクタ 569">
          <a:extLst>
            <a:ext uri="{FF2B5EF4-FFF2-40B4-BE49-F238E27FC236}">
              <a16:creationId xmlns:a16="http://schemas.microsoft.com/office/drawing/2014/main" id="{40F30FCE-F628-49ED-87BF-04E4AE1A3C77}"/>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1" name="テキスト ボックス 570">
          <a:extLst>
            <a:ext uri="{FF2B5EF4-FFF2-40B4-BE49-F238E27FC236}">
              <a16:creationId xmlns:a16="http://schemas.microsoft.com/office/drawing/2014/main" id="{E343BFC5-7074-453E-8AD0-A1FD1D3A8489}"/>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2" name="直線コネクタ 571">
          <a:extLst>
            <a:ext uri="{FF2B5EF4-FFF2-40B4-BE49-F238E27FC236}">
              <a16:creationId xmlns:a16="http://schemas.microsoft.com/office/drawing/2014/main" id="{0949A234-519A-4F03-8DDE-197A579236BC}"/>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3" name="テキスト ボックス 572">
          <a:extLst>
            <a:ext uri="{FF2B5EF4-FFF2-40B4-BE49-F238E27FC236}">
              <a16:creationId xmlns:a16="http://schemas.microsoft.com/office/drawing/2014/main" id="{59158259-F79A-4F66-8821-4FDC97EB7DB7}"/>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4" name="直線コネクタ 573">
          <a:extLst>
            <a:ext uri="{FF2B5EF4-FFF2-40B4-BE49-F238E27FC236}">
              <a16:creationId xmlns:a16="http://schemas.microsoft.com/office/drawing/2014/main" id="{7DE83AC1-E27B-4157-95FC-4F3419F07CE5}"/>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5" name="テキスト ボックス 574">
          <a:extLst>
            <a:ext uri="{FF2B5EF4-FFF2-40B4-BE49-F238E27FC236}">
              <a16:creationId xmlns:a16="http://schemas.microsoft.com/office/drawing/2014/main" id="{543389F6-48E3-4A29-B0DC-33F08639A28C}"/>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6" name="直線コネクタ 575">
          <a:extLst>
            <a:ext uri="{FF2B5EF4-FFF2-40B4-BE49-F238E27FC236}">
              <a16:creationId xmlns:a16="http://schemas.microsoft.com/office/drawing/2014/main" id="{BA3D7867-4FF0-4AC8-9A30-419624BAE0A1}"/>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7" name="テキスト ボックス 576">
          <a:extLst>
            <a:ext uri="{FF2B5EF4-FFF2-40B4-BE49-F238E27FC236}">
              <a16:creationId xmlns:a16="http://schemas.microsoft.com/office/drawing/2014/main" id="{F47CDBF6-237E-498E-A52A-47175D13EA94}"/>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524FEBD6-CC0A-4EB4-95CD-F48DE1BCE4D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F576E718-4C54-41BE-B085-5DBFE3D3B2E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C8567480-D568-4A02-8617-74574E8D072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81" name="直線コネクタ 580">
          <a:extLst>
            <a:ext uri="{FF2B5EF4-FFF2-40B4-BE49-F238E27FC236}">
              <a16:creationId xmlns:a16="http://schemas.microsoft.com/office/drawing/2014/main" id="{9488BBAC-2D4B-4874-AA37-E518A320169D}"/>
            </a:ext>
          </a:extLst>
        </xdr:cNvPr>
        <xdr:cNvCxnSpPr/>
      </xdr:nvCxnSpPr>
      <xdr:spPr>
        <a:xfrm flipV="1">
          <a:off x="19509104" y="13176722"/>
          <a:ext cx="0" cy="140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82" name="【消防施設】&#10;一人当たり面積最小値テキスト">
          <a:extLst>
            <a:ext uri="{FF2B5EF4-FFF2-40B4-BE49-F238E27FC236}">
              <a16:creationId xmlns:a16="http://schemas.microsoft.com/office/drawing/2014/main" id="{92D6F1FB-F619-458F-9C22-ECC65257AD0E}"/>
            </a:ext>
          </a:extLst>
        </xdr:cNvPr>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83" name="直線コネクタ 582">
          <a:extLst>
            <a:ext uri="{FF2B5EF4-FFF2-40B4-BE49-F238E27FC236}">
              <a16:creationId xmlns:a16="http://schemas.microsoft.com/office/drawing/2014/main" id="{072ED44D-A09C-4A47-92B0-65613A49869B}"/>
            </a:ext>
          </a:extLst>
        </xdr:cNvPr>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84" name="【消防施設】&#10;一人当たり面積最大値テキスト">
          <a:extLst>
            <a:ext uri="{FF2B5EF4-FFF2-40B4-BE49-F238E27FC236}">
              <a16:creationId xmlns:a16="http://schemas.microsoft.com/office/drawing/2014/main" id="{AC37AAA9-E386-40BC-AA70-06DE90982E8C}"/>
            </a:ext>
          </a:extLst>
        </xdr:cNvPr>
        <xdr:cNvSpPr txBox="1"/>
      </xdr:nvSpPr>
      <xdr:spPr>
        <a:xfrm>
          <a:off x="19547840" y="129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85" name="直線コネクタ 584">
          <a:extLst>
            <a:ext uri="{FF2B5EF4-FFF2-40B4-BE49-F238E27FC236}">
              <a16:creationId xmlns:a16="http://schemas.microsoft.com/office/drawing/2014/main" id="{F1C38F86-99FE-454F-8D47-BC5BFE0C4DC2}"/>
            </a:ext>
          </a:extLst>
        </xdr:cNvPr>
        <xdr:cNvCxnSpPr/>
      </xdr:nvCxnSpPr>
      <xdr:spPr>
        <a:xfrm>
          <a:off x="19443700" y="1317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586" name="【消防施設】&#10;一人当たり面積平均値テキスト">
          <a:extLst>
            <a:ext uri="{FF2B5EF4-FFF2-40B4-BE49-F238E27FC236}">
              <a16:creationId xmlns:a16="http://schemas.microsoft.com/office/drawing/2014/main" id="{E3BE1493-324C-473F-81A0-0FD28A459A31}"/>
            </a:ext>
          </a:extLst>
        </xdr:cNvPr>
        <xdr:cNvSpPr txBox="1"/>
      </xdr:nvSpPr>
      <xdr:spPr>
        <a:xfrm>
          <a:off x="19547840" y="14291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87" name="フローチャート: 判断 586">
          <a:extLst>
            <a:ext uri="{FF2B5EF4-FFF2-40B4-BE49-F238E27FC236}">
              <a16:creationId xmlns:a16="http://schemas.microsoft.com/office/drawing/2014/main" id="{8031E6A1-9EC7-461A-A3D4-0A5AF5D30FA4}"/>
            </a:ext>
          </a:extLst>
        </xdr:cNvPr>
        <xdr:cNvSpPr/>
      </xdr:nvSpPr>
      <xdr:spPr>
        <a:xfrm>
          <a:off x="19458940" y="1443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88" name="フローチャート: 判断 587">
          <a:extLst>
            <a:ext uri="{FF2B5EF4-FFF2-40B4-BE49-F238E27FC236}">
              <a16:creationId xmlns:a16="http://schemas.microsoft.com/office/drawing/2014/main" id="{813406A5-B65D-4588-9E1F-E36B0379E424}"/>
            </a:ext>
          </a:extLst>
        </xdr:cNvPr>
        <xdr:cNvSpPr/>
      </xdr:nvSpPr>
      <xdr:spPr>
        <a:xfrm>
          <a:off x="18735040" y="14457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89" name="フローチャート: 判断 588">
          <a:extLst>
            <a:ext uri="{FF2B5EF4-FFF2-40B4-BE49-F238E27FC236}">
              <a16:creationId xmlns:a16="http://schemas.microsoft.com/office/drawing/2014/main" id="{4C25AA40-DB8C-45D8-BA44-2EEBCD03E930}"/>
            </a:ext>
          </a:extLst>
        </xdr:cNvPr>
        <xdr:cNvSpPr/>
      </xdr:nvSpPr>
      <xdr:spPr>
        <a:xfrm>
          <a:off x="17937480" y="14491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90" name="フローチャート: 判断 589">
          <a:extLst>
            <a:ext uri="{FF2B5EF4-FFF2-40B4-BE49-F238E27FC236}">
              <a16:creationId xmlns:a16="http://schemas.microsoft.com/office/drawing/2014/main" id="{BC62F30D-E9B2-4A6C-ADD7-5D839682B878}"/>
            </a:ext>
          </a:extLst>
        </xdr:cNvPr>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91" name="フローチャート: 判断 590">
          <a:extLst>
            <a:ext uri="{FF2B5EF4-FFF2-40B4-BE49-F238E27FC236}">
              <a16:creationId xmlns:a16="http://schemas.microsoft.com/office/drawing/2014/main" id="{F835B678-A55C-430B-A902-1CBB4557201D}"/>
            </a:ext>
          </a:extLst>
        </xdr:cNvPr>
        <xdr:cNvSpPr/>
      </xdr:nvSpPr>
      <xdr:spPr>
        <a:xfrm>
          <a:off x="1638808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BD684BDB-EA87-4ED6-B28F-002EE869794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9652AA22-4F40-40D8-B9C4-8CF4B234854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C1450B79-6546-4341-B5F6-35505B4075B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F6B739F3-2459-4181-A791-4DDBCD81738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2CB49481-1E2C-41DA-A3E1-AA1D77BB9D9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89190</xdr:rowOff>
    </xdr:from>
    <xdr:to>
      <xdr:col>116</xdr:col>
      <xdr:colOff>114300</xdr:colOff>
      <xdr:row>87</xdr:row>
      <xdr:rowOff>19340</xdr:rowOff>
    </xdr:to>
    <xdr:sp macro="" textlink="">
      <xdr:nvSpPr>
        <xdr:cNvPr id="597" name="楕円 596">
          <a:extLst>
            <a:ext uri="{FF2B5EF4-FFF2-40B4-BE49-F238E27FC236}">
              <a16:creationId xmlns:a16="http://schemas.microsoft.com/office/drawing/2014/main" id="{7CCE4AB2-C639-4C4A-93F7-902043CD2F0C}"/>
            </a:ext>
          </a:extLst>
        </xdr:cNvPr>
        <xdr:cNvSpPr/>
      </xdr:nvSpPr>
      <xdr:spPr>
        <a:xfrm>
          <a:off x="19458940" y="1450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4117</xdr:rowOff>
    </xdr:from>
    <xdr:ext cx="469744" cy="259045"/>
    <xdr:sp macro="" textlink="">
      <xdr:nvSpPr>
        <xdr:cNvPr id="598" name="【消防施設】&#10;一人当たり面積該当値テキスト">
          <a:extLst>
            <a:ext uri="{FF2B5EF4-FFF2-40B4-BE49-F238E27FC236}">
              <a16:creationId xmlns:a16="http://schemas.microsoft.com/office/drawing/2014/main" id="{3D21F5EA-4422-4DEA-9C5F-958C20666C25}"/>
            </a:ext>
          </a:extLst>
        </xdr:cNvPr>
        <xdr:cNvSpPr txBox="1"/>
      </xdr:nvSpPr>
      <xdr:spPr>
        <a:xfrm>
          <a:off x="19547840" y="144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89844</xdr:rowOff>
    </xdr:from>
    <xdr:to>
      <xdr:col>112</xdr:col>
      <xdr:colOff>38100</xdr:colOff>
      <xdr:row>87</xdr:row>
      <xdr:rowOff>19994</xdr:rowOff>
    </xdr:to>
    <xdr:sp macro="" textlink="">
      <xdr:nvSpPr>
        <xdr:cNvPr id="599" name="楕円 598">
          <a:extLst>
            <a:ext uri="{FF2B5EF4-FFF2-40B4-BE49-F238E27FC236}">
              <a16:creationId xmlns:a16="http://schemas.microsoft.com/office/drawing/2014/main" id="{4D2B347A-207B-4D50-BFA4-B4138A43210D}"/>
            </a:ext>
          </a:extLst>
        </xdr:cNvPr>
        <xdr:cNvSpPr/>
      </xdr:nvSpPr>
      <xdr:spPr>
        <a:xfrm>
          <a:off x="18735040" y="14506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139990</xdr:rowOff>
    </xdr:from>
    <xdr:to>
      <xdr:col>116</xdr:col>
      <xdr:colOff>63500</xdr:colOff>
      <xdr:row>86</xdr:row>
      <xdr:rowOff>140644</xdr:rowOff>
    </xdr:to>
    <xdr:cxnSp macro="">
      <xdr:nvCxnSpPr>
        <xdr:cNvPr id="600" name="直線コネクタ 599">
          <a:extLst>
            <a:ext uri="{FF2B5EF4-FFF2-40B4-BE49-F238E27FC236}">
              <a16:creationId xmlns:a16="http://schemas.microsoft.com/office/drawing/2014/main" id="{2369E14F-F769-48DE-A54C-52D8BB8306C2}"/>
            </a:ext>
          </a:extLst>
        </xdr:cNvPr>
        <xdr:cNvCxnSpPr/>
      </xdr:nvCxnSpPr>
      <xdr:spPr>
        <a:xfrm flipV="1">
          <a:off x="18778220" y="14557030"/>
          <a:ext cx="73152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90497</xdr:rowOff>
    </xdr:from>
    <xdr:to>
      <xdr:col>107</xdr:col>
      <xdr:colOff>101600</xdr:colOff>
      <xdr:row>87</xdr:row>
      <xdr:rowOff>20647</xdr:rowOff>
    </xdr:to>
    <xdr:sp macro="" textlink="">
      <xdr:nvSpPr>
        <xdr:cNvPr id="601" name="楕円 600">
          <a:extLst>
            <a:ext uri="{FF2B5EF4-FFF2-40B4-BE49-F238E27FC236}">
              <a16:creationId xmlns:a16="http://schemas.microsoft.com/office/drawing/2014/main" id="{1F955383-51DF-491A-92D4-083FAED1F94C}"/>
            </a:ext>
          </a:extLst>
        </xdr:cNvPr>
        <xdr:cNvSpPr/>
      </xdr:nvSpPr>
      <xdr:spPr>
        <a:xfrm>
          <a:off x="17937480" y="14507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140644</xdr:rowOff>
    </xdr:from>
    <xdr:to>
      <xdr:col>111</xdr:col>
      <xdr:colOff>177800</xdr:colOff>
      <xdr:row>86</xdr:row>
      <xdr:rowOff>141297</xdr:rowOff>
    </xdr:to>
    <xdr:cxnSp macro="">
      <xdr:nvCxnSpPr>
        <xdr:cNvPr id="602" name="直線コネクタ 601">
          <a:extLst>
            <a:ext uri="{FF2B5EF4-FFF2-40B4-BE49-F238E27FC236}">
              <a16:creationId xmlns:a16="http://schemas.microsoft.com/office/drawing/2014/main" id="{DA0B1BDC-90F6-4BAE-B6E3-431A2E7C906E}"/>
            </a:ext>
          </a:extLst>
        </xdr:cNvPr>
        <xdr:cNvCxnSpPr/>
      </xdr:nvCxnSpPr>
      <xdr:spPr>
        <a:xfrm flipV="1">
          <a:off x="17988280" y="14557684"/>
          <a:ext cx="78994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93109</xdr:rowOff>
    </xdr:from>
    <xdr:to>
      <xdr:col>102</xdr:col>
      <xdr:colOff>165100</xdr:colOff>
      <xdr:row>87</xdr:row>
      <xdr:rowOff>23259</xdr:rowOff>
    </xdr:to>
    <xdr:sp macro="" textlink="">
      <xdr:nvSpPr>
        <xdr:cNvPr id="603" name="楕円 602">
          <a:extLst>
            <a:ext uri="{FF2B5EF4-FFF2-40B4-BE49-F238E27FC236}">
              <a16:creationId xmlns:a16="http://schemas.microsoft.com/office/drawing/2014/main" id="{950816E2-FF27-4C65-90C2-C60804007E1F}"/>
            </a:ext>
          </a:extLst>
        </xdr:cNvPr>
        <xdr:cNvSpPr/>
      </xdr:nvSpPr>
      <xdr:spPr>
        <a:xfrm>
          <a:off x="17162780" y="14510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141297</xdr:rowOff>
    </xdr:from>
    <xdr:to>
      <xdr:col>107</xdr:col>
      <xdr:colOff>50800</xdr:colOff>
      <xdr:row>86</xdr:row>
      <xdr:rowOff>143909</xdr:rowOff>
    </xdr:to>
    <xdr:cxnSp macro="">
      <xdr:nvCxnSpPr>
        <xdr:cNvPr id="604" name="直線コネクタ 603">
          <a:extLst>
            <a:ext uri="{FF2B5EF4-FFF2-40B4-BE49-F238E27FC236}">
              <a16:creationId xmlns:a16="http://schemas.microsoft.com/office/drawing/2014/main" id="{2C4F5F90-086C-4DD7-B5B4-FE4665BCB9EA}"/>
            </a:ext>
          </a:extLst>
        </xdr:cNvPr>
        <xdr:cNvCxnSpPr/>
      </xdr:nvCxnSpPr>
      <xdr:spPr>
        <a:xfrm flipV="1">
          <a:off x="17213580" y="14558337"/>
          <a:ext cx="7747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05" name="n_1aveValue【消防施設】&#10;一人当たり面積">
          <a:extLst>
            <a:ext uri="{FF2B5EF4-FFF2-40B4-BE49-F238E27FC236}">
              <a16:creationId xmlns:a16="http://schemas.microsoft.com/office/drawing/2014/main" id="{19E11D52-9E43-4019-AB91-549885A32AFD}"/>
            </a:ext>
          </a:extLst>
        </xdr:cNvPr>
        <xdr:cNvSpPr txBox="1"/>
      </xdr:nvSpPr>
      <xdr:spPr>
        <a:xfrm>
          <a:off x="18561127" y="142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06" name="n_2aveValue【消防施設】&#10;一人当たり面積">
          <a:extLst>
            <a:ext uri="{FF2B5EF4-FFF2-40B4-BE49-F238E27FC236}">
              <a16:creationId xmlns:a16="http://schemas.microsoft.com/office/drawing/2014/main" id="{2CF91315-FB46-45D8-9806-D5D7374FCC6F}"/>
            </a:ext>
          </a:extLst>
        </xdr:cNvPr>
        <xdr:cNvSpPr txBox="1"/>
      </xdr:nvSpPr>
      <xdr:spPr>
        <a:xfrm>
          <a:off x="17776267" y="142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07" name="n_3aveValue【消防施設】&#10;一人当たり面積">
          <a:extLst>
            <a:ext uri="{FF2B5EF4-FFF2-40B4-BE49-F238E27FC236}">
              <a16:creationId xmlns:a16="http://schemas.microsoft.com/office/drawing/2014/main" id="{30AB2F8C-CF6C-45DF-99F4-702D1F4F0BEB}"/>
            </a:ext>
          </a:extLst>
        </xdr:cNvPr>
        <xdr:cNvSpPr txBox="1"/>
      </xdr:nvSpPr>
      <xdr:spPr>
        <a:xfrm>
          <a:off x="17001567" y="142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08" name="n_4aveValue【消防施設】&#10;一人当たり面積">
          <a:extLst>
            <a:ext uri="{FF2B5EF4-FFF2-40B4-BE49-F238E27FC236}">
              <a16:creationId xmlns:a16="http://schemas.microsoft.com/office/drawing/2014/main" id="{53D65512-D9D1-40EF-80F1-D3DC1791DC9B}"/>
            </a:ext>
          </a:extLst>
        </xdr:cNvPr>
        <xdr:cNvSpPr txBox="1"/>
      </xdr:nvSpPr>
      <xdr:spPr>
        <a:xfrm>
          <a:off x="16226867" y="142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11121</xdr:rowOff>
    </xdr:from>
    <xdr:ext cx="469744" cy="259045"/>
    <xdr:sp macro="" textlink="">
      <xdr:nvSpPr>
        <xdr:cNvPr id="609" name="n_1mainValue【消防施設】&#10;一人当たり面積">
          <a:extLst>
            <a:ext uri="{FF2B5EF4-FFF2-40B4-BE49-F238E27FC236}">
              <a16:creationId xmlns:a16="http://schemas.microsoft.com/office/drawing/2014/main" id="{5A0611EB-B34A-464D-A4E1-36A958E9907B}"/>
            </a:ext>
          </a:extLst>
        </xdr:cNvPr>
        <xdr:cNvSpPr txBox="1"/>
      </xdr:nvSpPr>
      <xdr:spPr>
        <a:xfrm>
          <a:off x="18561127" y="145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11774</xdr:rowOff>
    </xdr:from>
    <xdr:ext cx="469744" cy="259045"/>
    <xdr:sp macro="" textlink="">
      <xdr:nvSpPr>
        <xdr:cNvPr id="610" name="n_2mainValue【消防施設】&#10;一人当たり面積">
          <a:extLst>
            <a:ext uri="{FF2B5EF4-FFF2-40B4-BE49-F238E27FC236}">
              <a16:creationId xmlns:a16="http://schemas.microsoft.com/office/drawing/2014/main" id="{8AFA47AF-1774-4FE4-8FE8-FFF10D87E22F}"/>
            </a:ext>
          </a:extLst>
        </xdr:cNvPr>
        <xdr:cNvSpPr txBox="1"/>
      </xdr:nvSpPr>
      <xdr:spPr>
        <a:xfrm>
          <a:off x="17776267" y="1459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14386</xdr:rowOff>
    </xdr:from>
    <xdr:ext cx="469744" cy="259045"/>
    <xdr:sp macro="" textlink="">
      <xdr:nvSpPr>
        <xdr:cNvPr id="611" name="n_3mainValue【消防施設】&#10;一人当たり面積">
          <a:extLst>
            <a:ext uri="{FF2B5EF4-FFF2-40B4-BE49-F238E27FC236}">
              <a16:creationId xmlns:a16="http://schemas.microsoft.com/office/drawing/2014/main" id="{1F16DD81-A27B-4E9A-B8A1-E319BDDBC253}"/>
            </a:ext>
          </a:extLst>
        </xdr:cNvPr>
        <xdr:cNvSpPr txBox="1"/>
      </xdr:nvSpPr>
      <xdr:spPr>
        <a:xfrm>
          <a:off x="17001567" y="14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42809585-EEAC-4019-A38B-ECECA8077A8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BFCBBE18-64BB-42F6-9885-7D65C6415B0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E7658C94-CF55-4E6D-96D9-BBAF55E8FA7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F5DD0C80-77CC-4789-BFCC-9B0EE8AA9CA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8C8E2A3B-FA64-4ED9-9221-DDC2DB6C6CC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107BFE7A-C86D-4AB5-9E5A-09DB76BD3EF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0D45A8B4-401F-4E5C-83EA-8F765720191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1E9FBA6F-BAB5-44FE-9EA7-36F49922E19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F961DAFB-965E-47B6-90C0-BD389BC0FEE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E006EAF1-0339-4DA9-BCA1-8B921164CD6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7041D6A6-01BD-473D-B8C4-EAB58C39E0A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E004F092-0A17-4F6D-BFD9-25DD913A4FA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D5276387-1003-4C57-ACEA-643EF35921D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881B237A-4514-4EA6-B719-BFF68357A6D2}"/>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B212F53F-BF48-45B6-BA3B-57B980140D8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7EBE25CB-4994-4C6E-847B-F5637AA1DDD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BE006360-EB7C-4766-8701-CFCE969FDFD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AFB00D02-43D5-4F83-9033-9121FB5E6E8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8A198BDC-34D2-4B68-B081-9D576A3A56E7}"/>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34F68E88-F2F5-4AF2-A1D1-2E806AF7B95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A4BE681A-D196-446E-9C74-743CC70CFEFB}"/>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9170AB5B-05FD-4F8E-AD27-EB73E6D0DBF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8A41B29F-F8F5-4A01-B4C9-F64073457F41}"/>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39125AE1-093F-462E-88DE-E0B85C511E9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B565F24C-1D88-476E-9177-86E61B98757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A3F1BA50-2700-4677-8ACF-A0496377DCA1}"/>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庁舎】&#10;有形固定資産減価償却率最小値テキスト">
          <a:extLst>
            <a:ext uri="{FF2B5EF4-FFF2-40B4-BE49-F238E27FC236}">
              <a16:creationId xmlns:a16="http://schemas.microsoft.com/office/drawing/2014/main" id="{85F3BAED-83B8-41AE-9934-8D37CA41638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04941E84-A8CE-453E-BDF2-06CECD9A5717}"/>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40" name="【庁舎】&#10;有形固定資産減価償却率最大値テキスト">
          <a:extLst>
            <a:ext uri="{FF2B5EF4-FFF2-40B4-BE49-F238E27FC236}">
              <a16:creationId xmlns:a16="http://schemas.microsoft.com/office/drawing/2014/main" id="{A7CE54C3-206D-4367-953F-69ED2AB95B3D}"/>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41" name="直線コネクタ 640">
          <a:extLst>
            <a:ext uri="{FF2B5EF4-FFF2-40B4-BE49-F238E27FC236}">
              <a16:creationId xmlns:a16="http://schemas.microsoft.com/office/drawing/2014/main" id="{E668DC12-96CB-48BA-9FC5-558D13CFFB9C}"/>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42" name="【庁舎】&#10;有形固定資産減価償却率平均値テキスト">
          <a:extLst>
            <a:ext uri="{FF2B5EF4-FFF2-40B4-BE49-F238E27FC236}">
              <a16:creationId xmlns:a16="http://schemas.microsoft.com/office/drawing/2014/main" id="{EFA8148F-5F06-48D4-9F4D-4C7A4C7290C4}"/>
            </a:ext>
          </a:extLst>
        </xdr:cNvPr>
        <xdr:cNvSpPr txBox="1"/>
      </xdr:nvSpPr>
      <xdr:spPr>
        <a:xfrm>
          <a:off x="14414500" y="1733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43" name="フローチャート: 判断 642">
          <a:extLst>
            <a:ext uri="{FF2B5EF4-FFF2-40B4-BE49-F238E27FC236}">
              <a16:creationId xmlns:a16="http://schemas.microsoft.com/office/drawing/2014/main" id="{54420F0E-1DC8-4517-83CA-99F93ADB2E41}"/>
            </a:ext>
          </a:extLst>
        </xdr:cNvPr>
        <xdr:cNvSpPr/>
      </xdr:nvSpPr>
      <xdr:spPr>
        <a:xfrm>
          <a:off x="14325600" y="174762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44" name="フローチャート: 判断 643">
          <a:extLst>
            <a:ext uri="{FF2B5EF4-FFF2-40B4-BE49-F238E27FC236}">
              <a16:creationId xmlns:a16="http://schemas.microsoft.com/office/drawing/2014/main" id="{B80C5B86-0939-4C4C-AD39-701467A62FC5}"/>
            </a:ext>
          </a:extLst>
        </xdr:cNvPr>
        <xdr:cNvSpPr/>
      </xdr:nvSpPr>
      <xdr:spPr>
        <a:xfrm>
          <a:off x="135788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45" name="フローチャート: 判断 644">
          <a:extLst>
            <a:ext uri="{FF2B5EF4-FFF2-40B4-BE49-F238E27FC236}">
              <a16:creationId xmlns:a16="http://schemas.microsoft.com/office/drawing/2014/main" id="{7469DFD6-C8E7-47E4-A57A-12F5C91A588A}"/>
            </a:ext>
          </a:extLst>
        </xdr:cNvPr>
        <xdr:cNvSpPr/>
      </xdr:nvSpPr>
      <xdr:spPr>
        <a:xfrm>
          <a:off x="1280414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46" name="フローチャート: 判断 645">
          <a:extLst>
            <a:ext uri="{FF2B5EF4-FFF2-40B4-BE49-F238E27FC236}">
              <a16:creationId xmlns:a16="http://schemas.microsoft.com/office/drawing/2014/main" id="{AD03C96A-3320-464E-81F8-7CAAA0037ED6}"/>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47" name="フローチャート: 判断 646">
          <a:extLst>
            <a:ext uri="{FF2B5EF4-FFF2-40B4-BE49-F238E27FC236}">
              <a16:creationId xmlns:a16="http://schemas.microsoft.com/office/drawing/2014/main" id="{3C8388C2-A446-464E-81B1-FED21622F780}"/>
            </a:ext>
          </a:extLst>
        </xdr:cNvPr>
        <xdr:cNvSpPr/>
      </xdr:nvSpPr>
      <xdr:spPr>
        <a:xfrm>
          <a:off x="1123188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F3F7F45-A7CC-41A5-9698-262B731C626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C591839-28A1-4619-A80C-C20DB0738E9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CEC2FFF-943A-43F0-8361-282DC1DC28E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873DCF3-1357-4F86-9C2D-A4FBFC4E223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80C557BB-DBCB-401B-9299-BF322BF5B5B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653" name="楕円 652">
          <a:extLst>
            <a:ext uri="{FF2B5EF4-FFF2-40B4-BE49-F238E27FC236}">
              <a16:creationId xmlns:a16="http://schemas.microsoft.com/office/drawing/2014/main" id="{25D7DC57-75BF-4747-A6F6-2A65AB449972}"/>
            </a:ext>
          </a:extLst>
        </xdr:cNvPr>
        <xdr:cNvSpPr/>
      </xdr:nvSpPr>
      <xdr:spPr>
        <a:xfrm>
          <a:off x="14325600" y="177723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654" name="【庁舎】&#10;有形固定資産減価償却率該当値テキスト">
          <a:extLst>
            <a:ext uri="{FF2B5EF4-FFF2-40B4-BE49-F238E27FC236}">
              <a16:creationId xmlns:a16="http://schemas.microsoft.com/office/drawing/2014/main" id="{25C918BF-6402-425F-9EDC-8CD86F871BEA}"/>
            </a:ext>
          </a:extLst>
        </xdr:cNvPr>
        <xdr:cNvSpPr txBox="1"/>
      </xdr:nvSpPr>
      <xdr:spPr>
        <a:xfrm>
          <a:off x="144145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159294</xdr:rowOff>
    </xdr:from>
    <xdr:to>
      <xdr:col>81</xdr:col>
      <xdr:colOff>101600</xdr:colOff>
      <xdr:row>107</xdr:row>
      <xdr:rowOff>89444</xdr:rowOff>
    </xdr:to>
    <xdr:sp macro="" textlink="">
      <xdr:nvSpPr>
        <xdr:cNvPr id="655" name="楕円 654">
          <a:extLst>
            <a:ext uri="{FF2B5EF4-FFF2-40B4-BE49-F238E27FC236}">
              <a16:creationId xmlns:a16="http://schemas.microsoft.com/office/drawing/2014/main" id="{FCBAC61A-267E-43BD-B9DE-C461D6E18CD0}"/>
            </a:ext>
          </a:extLst>
        </xdr:cNvPr>
        <xdr:cNvSpPr/>
      </xdr:nvSpPr>
      <xdr:spPr>
        <a:xfrm>
          <a:off x="13578840" y="1792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107</xdr:row>
      <xdr:rowOff>38644</xdr:rowOff>
    </xdr:to>
    <xdr:cxnSp macro="">
      <xdr:nvCxnSpPr>
        <xdr:cNvPr id="656" name="直線コネクタ 655">
          <a:extLst>
            <a:ext uri="{FF2B5EF4-FFF2-40B4-BE49-F238E27FC236}">
              <a16:creationId xmlns:a16="http://schemas.microsoft.com/office/drawing/2014/main" id="{74706A8C-A41E-43FA-82B4-77CA063F04F6}"/>
            </a:ext>
          </a:extLst>
        </xdr:cNvPr>
        <xdr:cNvCxnSpPr/>
      </xdr:nvCxnSpPr>
      <xdr:spPr>
        <a:xfrm flipV="1">
          <a:off x="13629640" y="17823179"/>
          <a:ext cx="746760" cy="1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657" name="楕円 656">
          <a:extLst>
            <a:ext uri="{FF2B5EF4-FFF2-40B4-BE49-F238E27FC236}">
              <a16:creationId xmlns:a16="http://schemas.microsoft.com/office/drawing/2014/main" id="{11E42A59-4DFE-4DF0-9630-3ADA858D744F}"/>
            </a:ext>
          </a:extLst>
        </xdr:cNvPr>
        <xdr:cNvSpPr/>
      </xdr:nvSpPr>
      <xdr:spPr>
        <a:xfrm>
          <a:off x="1280414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107</xdr:row>
      <xdr:rowOff>38644</xdr:rowOff>
    </xdr:to>
    <xdr:cxnSp macro="">
      <xdr:nvCxnSpPr>
        <xdr:cNvPr id="658" name="直線コネクタ 657">
          <a:extLst>
            <a:ext uri="{FF2B5EF4-FFF2-40B4-BE49-F238E27FC236}">
              <a16:creationId xmlns:a16="http://schemas.microsoft.com/office/drawing/2014/main" id="{A1C344B3-FBF9-4E7B-A550-E848E210ED18}"/>
            </a:ext>
          </a:extLst>
        </xdr:cNvPr>
        <xdr:cNvCxnSpPr/>
      </xdr:nvCxnSpPr>
      <xdr:spPr>
        <a:xfrm>
          <a:off x="12854940" y="17811751"/>
          <a:ext cx="774700" cy="1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659" name="楕円 658">
          <a:extLst>
            <a:ext uri="{FF2B5EF4-FFF2-40B4-BE49-F238E27FC236}">
              <a16:creationId xmlns:a16="http://schemas.microsoft.com/office/drawing/2014/main" id="{DBD429CC-AEE1-4ACA-B5FF-A8B7BA9C41D0}"/>
            </a:ext>
          </a:extLst>
        </xdr:cNvPr>
        <xdr:cNvSpPr/>
      </xdr:nvSpPr>
      <xdr:spPr>
        <a:xfrm>
          <a:off x="12029440" y="17738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41911</xdr:rowOff>
    </xdr:to>
    <xdr:cxnSp macro="">
      <xdr:nvCxnSpPr>
        <xdr:cNvPr id="660" name="直線コネクタ 659">
          <a:extLst>
            <a:ext uri="{FF2B5EF4-FFF2-40B4-BE49-F238E27FC236}">
              <a16:creationId xmlns:a16="http://schemas.microsoft.com/office/drawing/2014/main" id="{DCABFCD2-CA83-4F1F-8BC3-8C35238DFB4E}"/>
            </a:ext>
          </a:extLst>
        </xdr:cNvPr>
        <xdr:cNvCxnSpPr/>
      </xdr:nvCxnSpPr>
      <xdr:spPr>
        <a:xfrm>
          <a:off x="12072620" y="17785624"/>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61" name="n_1aveValue【庁舎】&#10;有形固定資産減価償却率">
          <a:extLst>
            <a:ext uri="{FF2B5EF4-FFF2-40B4-BE49-F238E27FC236}">
              <a16:creationId xmlns:a16="http://schemas.microsoft.com/office/drawing/2014/main" id="{24B7BD09-3F64-45F9-8D06-03854B8D75C0}"/>
            </a:ext>
          </a:extLst>
        </xdr:cNvPr>
        <xdr:cNvSpPr txBox="1"/>
      </xdr:nvSpPr>
      <xdr:spPr>
        <a:xfrm>
          <a:off x="13437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62" name="n_2aveValue【庁舎】&#10;有形固定資産減価償却率">
          <a:extLst>
            <a:ext uri="{FF2B5EF4-FFF2-40B4-BE49-F238E27FC236}">
              <a16:creationId xmlns:a16="http://schemas.microsoft.com/office/drawing/2014/main" id="{99409E0F-1388-4CB8-91D8-82959660DF73}"/>
            </a:ext>
          </a:extLst>
        </xdr:cNvPr>
        <xdr:cNvSpPr txBox="1"/>
      </xdr:nvSpPr>
      <xdr:spPr>
        <a:xfrm>
          <a:off x="126752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63" name="n_3aveValue【庁舎】&#10;有形固定資産減価償却率">
          <a:extLst>
            <a:ext uri="{FF2B5EF4-FFF2-40B4-BE49-F238E27FC236}">
              <a16:creationId xmlns:a16="http://schemas.microsoft.com/office/drawing/2014/main" id="{230CA79C-CD8E-4532-99DC-B3D6D3E70DF7}"/>
            </a:ext>
          </a:extLst>
        </xdr:cNvPr>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64" name="n_4aveValue【庁舎】&#10;有形固定資産減価償却率">
          <a:extLst>
            <a:ext uri="{FF2B5EF4-FFF2-40B4-BE49-F238E27FC236}">
              <a16:creationId xmlns:a16="http://schemas.microsoft.com/office/drawing/2014/main" id="{99DAC52B-F492-4E4A-B0BD-318E91EC42A7}"/>
            </a:ext>
          </a:extLst>
        </xdr:cNvPr>
        <xdr:cNvSpPr txBox="1"/>
      </xdr:nvSpPr>
      <xdr:spPr>
        <a:xfrm>
          <a:off x="1110298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80571</xdr:rowOff>
    </xdr:from>
    <xdr:ext cx="405111" cy="259045"/>
    <xdr:sp macro="" textlink="">
      <xdr:nvSpPr>
        <xdr:cNvPr id="665" name="n_1mainValue【庁舎】&#10;有形固定資産減価償却率">
          <a:extLst>
            <a:ext uri="{FF2B5EF4-FFF2-40B4-BE49-F238E27FC236}">
              <a16:creationId xmlns:a16="http://schemas.microsoft.com/office/drawing/2014/main" id="{0890EF1B-3DC4-4245-8BD1-5300F71BA4B8}"/>
            </a:ext>
          </a:extLst>
        </xdr:cNvPr>
        <xdr:cNvSpPr txBox="1"/>
      </xdr:nvSpPr>
      <xdr:spPr>
        <a:xfrm>
          <a:off x="13437244" y="180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666" name="n_2mainValue【庁舎】&#10;有形固定資産減価償却率">
          <a:extLst>
            <a:ext uri="{FF2B5EF4-FFF2-40B4-BE49-F238E27FC236}">
              <a16:creationId xmlns:a16="http://schemas.microsoft.com/office/drawing/2014/main" id="{CCE03F57-92E8-418B-8A5D-979B509A94F1}"/>
            </a:ext>
          </a:extLst>
        </xdr:cNvPr>
        <xdr:cNvSpPr txBox="1"/>
      </xdr:nvSpPr>
      <xdr:spPr>
        <a:xfrm>
          <a:off x="1267524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667" name="n_3mainValue【庁舎】&#10;有形固定資産減価償却率">
          <a:extLst>
            <a:ext uri="{FF2B5EF4-FFF2-40B4-BE49-F238E27FC236}">
              <a16:creationId xmlns:a16="http://schemas.microsoft.com/office/drawing/2014/main" id="{CB50D03F-CF86-4326-80AA-336C518FA8EE}"/>
            </a:ext>
          </a:extLst>
        </xdr:cNvPr>
        <xdr:cNvSpPr txBox="1"/>
      </xdr:nvSpPr>
      <xdr:spPr>
        <a:xfrm>
          <a:off x="11900544" y="1782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5D54FADB-693C-4ACA-A8E8-A79F37F6C81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632E34FE-7E0E-4CFA-AF52-584A67F0A34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3C4B67AF-2EB2-41EB-9D67-6A04D6B0B3D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9CE45CB3-778D-4E93-8CC7-96B0F6E7C23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A6C9160F-4B0C-473A-A680-F510880DABC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283E5DEA-628C-434E-9CEC-CE71307A7D0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62CE217C-68C1-48B0-818A-BB176BA3C2A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CFDDDAD5-85AC-49C8-9BF7-BBE285BB02B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94744F49-AFB6-4815-A8D7-20034402B94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77BAD019-033B-4468-A805-EEE115586C2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02700E1E-9653-401D-86D6-8845C83E980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EB37B008-F8E5-47D9-9D73-B2F72D1D32E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A1F54E5E-6FAA-4124-A1E3-273D04F854F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DDCBFCB0-7B77-432C-B2D7-7F3A30F5E194}"/>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8D0EC72B-51A7-40C6-A717-32589E5C052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1FAC15FA-4489-446F-8785-00379099FB4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71E90398-9451-4222-9217-58C7CDB69A6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D0A3BD55-BA52-4B00-9F65-E8517082F7D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26603773-251B-4B78-879A-96900CC6CAD8}"/>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7B5394FE-0256-468A-82B6-A1C82A88874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09D24CA7-3743-4468-A03E-FAEEFDEEB07D}"/>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43B6E930-B4B6-448B-81F5-CC739124DB03}"/>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5B76B831-86EC-494F-A3EC-F8D91CFF544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5953A23-C7CA-495A-920E-D521173E826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81326C28-FA56-43A3-BF55-1D5D8A69FD8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93" name="直線コネクタ 692">
          <a:extLst>
            <a:ext uri="{FF2B5EF4-FFF2-40B4-BE49-F238E27FC236}">
              <a16:creationId xmlns:a16="http://schemas.microsoft.com/office/drawing/2014/main" id="{BE26AD2F-0C6D-44A8-882D-EA7842E90785}"/>
            </a:ext>
          </a:extLst>
        </xdr:cNvPr>
        <xdr:cNvCxnSpPr/>
      </xdr:nvCxnSpPr>
      <xdr:spPr>
        <a:xfrm flipV="1">
          <a:off x="19509104" y="16701952"/>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94" name="【庁舎】&#10;一人当たり面積最小値テキスト">
          <a:extLst>
            <a:ext uri="{FF2B5EF4-FFF2-40B4-BE49-F238E27FC236}">
              <a16:creationId xmlns:a16="http://schemas.microsoft.com/office/drawing/2014/main" id="{936DE186-954D-4C2C-876D-D3FB7DE7137B}"/>
            </a:ext>
          </a:extLst>
        </xdr:cNvPr>
        <xdr:cNvSpPr txBox="1"/>
      </xdr:nvSpPr>
      <xdr:spPr>
        <a:xfrm>
          <a:off x="19547840"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95" name="直線コネクタ 694">
          <a:extLst>
            <a:ext uri="{FF2B5EF4-FFF2-40B4-BE49-F238E27FC236}">
              <a16:creationId xmlns:a16="http://schemas.microsoft.com/office/drawing/2014/main" id="{F860E7DE-0E19-4A05-8E7E-9A5EDC8082FB}"/>
            </a:ext>
          </a:extLst>
        </xdr:cNvPr>
        <xdr:cNvCxnSpPr/>
      </xdr:nvCxnSpPr>
      <xdr:spPr>
        <a:xfrm>
          <a:off x="19443700" y="1808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96" name="【庁舎】&#10;一人当たり面積最大値テキスト">
          <a:extLst>
            <a:ext uri="{FF2B5EF4-FFF2-40B4-BE49-F238E27FC236}">
              <a16:creationId xmlns:a16="http://schemas.microsoft.com/office/drawing/2014/main" id="{0304C448-B6CD-40A6-8B1B-BF1F3A041719}"/>
            </a:ext>
          </a:extLst>
        </xdr:cNvPr>
        <xdr:cNvSpPr txBox="1"/>
      </xdr:nvSpPr>
      <xdr:spPr>
        <a:xfrm>
          <a:off x="19547840" y="164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97" name="直線コネクタ 696">
          <a:extLst>
            <a:ext uri="{FF2B5EF4-FFF2-40B4-BE49-F238E27FC236}">
              <a16:creationId xmlns:a16="http://schemas.microsoft.com/office/drawing/2014/main" id="{AFCBA2C7-B1A6-463C-A9F8-DF0212B9D4E9}"/>
            </a:ext>
          </a:extLst>
        </xdr:cNvPr>
        <xdr:cNvCxnSpPr/>
      </xdr:nvCxnSpPr>
      <xdr:spPr>
        <a:xfrm>
          <a:off x="19443700" y="16701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698" name="【庁舎】&#10;一人当たり面積平均値テキスト">
          <a:extLst>
            <a:ext uri="{FF2B5EF4-FFF2-40B4-BE49-F238E27FC236}">
              <a16:creationId xmlns:a16="http://schemas.microsoft.com/office/drawing/2014/main" id="{39341BAB-304D-49AD-9251-41D3ADDE0780}"/>
            </a:ext>
          </a:extLst>
        </xdr:cNvPr>
        <xdr:cNvSpPr txBox="1"/>
      </xdr:nvSpPr>
      <xdr:spPr>
        <a:xfrm>
          <a:off x="19547840" y="17586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99" name="フローチャート: 判断 698">
          <a:extLst>
            <a:ext uri="{FF2B5EF4-FFF2-40B4-BE49-F238E27FC236}">
              <a16:creationId xmlns:a16="http://schemas.microsoft.com/office/drawing/2014/main" id="{2F274D5C-97B4-409B-9486-D38AE4D98AF0}"/>
            </a:ext>
          </a:extLst>
        </xdr:cNvPr>
        <xdr:cNvSpPr/>
      </xdr:nvSpPr>
      <xdr:spPr>
        <a:xfrm>
          <a:off x="194589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00" name="フローチャート: 判断 699">
          <a:extLst>
            <a:ext uri="{FF2B5EF4-FFF2-40B4-BE49-F238E27FC236}">
              <a16:creationId xmlns:a16="http://schemas.microsoft.com/office/drawing/2014/main" id="{1EB3B41F-B921-49D3-8F61-8EAAB797789B}"/>
            </a:ext>
          </a:extLst>
        </xdr:cNvPr>
        <xdr:cNvSpPr/>
      </xdr:nvSpPr>
      <xdr:spPr>
        <a:xfrm>
          <a:off x="187350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01" name="フローチャート: 判断 700">
          <a:extLst>
            <a:ext uri="{FF2B5EF4-FFF2-40B4-BE49-F238E27FC236}">
              <a16:creationId xmlns:a16="http://schemas.microsoft.com/office/drawing/2014/main" id="{5C8E668A-2EC0-45C4-82D5-C518D4A860A5}"/>
            </a:ext>
          </a:extLst>
        </xdr:cNvPr>
        <xdr:cNvSpPr/>
      </xdr:nvSpPr>
      <xdr:spPr>
        <a:xfrm>
          <a:off x="1793748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02" name="フローチャート: 判断 701">
          <a:extLst>
            <a:ext uri="{FF2B5EF4-FFF2-40B4-BE49-F238E27FC236}">
              <a16:creationId xmlns:a16="http://schemas.microsoft.com/office/drawing/2014/main" id="{2A1C27FA-47D9-4E66-BA43-C66FA1E0E9AF}"/>
            </a:ext>
          </a:extLst>
        </xdr:cNvPr>
        <xdr:cNvSpPr/>
      </xdr:nvSpPr>
      <xdr:spPr>
        <a:xfrm>
          <a:off x="171627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03" name="フローチャート: 判断 702">
          <a:extLst>
            <a:ext uri="{FF2B5EF4-FFF2-40B4-BE49-F238E27FC236}">
              <a16:creationId xmlns:a16="http://schemas.microsoft.com/office/drawing/2014/main" id="{6558F7B0-4D5A-4456-8582-2349A2952DAF}"/>
            </a:ext>
          </a:extLst>
        </xdr:cNvPr>
        <xdr:cNvSpPr/>
      </xdr:nvSpPr>
      <xdr:spPr>
        <a:xfrm>
          <a:off x="1638808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FEF3BBED-FCDE-45BA-B92B-9FA8B1A5E36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B056E9FA-ECB3-45F1-B9A5-7317442997F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9667A395-9746-4E9E-A8CC-DF3E7C4865E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AB93324-E4FD-43A1-9381-F183DDAA39C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51575D7-C828-48E9-8D1E-2EA5DF50A65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118473</xdr:rowOff>
    </xdr:from>
    <xdr:to>
      <xdr:col>116</xdr:col>
      <xdr:colOff>114300</xdr:colOff>
      <xdr:row>105</xdr:row>
      <xdr:rowOff>48623</xdr:rowOff>
    </xdr:to>
    <xdr:sp macro="" textlink="">
      <xdr:nvSpPr>
        <xdr:cNvPr id="709" name="楕円 708">
          <a:extLst>
            <a:ext uri="{FF2B5EF4-FFF2-40B4-BE49-F238E27FC236}">
              <a16:creationId xmlns:a16="http://schemas.microsoft.com/office/drawing/2014/main" id="{B88586FE-3304-47F7-BAA1-F92EE0613238}"/>
            </a:ext>
          </a:extLst>
        </xdr:cNvPr>
        <xdr:cNvSpPr/>
      </xdr:nvSpPr>
      <xdr:spPr>
        <a:xfrm>
          <a:off x="19458940" y="17553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141350</xdr:rowOff>
    </xdr:from>
    <xdr:ext cx="469744" cy="259045"/>
    <xdr:sp macro="" textlink="">
      <xdr:nvSpPr>
        <xdr:cNvPr id="710" name="【庁舎】&#10;一人当たり面積該当値テキスト">
          <a:extLst>
            <a:ext uri="{FF2B5EF4-FFF2-40B4-BE49-F238E27FC236}">
              <a16:creationId xmlns:a16="http://schemas.microsoft.com/office/drawing/2014/main" id="{FC9B39CA-EAFF-457B-9D6C-287BC09D02A3}"/>
            </a:ext>
          </a:extLst>
        </xdr:cNvPr>
        <xdr:cNvSpPr txBox="1"/>
      </xdr:nvSpPr>
      <xdr:spPr>
        <a:xfrm>
          <a:off x="19547840" y="1740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134801</xdr:rowOff>
    </xdr:from>
    <xdr:to>
      <xdr:col>112</xdr:col>
      <xdr:colOff>38100</xdr:colOff>
      <xdr:row>105</xdr:row>
      <xdr:rowOff>64951</xdr:rowOff>
    </xdr:to>
    <xdr:sp macro="" textlink="">
      <xdr:nvSpPr>
        <xdr:cNvPr id="711" name="楕円 710">
          <a:extLst>
            <a:ext uri="{FF2B5EF4-FFF2-40B4-BE49-F238E27FC236}">
              <a16:creationId xmlns:a16="http://schemas.microsoft.com/office/drawing/2014/main" id="{CFE553A1-176E-4DFE-95E0-DBC61D80E285}"/>
            </a:ext>
          </a:extLst>
        </xdr:cNvPr>
        <xdr:cNvSpPr/>
      </xdr:nvSpPr>
      <xdr:spPr>
        <a:xfrm>
          <a:off x="18735040" y="17569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169273</xdr:rowOff>
    </xdr:from>
    <xdr:to>
      <xdr:col>116</xdr:col>
      <xdr:colOff>63500</xdr:colOff>
      <xdr:row>105</xdr:row>
      <xdr:rowOff>14151</xdr:rowOff>
    </xdr:to>
    <xdr:cxnSp macro="">
      <xdr:nvCxnSpPr>
        <xdr:cNvPr id="712" name="直線コネクタ 711">
          <a:extLst>
            <a:ext uri="{FF2B5EF4-FFF2-40B4-BE49-F238E27FC236}">
              <a16:creationId xmlns:a16="http://schemas.microsoft.com/office/drawing/2014/main" id="{339A04FC-D91F-4ABE-B812-B1D575C05726}"/>
            </a:ext>
          </a:extLst>
        </xdr:cNvPr>
        <xdr:cNvCxnSpPr/>
      </xdr:nvCxnSpPr>
      <xdr:spPr>
        <a:xfrm flipV="1">
          <a:off x="18778220" y="17603833"/>
          <a:ext cx="7315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713" name="楕円 712">
          <a:extLst>
            <a:ext uri="{FF2B5EF4-FFF2-40B4-BE49-F238E27FC236}">
              <a16:creationId xmlns:a16="http://schemas.microsoft.com/office/drawing/2014/main" id="{ED5A03F9-B680-4B0A-9113-6FD977A6A85E}"/>
            </a:ext>
          </a:extLst>
        </xdr:cNvPr>
        <xdr:cNvSpPr/>
      </xdr:nvSpPr>
      <xdr:spPr>
        <a:xfrm>
          <a:off x="17937480" y="1758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14151</xdr:rowOff>
    </xdr:from>
    <xdr:to>
      <xdr:col>111</xdr:col>
      <xdr:colOff>177800</xdr:colOff>
      <xdr:row>105</xdr:row>
      <xdr:rowOff>30480</xdr:rowOff>
    </xdr:to>
    <xdr:cxnSp macro="">
      <xdr:nvCxnSpPr>
        <xdr:cNvPr id="714" name="直線コネクタ 713">
          <a:extLst>
            <a:ext uri="{FF2B5EF4-FFF2-40B4-BE49-F238E27FC236}">
              <a16:creationId xmlns:a16="http://schemas.microsoft.com/office/drawing/2014/main" id="{24F28B81-94C5-4B65-BE60-99D82B378B8B}"/>
            </a:ext>
          </a:extLst>
        </xdr:cNvPr>
        <xdr:cNvCxnSpPr/>
      </xdr:nvCxnSpPr>
      <xdr:spPr>
        <a:xfrm flipV="1">
          <a:off x="17988280" y="17616351"/>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167458</xdr:rowOff>
    </xdr:from>
    <xdr:to>
      <xdr:col>102</xdr:col>
      <xdr:colOff>165100</xdr:colOff>
      <xdr:row>105</xdr:row>
      <xdr:rowOff>97608</xdr:rowOff>
    </xdr:to>
    <xdr:sp macro="" textlink="">
      <xdr:nvSpPr>
        <xdr:cNvPr id="715" name="楕円 714">
          <a:extLst>
            <a:ext uri="{FF2B5EF4-FFF2-40B4-BE49-F238E27FC236}">
              <a16:creationId xmlns:a16="http://schemas.microsoft.com/office/drawing/2014/main" id="{CEC0BD45-2EF0-4E1D-AEC5-92225A7B1D02}"/>
            </a:ext>
          </a:extLst>
        </xdr:cNvPr>
        <xdr:cNvSpPr/>
      </xdr:nvSpPr>
      <xdr:spPr>
        <a:xfrm>
          <a:off x="17162780" y="17602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30480</xdr:rowOff>
    </xdr:from>
    <xdr:to>
      <xdr:col>107</xdr:col>
      <xdr:colOff>50800</xdr:colOff>
      <xdr:row>105</xdr:row>
      <xdr:rowOff>46808</xdr:rowOff>
    </xdr:to>
    <xdr:cxnSp macro="">
      <xdr:nvCxnSpPr>
        <xdr:cNvPr id="716" name="直線コネクタ 715">
          <a:extLst>
            <a:ext uri="{FF2B5EF4-FFF2-40B4-BE49-F238E27FC236}">
              <a16:creationId xmlns:a16="http://schemas.microsoft.com/office/drawing/2014/main" id="{80D3F68F-5DAC-4044-B1EF-CD9B4FBF9078}"/>
            </a:ext>
          </a:extLst>
        </xdr:cNvPr>
        <xdr:cNvCxnSpPr/>
      </xdr:nvCxnSpPr>
      <xdr:spPr>
        <a:xfrm flipV="1">
          <a:off x="17213580" y="17632680"/>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17" name="n_1aveValue【庁舎】&#10;一人当たり面積">
          <a:extLst>
            <a:ext uri="{FF2B5EF4-FFF2-40B4-BE49-F238E27FC236}">
              <a16:creationId xmlns:a16="http://schemas.microsoft.com/office/drawing/2014/main" id="{311065C7-316F-4216-BDA2-1FA978F1D326}"/>
            </a:ext>
          </a:extLst>
        </xdr:cNvPr>
        <xdr:cNvSpPr txBox="1"/>
      </xdr:nvSpPr>
      <xdr:spPr>
        <a:xfrm>
          <a:off x="18561127" y="1770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18" name="n_2aveValue【庁舎】&#10;一人当たり面積">
          <a:extLst>
            <a:ext uri="{FF2B5EF4-FFF2-40B4-BE49-F238E27FC236}">
              <a16:creationId xmlns:a16="http://schemas.microsoft.com/office/drawing/2014/main" id="{4DAE2B36-6E12-465B-B397-A4C4148AF72B}"/>
            </a:ext>
          </a:extLst>
        </xdr:cNvPr>
        <xdr:cNvSpPr txBox="1"/>
      </xdr:nvSpPr>
      <xdr:spPr>
        <a:xfrm>
          <a:off x="17776267" y="1770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19" name="n_3aveValue【庁舎】&#10;一人当たり面積">
          <a:extLst>
            <a:ext uri="{FF2B5EF4-FFF2-40B4-BE49-F238E27FC236}">
              <a16:creationId xmlns:a16="http://schemas.microsoft.com/office/drawing/2014/main" id="{67C6C36C-A1A7-4850-973E-9174576FDCE5}"/>
            </a:ext>
          </a:extLst>
        </xdr:cNvPr>
        <xdr:cNvSpPr txBox="1"/>
      </xdr:nvSpPr>
      <xdr:spPr>
        <a:xfrm>
          <a:off x="1700156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20" name="n_4aveValue【庁舎】&#10;一人当たり面積">
          <a:extLst>
            <a:ext uri="{FF2B5EF4-FFF2-40B4-BE49-F238E27FC236}">
              <a16:creationId xmlns:a16="http://schemas.microsoft.com/office/drawing/2014/main" id="{33E356C4-3BD4-4A37-81F2-BD73E08733DB}"/>
            </a:ext>
          </a:extLst>
        </xdr:cNvPr>
        <xdr:cNvSpPr txBox="1"/>
      </xdr:nvSpPr>
      <xdr:spPr>
        <a:xfrm>
          <a:off x="162268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81478</xdr:rowOff>
    </xdr:from>
    <xdr:ext cx="469744" cy="259045"/>
    <xdr:sp macro="" textlink="">
      <xdr:nvSpPr>
        <xdr:cNvPr id="721" name="n_1mainValue【庁舎】&#10;一人当たり面積">
          <a:extLst>
            <a:ext uri="{FF2B5EF4-FFF2-40B4-BE49-F238E27FC236}">
              <a16:creationId xmlns:a16="http://schemas.microsoft.com/office/drawing/2014/main" id="{1B122D0E-8102-4FD5-9593-C4BEC31441E8}"/>
            </a:ext>
          </a:extLst>
        </xdr:cNvPr>
        <xdr:cNvSpPr txBox="1"/>
      </xdr:nvSpPr>
      <xdr:spPr>
        <a:xfrm>
          <a:off x="18561127" y="173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722" name="n_2mainValue【庁舎】&#10;一人当たり面積">
          <a:extLst>
            <a:ext uri="{FF2B5EF4-FFF2-40B4-BE49-F238E27FC236}">
              <a16:creationId xmlns:a16="http://schemas.microsoft.com/office/drawing/2014/main" id="{2C0D6FEC-11EE-4436-A522-3E8617575BE8}"/>
            </a:ext>
          </a:extLst>
        </xdr:cNvPr>
        <xdr:cNvSpPr txBox="1"/>
      </xdr:nvSpPr>
      <xdr:spPr>
        <a:xfrm>
          <a:off x="1777626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114135</xdr:rowOff>
    </xdr:from>
    <xdr:ext cx="469744" cy="259045"/>
    <xdr:sp macro="" textlink="">
      <xdr:nvSpPr>
        <xdr:cNvPr id="723" name="n_3mainValue【庁舎】&#10;一人当たり面積">
          <a:extLst>
            <a:ext uri="{FF2B5EF4-FFF2-40B4-BE49-F238E27FC236}">
              <a16:creationId xmlns:a16="http://schemas.microsoft.com/office/drawing/2014/main" id="{4680D39F-4706-4D4E-9C10-9F0F795D88AF}"/>
            </a:ext>
          </a:extLst>
        </xdr:cNvPr>
        <xdr:cNvSpPr txBox="1"/>
      </xdr:nvSpPr>
      <xdr:spPr>
        <a:xfrm>
          <a:off x="17001567" y="1738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EBBD2EBD-33B2-4154-86A2-13D6343DCFF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847C8F05-A08C-472C-A06C-A9E8D3B39F0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41B2FE8A-5F2E-4EA0-AA91-F1F63EB45B5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有形固定資産減価償却率が類似団体内平均値を下回っているのは、保健センター（仮設）のみであり、公共施設の老朽化が進んでいる。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新庁舎完成に向けて建設工事を進めているところである。福祉施設については耐用年数を経過しているので、公共施設個別計画に基づき優先順位をつけて老朽化対策をする必要があり、早急に長寿命化・更新計画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例年全国・県平均を下回り、類似団体平均とほぼ同じく低い水準で横ばい状態である。人口減少と高齢化の影響及び町税収入の核となる産業に乏しく、歳入の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を地方交付税に依存しており、県内市町と比べて財政基盤が脆弱である。職員定数管理や、行政評価の導入による事務事業の見直しを行い歳出の削減を図っている。コロナ禍に伴う税収減の中、より一層収納率向上など財源の確保に努め、施設の新設・更新は総合管理計画により維持管理経費の適正化を考慮した投資額を決定するなど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46990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46990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12717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各種計画に基づき財政健全化を図るため予算規模を大幅に縮小し、経常的な人件費や繰出金等を削減してきた結果、全国・県・類似団体内平均を大幅に下回っている。令和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年度は普通交付税の増加等により経常経費に充当する一般財源が増加したことで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ｐ減少した。経常経費の増加要因は少子高齢化による扶助費及び水道事業会計を始めとする繰出金であり、また、これまで減少要因であった公債費が、庁舎建設事業による起債の発行に伴って増加する見込みである。一方、経常一般財源は減少していくことが予想され、経常収支比率は上昇する可能性がある。経常収支比率の抑制策として、今後は経常的な物件費の削減に一層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103112</xdr:rowOff>
    </xdr:from>
    <xdr:to>
      <xdr:col>23</xdr:col>
      <xdr:colOff>133350</xdr:colOff>
      <xdr:row>59</xdr:row>
      <xdr:rowOff>139398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9875762"/>
          <a:ext cx="8382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139398</xdr:rowOff>
    </xdr:from>
    <xdr:to>
      <xdr:col>19</xdr:col>
      <xdr:colOff>133350</xdr:colOff>
      <xdr:row>62</xdr:row>
      <xdr:rowOff>38705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5494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62</xdr:row>
      <xdr:rowOff>38705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881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61</xdr:row>
      <xdr:rowOff>152702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881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52312</xdr:rowOff>
    </xdr:from>
    <xdr:to>
      <xdr:col>23</xdr:col>
      <xdr:colOff>184150</xdr:colOff>
      <xdr:row>57</xdr:row>
      <xdr:rowOff>153912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56</xdr:row>
      <xdr:rowOff>145039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74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88598</xdr:rowOff>
    </xdr:from>
    <xdr:to>
      <xdr:col>19</xdr:col>
      <xdr:colOff>184150</xdr:colOff>
      <xdr:row>60</xdr:row>
      <xdr:rowOff>18748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28925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7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159355</xdr:rowOff>
    </xdr:from>
    <xdr:to>
      <xdr:col>15</xdr:col>
      <xdr:colOff>133350</xdr:colOff>
      <xdr:row>62</xdr:row>
      <xdr:rowOff>89505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99682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78922</xdr:rowOff>
    </xdr:from>
    <xdr:to>
      <xdr:col>11</xdr:col>
      <xdr:colOff>82550</xdr:colOff>
      <xdr:row>62</xdr:row>
      <xdr:rowOff>9072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19249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101902</xdr:rowOff>
    </xdr:from>
    <xdr:to>
      <xdr:col>7</xdr:col>
      <xdr:colOff>31750</xdr:colOff>
      <xdr:row>62</xdr:row>
      <xdr:rowOff>32052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42229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令和元年度まで類似団体を下回ってきたが、令和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年度は全国・県平均を大幅に上回るほか、類似団体内平均を上回った。人件費については、令和２年度から会計年度任用職員制度導入などにより</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新型ｺﾛﾅﾜｸﾁﾝ接種事業等</a:t>
          </a:r>
          <a:r>
            <a:rPr kumimoji="1" lang="ja-JP" altLang="ja-JP" sz="1100">
              <a:solidFill>
                <a:schemeClr val="dk1"/>
              </a:solidFill>
              <a:effectLst/>
              <a:latin typeface="+mn-lt"/>
              <a:ea typeface="+mn-ea"/>
              <a:cs typeface="+mn-cs"/>
            </a:rPr>
            <a:t>業務委託や電算管理により委託料が増加している</a:t>
          </a:r>
          <a:r>
            <a:rPr kumimoji="1" lang="ja-JP" altLang="en-US" sz="1100">
              <a:solidFill>
                <a:schemeClr val="dk1"/>
              </a:solidFill>
              <a:effectLst/>
              <a:latin typeface="+mn-lt"/>
              <a:ea typeface="+mn-ea"/>
              <a:cs typeface="+mn-cs"/>
            </a:rPr>
            <a:t>一方、備品購入費の減により全体的に減少している</a:t>
          </a:r>
          <a:r>
            <a:rPr kumimoji="1" lang="ja-JP" altLang="ja-JP" sz="1100">
              <a:solidFill>
                <a:schemeClr val="dk1"/>
              </a:solidFill>
              <a:effectLst/>
              <a:latin typeface="+mn-lt"/>
              <a:ea typeface="+mn-ea"/>
              <a:cs typeface="+mn-cs"/>
            </a:rPr>
            <a:t>。基本的には、職員数の適正管理や効果的な業務委託により双方の削減に努める。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32176</xdr:rowOff>
    </xdr:from>
    <xdr:to>
      <xdr:col>23</xdr:col>
      <xdr:colOff>133350</xdr:colOff>
      <xdr:row>82</xdr:row>
      <xdr:rowOff>57330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91076"/>
          <a:ext cx="8382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114618</xdr:rowOff>
    </xdr:from>
    <xdr:to>
      <xdr:col>19</xdr:col>
      <xdr:colOff>133350</xdr:colOff>
      <xdr:row>82</xdr:row>
      <xdr:rowOff>32176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2068"/>
          <a:ext cx="889000" cy="8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55939</xdr:rowOff>
    </xdr:from>
    <xdr:to>
      <xdr:col>15</xdr:col>
      <xdr:colOff>82550</xdr:colOff>
      <xdr:row>81</xdr:row>
      <xdr:rowOff>114618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3389"/>
          <a:ext cx="889000" cy="5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38170</xdr:rowOff>
    </xdr:from>
    <xdr:to>
      <xdr:col>11</xdr:col>
      <xdr:colOff>31750</xdr:colOff>
      <xdr:row>81</xdr:row>
      <xdr:rowOff>55939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25620"/>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6530</xdr:rowOff>
    </xdr:from>
    <xdr:to>
      <xdr:col>23</xdr:col>
      <xdr:colOff>184150</xdr:colOff>
      <xdr:row>82</xdr:row>
      <xdr:rowOff>108130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150057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152826</xdr:rowOff>
    </xdr:from>
    <xdr:to>
      <xdr:col>19</xdr:col>
      <xdr:colOff>184150</xdr:colOff>
      <xdr:row>82</xdr:row>
      <xdr:rowOff>82976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67753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2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63818</xdr:rowOff>
    </xdr:from>
    <xdr:to>
      <xdr:col>15</xdr:col>
      <xdr:colOff>133350</xdr:colOff>
      <xdr:row>81</xdr:row>
      <xdr:rowOff>165418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2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5139</xdr:rowOff>
    </xdr:from>
    <xdr:to>
      <xdr:col>11</xdr:col>
      <xdr:colOff>82550</xdr:colOff>
      <xdr:row>81</xdr:row>
      <xdr:rowOff>106739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116916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158820</xdr:rowOff>
    </xdr:from>
    <xdr:to>
      <xdr:col>7</xdr:col>
      <xdr:colOff>31750</xdr:colOff>
      <xdr:row>81</xdr:row>
      <xdr:rowOff>88970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99147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職員の給与水準は、類似団体平均値と比較をするとほぼ同等であ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ポイント上回った</a:t>
          </a:r>
          <a:r>
            <a:rPr kumimoji="1" lang="ja-JP" altLang="ja-JP" sz="1100">
              <a:solidFill>
                <a:schemeClr val="dk1"/>
              </a:solidFill>
              <a:effectLst/>
              <a:latin typeface="+mn-lt"/>
              <a:ea typeface="+mn-ea"/>
              <a:cs typeface="+mn-cs"/>
            </a:rPr>
            <a:t>。　職員の給与制度については、住民の理解と</a:t>
          </a:r>
          <a:r>
            <a:rPr kumimoji="1" lang="ja-JP" altLang="en-US" sz="1100">
              <a:solidFill>
                <a:schemeClr val="dk1"/>
              </a:solidFill>
              <a:effectLst/>
              <a:latin typeface="+mn-lt"/>
              <a:ea typeface="+mn-ea"/>
              <a:cs typeface="+mn-cs"/>
            </a:rPr>
            <a:t>支持</a:t>
          </a:r>
          <a:r>
            <a:rPr kumimoji="1" lang="ja-JP" altLang="ja-JP" sz="1100">
              <a:solidFill>
                <a:schemeClr val="dk1"/>
              </a:solidFill>
              <a:effectLst/>
              <a:latin typeface="+mn-lt"/>
              <a:ea typeface="+mn-ea"/>
              <a:cs typeface="+mn-cs"/>
            </a:rPr>
            <a:t>が得られる給与制度・運用・水準等の適正化が求められていることから、職務や能力、実績が反映できる人事評価制度を平成２８年度から全職員対象に導入しており、今後もより一層の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165805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ごみ収集や給食センタ－業務等民間委託を推進し、定員適正化計画に基づき組織機構の見直しや新規採用を抑制し職員数適正化に努めてきたものの、権限移譲等により事務量が増加し、また、</a:t>
          </a:r>
          <a:r>
            <a:rPr kumimoji="1" lang="ja-JP" altLang="en-US" sz="1100">
              <a:solidFill>
                <a:schemeClr val="dk1"/>
              </a:solidFill>
              <a:effectLst/>
              <a:latin typeface="+mn-lt"/>
              <a:ea typeface="+mn-ea"/>
              <a:cs typeface="+mn-cs"/>
            </a:rPr>
            <a:t>本格的な</a:t>
          </a:r>
          <a:r>
            <a:rPr kumimoji="1" lang="ja-JP" altLang="ja-JP" sz="1100">
              <a:solidFill>
                <a:schemeClr val="dk1"/>
              </a:solidFill>
              <a:effectLst/>
              <a:latin typeface="+mn-lt"/>
              <a:ea typeface="+mn-ea"/>
              <a:cs typeface="+mn-cs"/>
            </a:rPr>
            <a:t>人口減少</a:t>
          </a:r>
          <a:r>
            <a:rPr kumimoji="1" lang="ja-JP" altLang="en-US" sz="1100">
              <a:solidFill>
                <a:schemeClr val="dk1"/>
              </a:solidFill>
              <a:effectLst/>
              <a:latin typeface="+mn-lt"/>
              <a:ea typeface="+mn-ea"/>
              <a:cs typeface="+mn-cs"/>
            </a:rPr>
            <a:t>・少子・超高齢化を迎え、さらに新型コロナウイルス感染症の流行など行政需要は増加する傾向にあり、</a:t>
          </a:r>
          <a:r>
            <a:rPr kumimoji="1" lang="ja-JP" altLang="ja-JP" sz="1100">
              <a:solidFill>
                <a:schemeClr val="dk1"/>
              </a:solidFill>
              <a:effectLst/>
              <a:latin typeface="+mn-lt"/>
              <a:ea typeface="+mn-ea"/>
              <a:cs typeface="+mn-cs"/>
            </a:rPr>
            <a:t>各平均水準まで職員数を削減することが困難な状況にある。今後も組織機構改革、事務事業の見直し、業務の外部委託及び民営化等を推進し、職員定員管理の適正化に努める。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80312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508887"/>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30904</xdr:rowOff>
    </xdr:from>
    <xdr:to>
      <xdr:col>77</xdr:col>
      <xdr:colOff>44450</xdr:colOff>
      <xdr:row>61</xdr:row>
      <xdr:rowOff>50437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8935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1028</xdr:rowOff>
    </xdr:from>
    <xdr:to>
      <xdr:col>72</xdr:col>
      <xdr:colOff>203200</xdr:colOff>
      <xdr:row>61</xdr:row>
      <xdr:rowOff>30904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45947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61</xdr:row>
      <xdr:rowOff>1028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408920"/>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29512</xdr:rowOff>
    </xdr:from>
    <xdr:to>
      <xdr:col>81</xdr:col>
      <xdr:colOff>95250</xdr:colOff>
      <xdr:row>61</xdr:row>
      <xdr:rowOff>131112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1589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6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86014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151554</xdr:rowOff>
    </xdr:from>
    <xdr:to>
      <xdr:col>73</xdr:col>
      <xdr:colOff>44450</xdr:colOff>
      <xdr:row>61</xdr:row>
      <xdr:rowOff>81704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66481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121678</xdr:rowOff>
    </xdr:from>
    <xdr:to>
      <xdr:col>68</xdr:col>
      <xdr:colOff>203200</xdr:colOff>
      <xdr:row>61</xdr:row>
      <xdr:rowOff>51828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36605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元利償還金等の減と臨時財政対策債の占める割合の増により、比率は年々下がってきており、類似団体内で低く、県平均を１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た。令和３年度着工の新庁舎建設による新規起債や、過疎対策事業債を積極的に活用していく考えであることから、今後公債費が一時的に増加する可能性があるが、特に公共施設の維持更新について、計画的に投資的事業を実施していき、借入と償還を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150707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46218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19473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75777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345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91863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908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町債残高の減と充当可能基金の増により年々改善し、平成２５年度から将来負担は発生していない。これは、元金償還のピークが過ぎ、町債残高がピーク時の平成１６年度の７６億８千万円から約</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千万円に減少したことに起因している。依然として公営企業等債繰入見込額が高額である。今後も将来への負担はできるだけ残さないよう努めるが、一方で、</a:t>
          </a:r>
          <a:r>
            <a:rPr kumimoji="1" lang="ja-JP" altLang="en-US" sz="1100">
              <a:solidFill>
                <a:schemeClr val="dk1"/>
              </a:solidFill>
              <a:effectLst/>
              <a:latin typeface="+mn-lt"/>
              <a:ea typeface="+mn-ea"/>
              <a:cs typeface="+mn-cs"/>
            </a:rPr>
            <a:t>令和３年度は</a:t>
          </a:r>
          <a:r>
            <a:rPr kumimoji="1" lang="ja-JP" altLang="ja-JP" sz="1100">
              <a:solidFill>
                <a:schemeClr val="dk1"/>
              </a:solidFill>
              <a:effectLst/>
              <a:latin typeface="+mn-lt"/>
              <a:ea typeface="+mn-ea"/>
              <a:cs typeface="+mn-cs"/>
            </a:rPr>
            <a:t>庁舎建設</a:t>
          </a:r>
          <a:r>
            <a:rPr kumimoji="1" lang="ja-JP" altLang="en-US" sz="1100">
              <a:solidFill>
                <a:schemeClr val="dk1"/>
              </a:solidFill>
              <a:effectLst/>
              <a:latin typeface="+mn-lt"/>
              <a:ea typeface="+mn-ea"/>
              <a:cs typeface="+mn-cs"/>
            </a:rPr>
            <a:t>建設事業実施による地方債が増額し今後も公共施設の</a:t>
          </a:r>
          <a:r>
            <a:rPr kumimoji="1" lang="ja-JP" altLang="ja-JP" sz="1100">
              <a:solidFill>
                <a:schemeClr val="dk1"/>
              </a:solidFill>
              <a:effectLst/>
              <a:latin typeface="+mn-lt"/>
              <a:ea typeface="+mn-ea"/>
              <a:cs typeface="+mn-cs"/>
            </a:rPr>
            <a:t>維持更新に費用がかかることが予想されるため、適正な基金の繰入れや地方交付税措置のある地方債の活用によりバランスを取っていく。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120650</xdr:colOff>
      <xdr:row>26</xdr:row>
      <xdr:rowOff>76200</xdr:rowOff>
    </xdr:from>
    <xdr:ext cx="9099176" cy="425758"/>
    <xdr:sp macro="" textlink="">
      <xdr:nvSpPr>
        <xdr:cNvPr id="466" name="テキスト ボックス 465">
          <a:extLst>
            <a:ext uri="{FF2B5EF4-FFF2-40B4-BE49-F238E27FC236}">
              <a16:creationId xmlns:a16="http://schemas.microsoft.com/office/drawing/2014/main" id="{E32CFC45-5B45-4CDF-B29A-CD4A0AE3A91F}"/>
            </a:ext>
          </a:extLst>
        </xdr:cNvPr>
        <xdr:cNvSpPr txBox="1"/>
      </xdr:nvSpPr>
      <xdr:spPr>
        <a:xfrm>
          <a:off x="711200" y="43688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年々下降（改善）傾向にあったが、全国及び県平均より低いものの、類似団体平均を</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上回っている。休日勤務代休制度の継続や、新規職員採用の抑制による職員給与・職員数の減を実施してきているが、会計年度任用職員制度により人件費の増加は必至である。このような状況であるが、今後も引き続き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49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49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5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備品購入費等の減や新型コロナウイルス感染症による事業の中止や縮小による影響により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ｐ減少している。今後は、さらなる</a:t>
          </a:r>
          <a:r>
            <a:rPr kumimoji="1" lang="ja-JP" altLang="en-US" sz="1100">
              <a:solidFill>
                <a:schemeClr val="dk1"/>
              </a:solidFill>
              <a:effectLst/>
              <a:latin typeface="+mn-lt"/>
              <a:ea typeface="+mn-ea"/>
              <a:cs typeface="+mn-cs"/>
            </a:rPr>
            <a:t>行政サービス水準の向上等</a:t>
          </a:r>
          <a:r>
            <a:rPr kumimoji="1" lang="ja-JP" altLang="ja-JP" sz="1100">
              <a:solidFill>
                <a:schemeClr val="dk1"/>
              </a:solidFill>
              <a:effectLst/>
              <a:latin typeface="+mn-lt"/>
              <a:ea typeface="+mn-ea"/>
              <a:cs typeface="+mn-cs"/>
            </a:rPr>
            <a:t>事務事業の改善を図り、コスト削減に努めて物件費の圧縮を図る。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144145</xdr:rowOff>
    </xdr:from>
    <xdr:to>
      <xdr:col>82</xdr:col>
      <xdr:colOff>107950</xdr:colOff>
      <xdr:row>16</xdr:row>
      <xdr:rowOff>46990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7158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7901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64135</xdr:rowOff>
    </xdr:from>
    <xdr:to>
      <xdr:col>73</xdr:col>
      <xdr:colOff>180975</xdr:colOff>
      <xdr:row>16</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8073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16</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987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93345</xdr:rowOff>
    </xdr:from>
    <xdr:to>
      <xdr:col>82</xdr:col>
      <xdr:colOff>158750</xdr:colOff>
      <xdr:row>16</xdr:row>
      <xdr:rowOff>23495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167640</xdr:rowOff>
    </xdr:from>
    <xdr:to>
      <xdr:col>78</xdr:col>
      <xdr:colOff>120650</xdr:colOff>
      <xdr:row>16</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82567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64770</xdr:rowOff>
    </xdr:from>
    <xdr:to>
      <xdr:col>74</xdr:col>
      <xdr:colOff>31750</xdr:colOff>
      <xdr:row>16</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151147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xdr:rowOff>
    </xdr:from>
    <xdr:to>
      <xdr:col>69</xdr:col>
      <xdr:colOff>142875</xdr:colOff>
      <xdr:row>16</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類似団体と同水準であるが、全国及び県平均よりは大幅に低い（良い）。児童手当等の減少により令和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年度は前年度比０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ポイント減少している。今後も社会保障制度改革等の影響を受け、子育て・医療等の経費が増加すると予測されるので、財政を圧迫することのないよう、適正なサービス提供に努めていく。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水道施設の老朽化による水道事業会計の</a:t>
          </a:r>
          <a:r>
            <a:rPr kumimoji="1" lang="ja-JP" altLang="en-US" sz="1100">
              <a:solidFill>
                <a:schemeClr val="dk1"/>
              </a:solidFill>
              <a:effectLst/>
              <a:latin typeface="+mn-lt"/>
              <a:ea typeface="+mn-ea"/>
              <a:cs typeface="+mn-cs"/>
            </a:rPr>
            <a:t>出資金</a:t>
          </a:r>
          <a:r>
            <a:rPr kumimoji="1" lang="ja-JP" altLang="ja-JP" sz="1100">
              <a:solidFill>
                <a:schemeClr val="dk1"/>
              </a:solidFill>
              <a:effectLst/>
              <a:latin typeface="+mn-lt"/>
              <a:ea typeface="+mn-ea"/>
              <a:cs typeface="+mn-cs"/>
            </a:rPr>
            <a:t>等特別会計の繰出金額が年々増加している。今後も公共施設等総合管理計画や水道事業の経営戦略等により、施設の計画的な維持管理・更新に務め、普通会計の負担軽減に努める。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37193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792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132443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110672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新型コロナウイルス対応給付事業費などの</a:t>
          </a:r>
          <a:r>
            <a:rPr kumimoji="1" lang="ja-JP" altLang="en-US" sz="1100">
              <a:solidFill>
                <a:schemeClr val="dk1"/>
              </a:solidFill>
              <a:effectLst/>
              <a:latin typeface="+mn-lt"/>
              <a:ea typeface="+mn-ea"/>
              <a:cs typeface="+mn-cs"/>
            </a:rPr>
            <a:t>大幅な減</a:t>
          </a:r>
          <a:r>
            <a:rPr kumimoji="1" lang="ja-JP" altLang="ja-JP" sz="1100">
              <a:solidFill>
                <a:schemeClr val="dk1"/>
              </a:solidFill>
              <a:effectLst/>
              <a:latin typeface="+mn-lt"/>
              <a:ea typeface="+mn-ea"/>
              <a:cs typeface="+mn-cs"/>
            </a:rPr>
            <a:t>により、前年度比</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p</a:t>
          </a:r>
          <a:r>
            <a:rPr kumimoji="1" lang="ja-JP" altLang="ja-JP" sz="1100">
              <a:solidFill>
                <a:schemeClr val="dk1"/>
              </a:solidFill>
              <a:effectLst/>
              <a:latin typeface="+mn-lt"/>
              <a:ea typeface="+mn-ea"/>
              <a:cs typeface="+mn-cs"/>
            </a:rPr>
            <a:t>の減、類似団体内平均を下回った。今後も経費の節減や経営改善を促し、負担金の抑制を図る必要がある。また、各種団体等への補助金については、引き続き事業の意義、目的、効果、必要性を十分に検討し、随時見直し行い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166189</xdr:rowOff>
    </xdr:from>
    <xdr:to>
      <xdr:col>82</xdr:col>
      <xdr:colOff>107950</xdr:colOff>
      <xdr:row>35</xdr:row>
      <xdr:rowOff>60053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99548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60053</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06080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58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5877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115389</xdr:rowOff>
    </xdr:from>
    <xdr:to>
      <xdr:col>82</xdr:col>
      <xdr:colOff>158750</xdr:colOff>
      <xdr:row>35</xdr:row>
      <xdr:rowOff>45539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131916</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9253</xdr:rowOff>
    </xdr:from>
    <xdr:to>
      <xdr:col>78</xdr:col>
      <xdr:colOff>120650</xdr:colOff>
      <xdr:row>35</xdr:row>
      <xdr:rowOff>110853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121030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４ポイントと大幅に下回っている。一般会計の元金償還のピークは平成２０年度であり、新規起債を制限してきたことから公債費は年々減少している。ただし、今後は、</a:t>
          </a:r>
          <a:r>
            <a:rPr kumimoji="1" lang="ja-JP" altLang="en-US" sz="1100">
              <a:solidFill>
                <a:schemeClr val="dk1"/>
              </a:solidFill>
              <a:effectLst/>
              <a:latin typeface="+mn-lt"/>
              <a:ea typeface="+mn-ea"/>
              <a:cs typeface="+mn-cs"/>
            </a:rPr>
            <a:t>令和３年度着工の</a:t>
          </a:r>
          <a:r>
            <a:rPr kumimoji="1" lang="ja-JP" altLang="ja-JP" sz="1100">
              <a:solidFill>
                <a:schemeClr val="dk1"/>
              </a:solidFill>
              <a:effectLst/>
              <a:latin typeface="+mn-lt"/>
              <a:ea typeface="+mn-ea"/>
              <a:cs typeface="+mn-cs"/>
            </a:rPr>
            <a:t>新庁舎建設による新規起債や有効な過疎対策事業債の積極的な活用を考えていることから、一時的に数値が上昇することも考えられるが、交付税措置のある起債の活用などにより適正に管理していく。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8128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10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49276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140715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類似団体・全国・県平均を下回っているものの、補助費や物件費及び</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出金等の経常経費が増加傾向にあるため、今後も引き続き事業の必要性や優先度を考慮して、財政を圧迫することのないよう経費の節減に努める。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53848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606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5842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840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20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80251</xdr:rowOff>
    </xdr:from>
    <xdr:to>
      <xdr:col>29</xdr:col>
      <xdr:colOff>127000</xdr:colOff>
      <xdr:row>17</xdr:row>
      <xdr:rowOff>130147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2526"/>
          <a:ext cx="647700" cy="4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130147</xdr:rowOff>
    </xdr:from>
    <xdr:to>
      <xdr:col>26</xdr:col>
      <xdr:colOff>50800</xdr:colOff>
      <xdr:row>17</xdr:row>
      <xdr:rowOff>144755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2422"/>
          <a:ext cx="6985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144755</xdr:rowOff>
    </xdr:from>
    <xdr:to>
      <xdr:col>22</xdr:col>
      <xdr:colOff>114300</xdr:colOff>
      <xdr:row>18</xdr:row>
      <xdr:rowOff>12113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7030"/>
          <a:ext cx="698500" cy="3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12113</xdr:rowOff>
    </xdr:from>
    <xdr:to>
      <xdr:col>18</xdr:col>
      <xdr:colOff>177800</xdr:colOff>
      <xdr:row>18</xdr:row>
      <xdr:rowOff>61834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5838"/>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29451</xdr:rowOff>
    </xdr:from>
    <xdr:to>
      <xdr:col>29</xdr:col>
      <xdr:colOff>177800</xdr:colOff>
      <xdr:row>17</xdr:row>
      <xdr:rowOff>131051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79347</xdr:rowOff>
    </xdr:from>
    <xdr:to>
      <xdr:col>26</xdr:col>
      <xdr:colOff>101600</xdr:colOff>
      <xdr:row>18</xdr:row>
      <xdr:rowOff>9497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165724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93955</xdr:rowOff>
    </xdr:from>
    <xdr:to>
      <xdr:col>22</xdr:col>
      <xdr:colOff>165100</xdr:colOff>
      <xdr:row>18</xdr:row>
      <xdr:rowOff>24105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132763</xdr:rowOff>
    </xdr:from>
    <xdr:to>
      <xdr:col>19</xdr:col>
      <xdr:colOff>38100</xdr:colOff>
      <xdr:row>18</xdr:row>
      <xdr:rowOff>62913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47690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11034</xdr:rowOff>
    </xdr:from>
    <xdr:to>
      <xdr:col>15</xdr:col>
      <xdr:colOff>101600</xdr:colOff>
      <xdr:row>18</xdr:row>
      <xdr:rowOff>112634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97411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192780</xdr:rowOff>
    </xdr:from>
    <xdr:to>
      <xdr:col>29</xdr:col>
      <xdr:colOff>127000</xdr:colOff>
      <xdr:row>37</xdr:row>
      <xdr:rowOff>233756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17480"/>
          <a:ext cx="647700" cy="4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218230</xdr:rowOff>
    </xdr:from>
    <xdr:to>
      <xdr:col>26</xdr:col>
      <xdr:colOff>50800</xdr:colOff>
      <xdr:row>37</xdr:row>
      <xdr:rowOff>233756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42930"/>
          <a:ext cx="698500" cy="1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177254</xdr:rowOff>
    </xdr:from>
    <xdr:to>
      <xdr:col>22</xdr:col>
      <xdr:colOff>114300</xdr:colOff>
      <xdr:row>37</xdr:row>
      <xdr:rowOff>218230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01954"/>
          <a:ext cx="698500" cy="4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172282</xdr:rowOff>
    </xdr:from>
    <xdr:to>
      <xdr:col>18</xdr:col>
      <xdr:colOff>177800</xdr:colOff>
      <xdr:row>37</xdr:row>
      <xdr:rowOff>177254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96982"/>
          <a:ext cx="698500" cy="4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141980</xdr:rowOff>
    </xdr:from>
    <xdr:to>
      <xdr:col>29</xdr:col>
      <xdr:colOff>177800</xdr:colOff>
      <xdr:row>37</xdr:row>
      <xdr:rowOff>243580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6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50557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182956</xdr:rowOff>
    </xdr:from>
    <xdr:to>
      <xdr:col>26</xdr:col>
      <xdr:colOff>101600</xdr:colOff>
      <xdr:row>37</xdr:row>
      <xdr:rowOff>284556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0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269333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9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167430</xdr:rowOff>
    </xdr:from>
    <xdr:to>
      <xdr:col>22</xdr:col>
      <xdr:colOff>165100</xdr:colOff>
      <xdr:row>37</xdr:row>
      <xdr:rowOff>269030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9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253807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126454</xdr:rowOff>
    </xdr:from>
    <xdr:to>
      <xdr:col>19</xdr:col>
      <xdr:colOff>38100</xdr:colOff>
      <xdr:row>37</xdr:row>
      <xdr:rowOff>228054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212831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121482</xdr:rowOff>
    </xdr:from>
    <xdr:to>
      <xdr:col>15</xdr:col>
      <xdr:colOff>101600</xdr:colOff>
      <xdr:row>37</xdr:row>
      <xdr:rowOff>223082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207859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63817</xdr:rowOff>
    </xdr:from>
    <xdr:to>
      <xdr:col>24</xdr:col>
      <xdr:colOff>63500</xdr:colOff>
      <xdr:row>36</xdr:row>
      <xdr:rowOff>124066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6017"/>
          <a:ext cx="8382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124066</xdr:rowOff>
    </xdr:from>
    <xdr:to>
      <xdr:col>19</xdr:col>
      <xdr:colOff>177800</xdr:colOff>
      <xdr:row>37</xdr:row>
      <xdr:rowOff>64669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6266"/>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64669</xdr:rowOff>
    </xdr:from>
    <xdr:to>
      <xdr:col>15</xdr:col>
      <xdr:colOff>50800</xdr:colOff>
      <xdr:row>37</xdr:row>
      <xdr:rowOff>124409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831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106985</xdr:rowOff>
    </xdr:from>
    <xdr:to>
      <xdr:col>10</xdr:col>
      <xdr:colOff>114300</xdr:colOff>
      <xdr:row>37</xdr:row>
      <xdr:rowOff>124409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063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xdr:rowOff>
    </xdr:from>
    <xdr:to>
      <xdr:col>24</xdr:col>
      <xdr:colOff>114300</xdr:colOff>
      <xdr:row>36</xdr:row>
      <xdr:rowOff>114617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162894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73266</xdr:rowOff>
    </xdr:from>
    <xdr:to>
      <xdr:col>20</xdr:col>
      <xdr:colOff>38100</xdr:colOff>
      <xdr:row>37</xdr:row>
      <xdr:rowOff>3416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165993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13869</xdr:rowOff>
    </xdr:from>
    <xdr:to>
      <xdr:col>15</xdr:col>
      <xdr:colOff>101600</xdr:colOff>
      <xdr:row>37</xdr:row>
      <xdr:rowOff>115469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106596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73609</xdr:rowOff>
    </xdr:from>
    <xdr:to>
      <xdr:col>10</xdr:col>
      <xdr:colOff>165100</xdr:colOff>
      <xdr:row>38</xdr:row>
      <xdr:rowOff>3759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166336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56185</xdr:rowOff>
    </xdr:from>
    <xdr:to>
      <xdr:col>6</xdr:col>
      <xdr:colOff>38100</xdr:colOff>
      <xdr:row>37</xdr:row>
      <xdr:rowOff>157785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148912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145461</xdr:rowOff>
    </xdr:from>
    <xdr:to>
      <xdr:col>24</xdr:col>
      <xdr:colOff>63500</xdr:colOff>
      <xdr:row>55</xdr:row>
      <xdr:rowOff>156164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75211"/>
          <a:ext cx="8382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156164</xdr:rowOff>
    </xdr:from>
    <xdr:to>
      <xdr:col>19</xdr:col>
      <xdr:colOff>177800</xdr:colOff>
      <xdr:row>56</xdr:row>
      <xdr:rowOff>53399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85914"/>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53399</xdr:rowOff>
    </xdr:from>
    <xdr:to>
      <xdr:col>15</xdr:col>
      <xdr:colOff>50800</xdr:colOff>
      <xdr:row>56</xdr:row>
      <xdr:rowOff>116849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4599"/>
          <a:ext cx="8890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116849</xdr:rowOff>
    </xdr:from>
    <xdr:to>
      <xdr:col>10</xdr:col>
      <xdr:colOff>114300</xdr:colOff>
      <xdr:row>56</xdr:row>
      <xdr:rowOff>137359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1804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94661</xdr:rowOff>
    </xdr:from>
    <xdr:to>
      <xdr:col>24</xdr:col>
      <xdr:colOff>114300</xdr:colOff>
      <xdr:row>56</xdr:row>
      <xdr:rowOff>24811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117538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7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105364</xdr:rowOff>
    </xdr:from>
    <xdr:to>
      <xdr:col>20</xdr:col>
      <xdr:colOff>38100</xdr:colOff>
      <xdr:row>56</xdr:row>
      <xdr:rowOff>35514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52041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1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2599</xdr:rowOff>
    </xdr:from>
    <xdr:to>
      <xdr:col>15</xdr:col>
      <xdr:colOff>101600</xdr:colOff>
      <xdr:row>56</xdr:row>
      <xdr:rowOff>104199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95326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66049</xdr:rowOff>
    </xdr:from>
    <xdr:to>
      <xdr:col>10</xdr:col>
      <xdr:colOff>165100</xdr:colOff>
      <xdr:row>56</xdr:row>
      <xdr:rowOff>167649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158776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86559</xdr:rowOff>
    </xdr:from>
    <xdr:to>
      <xdr:col>6</xdr:col>
      <xdr:colOff>38100</xdr:colOff>
      <xdr:row>57</xdr:row>
      <xdr:rowOff>16709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106324</xdr:rowOff>
    </xdr:from>
    <xdr:to>
      <xdr:col>24</xdr:col>
      <xdr:colOff>63500</xdr:colOff>
      <xdr:row>78</xdr:row>
      <xdr:rowOff>111170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79424"/>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106324</xdr:rowOff>
    </xdr:from>
    <xdr:to>
      <xdr:col>19</xdr:col>
      <xdr:colOff>177800</xdr:colOff>
      <xdr:row>78</xdr:row>
      <xdr:rowOff>106645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79424"/>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72651</xdr:rowOff>
    </xdr:from>
    <xdr:to>
      <xdr:col>15</xdr:col>
      <xdr:colOff>50800</xdr:colOff>
      <xdr:row>78</xdr:row>
      <xdr:rowOff>106645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5751"/>
          <a:ext cx="889000" cy="3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72651</xdr:rowOff>
    </xdr:from>
    <xdr:to>
      <xdr:col>10</xdr:col>
      <xdr:colOff>114300</xdr:colOff>
      <xdr:row>78</xdr:row>
      <xdr:rowOff>98620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45751"/>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60370</xdr:rowOff>
    </xdr:from>
    <xdr:to>
      <xdr:col>24</xdr:col>
      <xdr:colOff>114300</xdr:colOff>
      <xdr:row>78</xdr:row>
      <xdr:rowOff>161970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146747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55524</xdr:rowOff>
    </xdr:from>
    <xdr:to>
      <xdr:col>20</xdr:col>
      <xdr:colOff>38100</xdr:colOff>
      <xdr:row>78</xdr:row>
      <xdr:rowOff>157124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148251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55845</xdr:rowOff>
    </xdr:from>
    <xdr:to>
      <xdr:col>15</xdr:col>
      <xdr:colOff>101600</xdr:colOff>
      <xdr:row>78</xdr:row>
      <xdr:rowOff>157445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148572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21851</xdr:rowOff>
    </xdr:from>
    <xdr:to>
      <xdr:col>10</xdr:col>
      <xdr:colOff>165100</xdr:colOff>
      <xdr:row>78</xdr:row>
      <xdr:rowOff>123451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114578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47820</xdr:rowOff>
    </xdr:from>
    <xdr:to>
      <xdr:col>6</xdr:col>
      <xdr:colOff>38100</xdr:colOff>
      <xdr:row>78</xdr:row>
      <xdr:rowOff>149420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104267</xdr:rowOff>
    </xdr:from>
    <xdr:to>
      <xdr:col>24</xdr:col>
      <xdr:colOff>63500</xdr:colOff>
      <xdr:row>96</xdr:row>
      <xdr:rowOff>140233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2017"/>
          <a:ext cx="838200" cy="2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140233</xdr:rowOff>
    </xdr:from>
    <xdr:to>
      <xdr:col>19</xdr:col>
      <xdr:colOff>177800</xdr:colOff>
      <xdr:row>97</xdr:row>
      <xdr:rowOff>68072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9433"/>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68072</xdr:rowOff>
    </xdr:from>
    <xdr:to>
      <xdr:col>15</xdr:col>
      <xdr:colOff>50800</xdr:colOff>
      <xdr:row>97</xdr:row>
      <xdr:rowOff>72186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9872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36970</xdr:rowOff>
    </xdr:from>
    <xdr:to>
      <xdr:col>10</xdr:col>
      <xdr:colOff>114300</xdr:colOff>
      <xdr:row>97</xdr:row>
      <xdr:rowOff>72186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67620"/>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53467</xdr:rowOff>
    </xdr:from>
    <xdr:to>
      <xdr:col>24</xdr:col>
      <xdr:colOff>114300</xdr:colOff>
      <xdr:row>95</xdr:row>
      <xdr:rowOff>155067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31894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89433</xdr:rowOff>
    </xdr:from>
    <xdr:to>
      <xdr:col>20</xdr:col>
      <xdr:colOff>38100</xdr:colOff>
      <xdr:row>97</xdr:row>
      <xdr:rowOff>19583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17272</xdr:rowOff>
    </xdr:from>
    <xdr:to>
      <xdr:col>15</xdr:col>
      <xdr:colOff>101600</xdr:colOff>
      <xdr:row>97</xdr:row>
      <xdr:rowOff>118872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109999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21386</xdr:rowOff>
    </xdr:from>
    <xdr:to>
      <xdr:col>10</xdr:col>
      <xdr:colOff>165100</xdr:colOff>
      <xdr:row>97</xdr:row>
      <xdr:rowOff>122986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114113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157620</xdr:rowOff>
    </xdr:from>
    <xdr:to>
      <xdr:col>6</xdr:col>
      <xdr:colOff>38100</xdr:colOff>
      <xdr:row>97</xdr:row>
      <xdr:rowOff>87770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78897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16402</xdr:rowOff>
    </xdr:from>
    <xdr:to>
      <xdr:col>55</xdr:col>
      <xdr:colOff>0</xdr:colOff>
      <xdr:row>37</xdr:row>
      <xdr:rowOff>8214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45702"/>
          <a:ext cx="838200" cy="50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16402</xdr:rowOff>
    </xdr:from>
    <xdr:to>
      <xdr:col>50</xdr:col>
      <xdr:colOff>114300</xdr:colOff>
      <xdr:row>36</xdr:row>
      <xdr:rowOff>108652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45702"/>
          <a:ext cx="889000" cy="4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16142</xdr:rowOff>
    </xdr:from>
    <xdr:to>
      <xdr:col>45</xdr:col>
      <xdr:colOff>177800</xdr:colOff>
      <xdr:row>36</xdr:row>
      <xdr:rowOff>108652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88342"/>
          <a:ext cx="889000" cy="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16142</xdr:rowOff>
    </xdr:from>
    <xdr:to>
      <xdr:col>41</xdr:col>
      <xdr:colOff>50800</xdr:colOff>
      <xdr:row>37</xdr:row>
      <xdr:rowOff>33200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88342"/>
          <a:ext cx="889000" cy="18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128864</xdr:rowOff>
    </xdr:from>
    <xdr:to>
      <xdr:col>55</xdr:col>
      <xdr:colOff>50800</xdr:colOff>
      <xdr:row>37</xdr:row>
      <xdr:rowOff>59014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43791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137052</xdr:rowOff>
    </xdr:from>
    <xdr:to>
      <xdr:col>50</xdr:col>
      <xdr:colOff>165100</xdr:colOff>
      <xdr:row>34</xdr:row>
      <xdr:rowOff>67202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58329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57852</xdr:rowOff>
    </xdr:from>
    <xdr:to>
      <xdr:col>46</xdr:col>
      <xdr:colOff>38100</xdr:colOff>
      <xdr:row>36</xdr:row>
      <xdr:rowOff>159452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150579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136792</xdr:rowOff>
    </xdr:from>
    <xdr:to>
      <xdr:col>41</xdr:col>
      <xdr:colOff>101600</xdr:colOff>
      <xdr:row>36</xdr:row>
      <xdr:rowOff>66942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83469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1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153850</xdr:rowOff>
    </xdr:from>
    <xdr:to>
      <xdr:col>36</xdr:col>
      <xdr:colOff>165100</xdr:colOff>
      <xdr:row>37</xdr:row>
      <xdr:rowOff>84000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75127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40546</xdr:rowOff>
    </xdr:from>
    <xdr:to>
      <xdr:col>55</xdr:col>
      <xdr:colOff>0</xdr:colOff>
      <xdr:row>58</xdr:row>
      <xdr:rowOff>35814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13196"/>
          <a:ext cx="838200" cy="1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35814</xdr:rowOff>
    </xdr:from>
    <xdr:to>
      <xdr:col>50</xdr:col>
      <xdr:colOff>114300</xdr:colOff>
      <xdr:row>58</xdr:row>
      <xdr:rowOff>93259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79914"/>
          <a:ext cx="8890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67492</xdr:rowOff>
    </xdr:from>
    <xdr:to>
      <xdr:col>45</xdr:col>
      <xdr:colOff>177800</xdr:colOff>
      <xdr:row>58</xdr:row>
      <xdr:rowOff>93259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1592"/>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67492</xdr:rowOff>
    </xdr:from>
    <xdr:to>
      <xdr:col>41</xdr:col>
      <xdr:colOff>50800</xdr:colOff>
      <xdr:row>59</xdr:row>
      <xdr:rowOff>8797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1592"/>
          <a:ext cx="889000" cy="1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161196</xdr:rowOff>
    </xdr:from>
    <xdr:to>
      <xdr:col>55</xdr:col>
      <xdr:colOff>50800</xdr:colOff>
      <xdr:row>57</xdr:row>
      <xdr:rowOff>91346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1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156464</xdr:rowOff>
    </xdr:from>
    <xdr:to>
      <xdr:col>50</xdr:col>
      <xdr:colOff>165100</xdr:colOff>
      <xdr:row>58</xdr:row>
      <xdr:rowOff>86614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42459</xdr:rowOff>
    </xdr:from>
    <xdr:to>
      <xdr:col>46</xdr:col>
      <xdr:colOff>38100</xdr:colOff>
      <xdr:row>58</xdr:row>
      <xdr:rowOff>144059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135186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16692</xdr:rowOff>
    </xdr:from>
    <xdr:to>
      <xdr:col>41</xdr:col>
      <xdr:colOff>101600</xdr:colOff>
      <xdr:row>58</xdr:row>
      <xdr:rowOff>118292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109419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129447</xdr:rowOff>
    </xdr:from>
    <xdr:to>
      <xdr:col>36</xdr:col>
      <xdr:colOff>165100</xdr:colOff>
      <xdr:row>59</xdr:row>
      <xdr:rowOff>59597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50724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56207</xdr:rowOff>
    </xdr:from>
    <xdr:to>
      <xdr:col>55</xdr:col>
      <xdr:colOff>0</xdr:colOff>
      <xdr:row>78</xdr:row>
      <xdr:rowOff>105586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57857"/>
          <a:ext cx="838200" cy="2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105586</xdr:rowOff>
    </xdr:from>
    <xdr:to>
      <xdr:col>50</xdr:col>
      <xdr:colOff>114300</xdr:colOff>
      <xdr:row>79</xdr:row>
      <xdr:rowOff>26422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8686"/>
          <a:ext cx="889000" cy="9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15875</xdr:rowOff>
    </xdr:from>
    <xdr:to>
      <xdr:col>45</xdr:col>
      <xdr:colOff>177800</xdr:colOff>
      <xdr:row>79</xdr:row>
      <xdr:rowOff>26422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60425"/>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15875</xdr:rowOff>
    </xdr:from>
    <xdr:to>
      <xdr:col>41</xdr:col>
      <xdr:colOff>50800</xdr:colOff>
      <xdr:row>79</xdr:row>
      <xdr:rowOff>23275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60425"/>
          <a:ext cx="8890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5407</xdr:rowOff>
    </xdr:from>
    <xdr:to>
      <xdr:col>55</xdr:col>
      <xdr:colOff>50800</xdr:colOff>
      <xdr:row>77</xdr:row>
      <xdr:rowOff>107007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28284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54786</xdr:rowOff>
    </xdr:from>
    <xdr:to>
      <xdr:col>50</xdr:col>
      <xdr:colOff>165100</xdr:colOff>
      <xdr:row>78</xdr:row>
      <xdr:rowOff>156386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147513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147072</xdr:rowOff>
    </xdr:from>
    <xdr:to>
      <xdr:col>46</xdr:col>
      <xdr:colOff>38100</xdr:colOff>
      <xdr:row>79</xdr:row>
      <xdr:rowOff>77222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68349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136525</xdr:rowOff>
    </xdr:from>
    <xdr:to>
      <xdr:col>41</xdr:col>
      <xdr:colOff>101600</xdr:colOff>
      <xdr:row>79</xdr:row>
      <xdr:rowOff>66675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57802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143925</xdr:rowOff>
    </xdr:from>
    <xdr:to>
      <xdr:col>36</xdr:col>
      <xdr:colOff>165100</xdr:colOff>
      <xdr:row>79</xdr:row>
      <xdr:rowOff>74075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65202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0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109544</xdr:rowOff>
    </xdr:from>
    <xdr:to>
      <xdr:col>55</xdr:col>
      <xdr:colOff>0</xdr:colOff>
      <xdr:row>98</xdr:row>
      <xdr:rowOff>8510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40194"/>
          <a:ext cx="838200" cy="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8510</xdr:rowOff>
    </xdr:from>
    <xdr:to>
      <xdr:col>50</xdr:col>
      <xdr:colOff>114300</xdr:colOff>
      <xdr:row>98</xdr:row>
      <xdr:rowOff>36974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10610"/>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9630</xdr:rowOff>
    </xdr:from>
    <xdr:to>
      <xdr:col>45</xdr:col>
      <xdr:colOff>177800</xdr:colOff>
      <xdr:row>98</xdr:row>
      <xdr:rowOff>36974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11730"/>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9630</xdr:rowOff>
    </xdr:from>
    <xdr:to>
      <xdr:col>41</xdr:col>
      <xdr:colOff>50800</xdr:colOff>
      <xdr:row>98</xdr:row>
      <xdr:rowOff>140568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11730"/>
          <a:ext cx="889000" cy="1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58744</xdr:rowOff>
    </xdr:from>
    <xdr:to>
      <xdr:col>55</xdr:col>
      <xdr:colOff>50800</xdr:colOff>
      <xdr:row>97</xdr:row>
      <xdr:rowOff>160344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81621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129160</xdr:rowOff>
    </xdr:from>
    <xdr:to>
      <xdr:col>50</xdr:col>
      <xdr:colOff>165100</xdr:colOff>
      <xdr:row>98</xdr:row>
      <xdr:rowOff>59310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75837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157624</xdr:rowOff>
    </xdr:from>
    <xdr:to>
      <xdr:col>46</xdr:col>
      <xdr:colOff>38100</xdr:colOff>
      <xdr:row>98</xdr:row>
      <xdr:rowOff>87774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78901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130280</xdr:rowOff>
    </xdr:from>
    <xdr:to>
      <xdr:col>41</xdr:col>
      <xdr:colOff>101600</xdr:colOff>
      <xdr:row>98</xdr:row>
      <xdr:rowOff>60430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51557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89768</xdr:rowOff>
    </xdr:from>
    <xdr:to>
      <xdr:col>36</xdr:col>
      <xdr:colOff>165100</xdr:colOff>
      <xdr:row>99</xdr:row>
      <xdr:rowOff>19918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167168</xdr:rowOff>
    </xdr:from>
    <xdr:to>
      <xdr:col>85</xdr:col>
      <xdr:colOff>127000</xdr:colOff>
      <xdr:row>39</xdr:row>
      <xdr:rowOff>81544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82268"/>
          <a:ext cx="838200" cy="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167168</xdr:rowOff>
    </xdr:from>
    <xdr:to>
      <xdr:col>81</xdr:col>
      <xdr:colOff>50800</xdr:colOff>
      <xdr:row>39</xdr:row>
      <xdr:rowOff>53466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2268"/>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53466</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40016"/>
          <a:ext cx="889000" cy="4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98607</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157"/>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30744</xdr:rowOff>
    </xdr:from>
    <xdr:to>
      <xdr:col>85</xdr:col>
      <xdr:colOff>177800</xdr:colOff>
      <xdr:row>39</xdr:row>
      <xdr:rowOff>132344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116368</xdr:rowOff>
    </xdr:from>
    <xdr:to>
      <xdr:col>81</xdr:col>
      <xdr:colOff>101600</xdr:colOff>
      <xdr:row>39</xdr:row>
      <xdr:rowOff>46518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63045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2666</xdr:rowOff>
    </xdr:from>
    <xdr:to>
      <xdr:col>76</xdr:col>
      <xdr:colOff>165100</xdr:colOff>
      <xdr:row>39</xdr:row>
      <xdr:rowOff>104266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120793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47807</xdr:rowOff>
    </xdr:from>
    <xdr:to>
      <xdr:col>67</xdr:col>
      <xdr:colOff>101600</xdr:colOff>
      <xdr:row>39</xdr:row>
      <xdr:rowOff>149407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140534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827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32814</xdr:rowOff>
    </xdr:from>
    <xdr:to>
      <xdr:col>85</xdr:col>
      <xdr:colOff>127000</xdr:colOff>
      <xdr:row>78</xdr:row>
      <xdr:rowOff>36641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05914"/>
          <a:ext cx="8382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29364</xdr:rowOff>
    </xdr:from>
    <xdr:to>
      <xdr:col>81</xdr:col>
      <xdr:colOff>50800</xdr:colOff>
      <xdr:row>78</xdr:row>
      <xdr:rowOff>36641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02464"/>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10750</xdr:rowOff>
    </xdr:from>
    <xdr:to>
      <xdr:col>76</xdr:col>
      <xdr:colOff>114300</xdr:colOff>
      <xdr:row>78</xdr:row>
      <xdr:rowOff>29364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83850"/>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168706</xdr:rowOff>
    </xdr:from>
    <xdr:to>
      <xdr:col>71</xdr:col>
      <xdr:colOff>177800</xdr:colOff>
      <xdr:row>78</xdr:row>
      <xdr:rowOff>10750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70356"/>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153464</xdr:rowOff>
    </xdr:from>
    <xdr:to>
      <xdr:col>85</xdr:col>
      <xdr:colOff>177800</xdr:colOff>
      <xdr:row>78</xdr:row>
      <xdr:rowOff>83614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68391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157291</xdr:rowOff>
    </xdr:from>
    <xdr:to>
      <xdr:col>81</xdr:col>
      <xdr:colOff>101600</xdr:colOff>
      <xdr:row>78</xdr:row>
      <xdr:rowOff>87441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78568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150014</xdr:rowOff>
    </xdr:from>
    <xdr:to>
      <xdr:col>76</xdr:col>
      <xdr:colOff>165100</xdr:colOff>
      <xdr:row>78</xdr:row>
      <xdr:rowOff>80164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71291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131400</xdr:rowOff>
    </xdr:from>
    <xdr:to>
      <xdr:col>72</xdr:col>
      <xdr:colOff>38100</xdr:colOff>
      <xdr:row>78</xdr:row>
      <xdr:rowOff>61550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52677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117906</xdr:rowOff>
    </xdr:from>
    <xdr:to>
      <xdr:col>67</xdr:col>
      <xdr:colOff>101600</xdr:colOff>
      <xdr:row>78</xdr:row>
      <xdr:rowOff>48056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39183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89317</xdr:rowOff>
    </xdr:from>
    <xdr:to>
      <xdr:col>85</xdr:col>
      <xdr:colOff>127000</xdr:colOff>
      <xdr:row>97</xdr:row>
      <xdr:rowOff>101442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19967"/>
          <a:ext cx="8382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101442</xdr:rowOff>
    </xdr:from>
    <xdr:to>
      <xdr:col>81</xdr:col>
      <xdr:colOff>50800</xdr:colOff>
      <xdr:row>98</xdr:row>
      <xdr:rowOff>74777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32092"/>
          <a:ext cx="889000" cy="1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49047</xdr:rowOff>
    </xdr:from>
    <xdr:to>
      <xdr:col>76</xdr:col>
      <xdr:colOff>114300</xdr:colOff>
      <xdr:row>98</xdr:row>
      <xdr:rowOff>74777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51147"/>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120827</xdr:rowOff>
    </xdr:from>
    <xdr:to>
      <xdr:col>71</xdr:col>
      <xdr:colOff>177800</xdr:colOff>
      <xdr:row>98</xdr:row>
      <xdr:rowOff>49047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51477"/>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38517</xdr:rowOff>
    </xdr:from>
    <xdr:to>
      <xdr:col>85</xdr:col>
      <xdr:colOff>177800</xdr:colOff>
      <xdr:row>97</xdr:row>
      <xdr:rowOff>140117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16944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4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50642</xdr:rowOff>
    </xdr:from>
    <xdr:to>
      <xdr:col>81</xdr:col>
      <xdr:colOff>101600</xdr:colOff>
      <xdr:row>97</xdr:row>
      <xdr:rowOff>152242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143369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23977</xdr:rowOff>
    </xdr:from>
    <xdr:to>
      <xdr:col>76</xdr:col>
      <xdr:colOff>165100</xdr:colOff>
      <xdr:row>98</xdr:row>
      <xdr:rowOff>125577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116704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1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169697</xdr:rowOff>
    </xdr:from>
    <xdr:to>
      <xdr:col>72</xdr:col>
      <xdr:colOff>38100</xdr:colOff>
      <xdr:row>98</xdr:row>
      <xdr:rowOff>99847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90974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89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70027</xdr:rowOff>
    </xdr:from>
    <xdr:to>
      <xdr:col>67</xdr:col>
      <xdr:colOff>101600</xdr:colOff>
      <xdr:row>98</xdr:row>
      <xdr:rowOff>177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162754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7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68903</xdr:rowOff>
    </xdr:from>
    <xdr:to>
      <xdr:col>116</xdr:col>
      <xdr:colOff>63500</xdr:colOff>
      <xdr:row>38</xdr:row>
      <xdr:rowOff>24006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12553"/>
          <a:ext cx="838200" cy="12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24006</xdr:rowOff>
    </xdr:from>
    <xdr:to>
      <xdr:col>111</xdr:col>
      <xdr:colOff>177800</xdr:colOff>
      <xdr:row>38</xdr:row>
      <xdr:rowOff>31686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39106"/>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141940</xdr:rowOff>
    </xdr:from>
    <xdr:to>
      <xdr:col>107</xdr:col>
      <xdr:colOff>50800</xdr:colOff>
      <xdr:row>38</xdr:row>
      <xdr:rowOff>31686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485590"/>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141940</xdr:rowOff>
    </xdr:from>
    <xdr:to>
      <xdr:col>102</xdr:col>
      <xdr:colOff>114300</xdr:colOff>
      <xdr:row>37</xdr:row>
      <xdr:rowOff>155794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8559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18103</xdr:rowOff>
    </xdr:from>
    <xdr:to>
      <xdr:col>116</xdr:col>
      <xdr:colOff>114300</xdr:colOff>
      <xdr:row>37</xdr:row>
      <xdr:rowOff>119703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40980</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144656</xdr:rowOff>
    </xdr:from>
    <xdr:to>
      <xdr:col>112</xdr:col>
      <xdr:colOff>38100</xdr:colOff>
      <xdr:row>38</xdr:row>
      <xdr:rowOff>74806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91333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152336</xdr:rowOff>
    </xdr:from>
    <xdr:to>
      <xdr:col>107</xdr:col>
      <xdr:colOff>101600</xdr:colOff>
      <xdr:row>38</xdr:row>
      <xdr:rowOff>82486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99013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91140</xdr:rowOff>
    </xdr:from>
    <xdr:to>
      <xdr:col>102</xdr:col>
      <xdr:colOff>165100</xdr:colOff>
      <xdr:row>38</xdr:row>
      <xdr:rowOff>21290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37817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104994</xdr:rowOff>
    </xdr:from>
    <xdr:to>
      <xdr:col>98</xdr:col>
      <xdr:colOff>38100</xdr:colOff>
      <xdr:row>38</xdr:row>
      <xdr:rowOff>35144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51671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103467</xdr:rowOff>
    </xdr:from>
    <xdr:to>
      <xdr:col>116</xdr:col>
      <xdr:colOff>63500</xdr:colOff>
      <xdr:row>57</xdr:row>
      <xdr:rowOff>132232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76117"/>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132232</xdr:rowOff>
    </xdr:from>
    <xdr:to>
      <xdr:col>111</xdr:col>
      <xdr:colOff>177800</xdr:colOff>
      <xdr:row>57</xdr:row>
      <xdr:rowOff>147015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0488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147015</xdr:rowOff>
    </xdr:from>
    <xdr:to>
      <xdr:col>107</xdr:col>
      <xdr:colOff>50800</xdr:colOff>
      <xdr:row>57</xdr:row>
      <xdr:rowOff>164732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196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151892</xdr:rowOff>
    </xdr:from>
    <xdr:to>
      <xdr:col>102</xdr:col>
      <xdr:colOff>114300</xdr:colOff>
      <xdr:row>57</xdr:row>
      <xdr:rowOff>164732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2454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52667</xdr:rowOff>
    </xdr:from>
    <xdr:to>
      <xdr:col>116</xdr:col>
      <xdr:colOff>114300</xdr:colOff>
      <xdr:row>57</xdr:row>
      <xdr:rowOff>154267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75544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7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81432</xdr:rowOff>
    </xdr:from>
    <xdr:to>
      <xdr:col>112</xdr:col>
      <xdr:colOff>38100</xdr:colOff>
      <xdr:row>58</xdr:row>
      <xdr:rowOff>11582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28109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2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96215</xdr:rowOff>
    </xdr:from>
    <xdr:to>
      <xdr:col>107</xdr:col>
      <xdr:colOff>101600</xdr:colOff>
      <xdr:row>58</xdr:row>
      <xdr:rowOff>26365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42892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113932</xdr:rowOff>
    </xdr:from>
    <xdr:to>
      <xdr:col>102</xdr:col>
      <xdr:colOff>165100</xdr:colOff>
      <xdr:row>58</xdr:row>
      <xdr:rowOff>44082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60609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6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101092</xdr:rowOff>
    </xdr:from>
    <xdr:to>
      <xdr:col>98</xdr:col>
      <xdr:colOff>38100</xdr:colOff>
      <xdr:row>58</xdr:row>
      <xdr:rowOff>31242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47769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4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169270</xdr:rowOff>
    </xdr:from>
    <xdr:to>
      <xdr:col>116</xdr:col>
      <xdr:colOff>63500</xdr:colOff>
      <xdr:row>76</xdr:row>
      <xdr:rowOff>171362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99470"/>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169270</xdr:rowOff>
    </xdr:from>
    <xdr:to>
      <xdr:col>111</xdr:col>
      <xdr:colOff>177800</xdr:colOff>
      <xdr:row>77</xdr:row>
      <xdr:rowOff>22706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99470"/>
          <a:ext cx="8890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22706</xdr:rowOff>
    </xdr:from>
    <xdr:to>
      <xdr:col>107</xdr:col>
      <xdr:colOff>50800</xdr:colOff>
      <xdr:row>77</xdr:row>
      <xdr:rowOff>55102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24356"/>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55102</xdr:rowOff>
    </xdr:from>
    <xdr:to>
      <xdr:col>102</xdr:col>
      <xdr:colOff>114300</xdr:colOff>
      <xdr:row>77</xdr:row>
      <xdr:rowOff>120971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56752"/>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120562</xdr:rowOff>
    </xdr:from>
    <xdr:to>
      <xdr:col>116</xdr:col>
      <xdr:colOff>114300</xdr:colOff>
      <xdr:row>77</xdr:row>
      <xdr:rowOff>50712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98989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118470</xdr:rowOff>
    </xdr:from>
    <xdr:to>
      <xdr:col>112</xdr:col>
      <xdr:colOff>38100</xdr:colOff>
      <xdr:row>77</xdr:row>
      <xdr:rowOff>48620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39747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143356</xdr:rowOff>
    </xdr:from>
    <xdr:to>
      <xdr:col>107</xdr:col>
      <xdr:colOff>101600</xdr:colOff>
      <xdr:row>77</xdr:row>
      <xdr:rowOff>73506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64633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4302</xdr:rowOff>
    </xdr:from>
    <xdr:to>
      <xdr:col>102</xdr:col>
      <xdr:colOff>165100</xdr:colOff>
      <xdr:row>77</xdr:row>
      <xdr:rowOff>105902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97029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70171</xdr:rowOff>
    </xdr:from>
    <xdr:to>
      <xdr:col>98</xdr:col>
      <xdr:colOff>38100</xdr:colOff>
      <xdr:row>78</xdr:row>
      <xdr:rowOff>321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162898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歳出決算総額は、住民一人当たり６</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千円となっている。主な構成項目である</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は、住民一人当たり１</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新庁舎建設工事等</a:t>
          </a:r>
          <a:r>
            <a:rPr kumimoji="1" lang="ja-JP" altLang="ja-JP" sz="1100">
              <a:solidFill>
                <a:schemeClr val="dk1"/>
              </a:solidFill>
              <a:effectLst/>
              <a:latin typeface="+mn-lt"/>
              <a:ea typeface="+mn-ea"/>
              <a:cs typeface="+mn-cs"/>
            </a:rPr>
            <a:t>により大幅に増加している。また人件費は会計年度任用職員制度の導入による増加で、今後増加傾向は必至であるが、引き続き人件費の適正化に努める。物件費については、新型コロナウイルス</a:t>
          </a:r>
          <a:r>
            <a:rPr kumimoji="1" lang="ja-JP" altLang="en-US" sz="1100">
              <a:solidFill>
                <a:schemeClr val="dk1"/>
              </a:solidFill>
              <a:effectLst/>
              <a:latin typeface="+mn-lt"/>
              <a:ea typeface="+mn-ea"/>
              <a:cs typeface="+mn-cs"/>
            </a:rPr>
            <a:t>ワクチン接種事業等業務委託により、また扶助費は新型コロナウイルス感染症対応給付金事業等で</a:t>
          </a:r>
          <a:r>
            <a:rPr kumimoji="1" lang="ja-JP" altLang="ja-JP" sz="1100">
              <a:solidFill>
                <a:schemeClr val="dk1"/>
              </a:solidFill>
              <a:effectLst/>
              <a:latin typeface="+mn-lt"/>
              <a:ea typeface="+mn-ea"/>
              <a:cs typeface="+mn-cs"/>
            </a:rPr>
            <a:t>大幅に増加している。一方、公債費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平均に比べ低い水準にあるが、新庁舎建設に伴う</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起債や交付税措置のある有利な過疎対策事業債の活用により一時的に増加に転じる可能性があるが、借入と償還のバランスを取って適正に運用していく。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10,557
10,492
176.06
7,414,563
6,449,451
325,859
3,976,488
4,318,157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169990</xdr:rowOff>
    </xdr:from>
    <xdr:to>
      <xdr:col>24</xdr:col>
      <xdr:colOff>63500</xdr:colOff>
      <xdr:row>36</xdr:row>
      <xdr:rowOff>14541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0740"/>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14541</xdr:rowOff>
    </xdr:from>
    <xdr:to>
      <xdr:col>19</xdr:col>
      <xdr:colOff>177800</xdr:colOff>
      <xdr:row>36</xdr:row>
      <xdr:rowOff>23495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6741"/>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84074</xdr:rowOff>
    </xdr:from>
    <xdr:to>
      <xdr:col>15</xdr:col>
      <xdr:colOff>50800</xdr:colOff>
      <xdr:row>36</xdr:row>
      <xdr:rowOff>23495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482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84074</xdr:rowOff>
    </xdr:from>
    <xdr:to>
      <xdr:col>10</xdr:col>
      <xdr:colOff>114300</xdr:colOff>
      <xdr:row>35</xdr:row>
      <xdr:rowOff>165989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482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119190</xdr:rowOff>
    </xdr:from>
    <xdr:to>
      <xdr:col>24</xdr:col>
      <xdr:colOff>114300</xdr:colOff>
      <xdr:row>36</xdr:row>
      <xdr:rowOff>49340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142067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135191</xdr:rowOff>
    </xdr:from>
    <xdr:to>
      <xdr:col>20</xdr:col>
      <xdr:colOff>38100</xdr:colOff>
      <xdr:row>36</xdr:row>
      <xdr:rowOff>65341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81868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1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144145</xdr:rowOff>
    </xdr:from>
    <xdr:to>
      <xdr:col>15</xdr:col>
      <xdr:colOff>101600</xdr:colOff>
      <xdr:row>36</xdr:row>
      <xdr:rowOff>74295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65422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33274</xdr:rowOff>
    </xdr:from>
    <xdr:to>
      <xdr:col>10</xdr:col>
      <xdr:colOff>165100</xdr:colOff>
      <xdr:row>35</xdr:row>
      <xdr:rowOff>134874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151401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137978</xdr:rowOff>
    </xdr:from>
    <xdr:to>
      <xdr:col>24</xdr:col>
      <xdr:colOff>63500</xdr:colOff>
      <xdr:row>55</xdr:row>
      <xdr:rowOff>170028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96278"/>
          <a:ext cx="838200" cy="20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137978</xdr:rowOff>
    </xdr:from>
    <xdr:to>
      <xdr:col>19</xdr:col>
      <xdr:colOff>177800</xdr:colOff>
      <xdr:row>57</xdr:row>
      <xdr:rowOff>91801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96278"/>
          <a:ext cx="889000" cy="4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67718</xdr:rowOff>
    </xdr:from>
    <xdr:to>
      <xdr:col>15</xdr:col>
      <xdr:colOff>50800</xdr:colOff>
      <xdr:row>57</xdr:row>
      <xdr:rowOff>91801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40368"/>
          <a:ext cx="889000" cy="2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67718</xdr:rowOff>
    </xdr:from>
    <xdr:to>
      <xdr:col>10</xdr:col>
      <xdr:colOff>114300</xdr:colOff>
      <xdr:row>57</xdr:row>
      <xdr:rowOff>75864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40368"/>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119228</xdr:rowOff>
    </xdr:from>
    <xdr:to>
      <xdr:col>24</xdr:col>
      <xdr:colOff>114300</xdr:colOff>
      <xdr:row>56</xdr:row>
      <xdr:rowOff>49378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142105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0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87178</xdr:rowOff>
    </xdr:from>
    <xdr:to>
      <xdr:col>20</xdr:col>
      <xdr:colOff>38100</xdr:colOff>
      <xdr:row>55</xdr:row>
      <xdr:rowOff>17328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8455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3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41001</xdr:rowOff>
    </xdr:from>
    <xdr:to>
      <xdr:col>15</xdr:col>
      <xdr:colOff>101600</xdr:colOff>
      <xdr:row>57</xdr:row>
      <xdr:rowOff>142601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133728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16918</xdr:rowOff>
    </xdr:from>
    <xdr:to>
      <xdr:col>10</xdr:col>
      <xdr:colOff>165100</xdr:colOff>
      <xdr:row>57</xdr:row>
      <xdr:rowOff>118518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25064</xdr:rowOff>
    </xdr:from>
    <xdr:to>
      <xdr:col>6</xdr:col>
      <xdr:colOff>38100</xdr:colOff>
      <xdr:row>57</xdr:row>
      <xdr:rowOff>126664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117791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157333</xdr:rowOff>
    </xdr:from>
    <xdr:to>
      <xdr:col>24</xdr:col>
      <xdr:colOff>63500</xdr:colOff>
      <xdr:row>77</xdr:row>
      <xdr:rowOff>72134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7533"/>
          <a:ext cx="838200" cy="8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72134</xdr:rowOff>
    </xdr:from>
    <xdr:to>
      <xdr:col>19</xdr:col>
      <xdr:colOff>177800</xdr:colOff>
      <xdr:row>77</xdr:row>
      <xdr:rowOff>143069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3784"/>
          <a:ext cx="889000" cy="7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143069</xdr:rowOff>
    </xdr:from>
    <xdr:to>
      <xdr:col>15</xdr:col>
      <xdr:colOff>50800</xdr:colOff>
      <xdr:row>78</xdr:row>
      <xdr:rowOff>42766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4719"/>
          <a:ext cx="889000" cy="7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42766</xdr:rowOff>
    </xdr:from>
    <xdr:to>
      <xdr:col>10</xdr:col>
      <xdr:colOff>114300</xdr:colOff>
      <xdr:row>78</xdr:row>
      <xdr:rowOff>42842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586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106533</xdr:rowOff>
    </xdr:from>
    <xdr:to>
      <xdr:col>24</xdr:col>
      <xdr:colOff>114300</xdr:colOff>
      <xdr:row>77</xdr:row>
      <xdr:rowOff>36683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84960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21334</xdr:rowOff>
    </xdr:from>
    <xdr:to>
      <xdr:col>20</xdr:col>
      <xdr:colOff>38100</xdr:colOff>
      <xdr:row>77</xdr:row>
      <xdr:rowOff>122934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114061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92269</xdr:rowOff>
    </xdr:from>
    <xdr:to>
      <xdr:col>15</xdr:col>
      <xdr:colOff>101600</xdr:colOff>
      <xdr:row>78</xdr:row>
      <xdr:rowOff>22419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163416</xdr:rowOff>
    </xdr:from>
    <xdr:to>
      <xdr:col>10</xdr:col>
      <xdr:colOff>165100</xdr:colOff>
      <xdr:row>78</xdr:row>
      <xdr:rowOff>93566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84693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163492</xdr:rowOff>
    </xdr:from>
    <xdr:to>
      <xdr:col>6</xdr:col>
      <xdr:colOff>38100</xdr:colOff>
      <xdr:row>78</xdr:row>
      <xdr:rowOff>93642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84769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32372</xdr:rowOff>
    </xdr:from>
    <xdr:to>
      <xdr:col>24</xdr:col>
      <xdr:colOff>63500</xdr:colOff>
      <xdr:row>98</xdr:row>
      <xdr:rowOff>87795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63022"/>
          <a:ext cx="838200" cy="2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10821</xdr:rowOff>
    </xdr:from>
    <xdr:to>
      <xdr:col>19</xdr:col>
      <xdr:colOff>177800</xdr:colOff>
      <xdr:row>98</xdr:row>
      <xdr:rowOff>87795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41471"/>
          <a:ext cx="889000" cy="2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68884</xdr:rowOff>
    </xdr:from>
    <xdr:to>
      <xdr:col>15</xdr:col>
      <xdr:colOff>50800</xdr:colOff>
      <xdr:row>97</xdr:row>
      <xdr:rowOff>10821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56634"/>
          <a:ext cx="889000" cy="28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68884</xdr:rowOff>
    </xdr:from>
    <xdr:to>
      <xdr:col>10</xdr:col>
      <xdr:colOff>114300</xdr:colOff>
      <xdr:row>98</xdr:row>
      <xdr:rowOff>48831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56634"/>
          <a:ext cx="889000" cy="4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153022</xdr:rowOff>
    </xdr:from>
    <xdr:to>
      <xdr:col>24</xdr:col>
      <xdr:colOff>114300</xdr:colOff>
      <xdr:row>97</xdr:row>
      <xdr:rowOff>83172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131449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36995</xdr:rowOff>
    </xdr:from>
    <xdr:to>
      <xdr:col>20</xdr:col>
      <xdr:colOff>38100</xdr:colOff>
      <xdr:row>98</xdr:row>
      <xdr:rowOff>138595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129722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131471</xdr:rowOff>
    </xdr:from>
    <xdr:to>
      <xdr:col>15</xdr:col>
      <xdr:colOff>101600</xdr:colOff>
      <xdr:row>97</xdr:row>
      <xdr:rowOff>61621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18084</xdr:rowOff>
    </xdr:from>
    <xdr:to>
      <xdr:col>10</xdr:col>
      <xdr:colOff>165100</xdr:colOff>
      <xdr:row>95</xdr:row>
      <xdr:rowOff>119684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136211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169481</xdr:rowOff>
    </xdr:from>
    <xdr:to>
      <xdr:col>6</xdr:col>
      <xdr:colOff>38100</xdr:colOff>
      <xdr:row>98</xdr:row>
      <xdr:rowOff>99631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90758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47433</xdr:rowOff>
    </xdr:from>
    <xdr:to>
      <xdr:col>55</xdr:col>
      <xdr:colOff>0</xdr:colOff>
      <xdr:row>57</xdr:row>
      <xdr:rowOff>105725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20083"/>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105725</xdr:rowOff>
    </xdr:from>
    <xdr:to>
      <xdr:col>50</xdr:col>
      <xdr:colOff>114300</xdr:colOff>
      <xdr:row>57</xdr:row>
      <xdr:rowOff>161940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78375"/>
          <a:ext cx="889000" cy="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161940</xdr:rowOff>
    </xdr:from>
    <xdr:to>
      <xdr:col>45</xdr:col>
      <xdr:colOff>177800</xdr:colOff>
      <xdr:row>58</xdr:row>
      <xdr:rowOff>7210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4590"/>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7210</xdr:rowOff>
    </xdr:from>
    <xdr:to>
      <xdr:col>41</xdr:col>
      <xdr:colOff>50800</xdr:colOff>
      <xdr:row>58</xdr:row>
      <xdr:rowOff>9420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5131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168083</xdr:rowOff>
    </xdr:from>
    <xdr:to>
      <xdr:col>55</xdr:col>
      <xdr:colOff>50800</xdr:colOff>
      <xdr:row>57</xdr:row>
      <xdr:rowOff>98233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146510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54925</xdr:rowOff>
    </xdr:from>
    <xdr:to>
      <xdr:col>50</xdr:col>
      <xdr:colOff>165100</xdr:colOff>
      <xdr:row>57</xdr:row>
      <xdr:rowOff>156525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147652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111140</xdr:rowOff>
    </xdr:from>
    <xdr:to>
      <xdr:col>46</xdr:col>
      <xdr:colOff>38100</xdr:colOff>
      <xdr:row>58</xdr:row>
      <xdr:rowOff>41290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32417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127860</xdr:rowOff>
    </xdr:from>
    <xdr:to>
      <xdr:col>41</xdr:col>
      <xdr:colOff>101600</xdr:colOff>
      <xdr:row>58</xdr:row>
      <xdr:rowOff>58010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49137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130070</xdr:rowOff>
    </xdr:from>
    <xdr:to>
      <xdr:col>36</xdr:col>
      <xdr:colOff>165100</xdr:colOff>
      <xdr:row>58</xdr:row>
      <xdr:rowOff>60220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51347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113182</xdr:rowOff>
    </xdr:from>
    <xdr:to>
      <xdr:col>55</xdr:col>
      <xdr:colOff>0</xdr:colOff>
      <xdr:row>78</xdr:row>
      <xdr:rowOff>35703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14832"/>
          <a:ext cx="838200" cy="9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113182</xdr:rowOff>
    </xdr:from>
    <xdr:to>
      <xdr:col>50</xdr:col>
      <xdr:colOff>114300</xdr:colOff>
      <xdr:row>78</xdr:row>
      <xdr:rowOff>86012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14832"/>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86012</xdr:rowOff>
    </xdr:from>
    <xdr:to>
      <xdr:col>45</xdr:col>
      <xdr:colOff>177800</xdr:colOff>
      <xdr:row>78</xdr:row>
      <xdr:rowOff>96690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59112"/>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96690</xdr:rowOff>
    </xdr:from>
    <xdr:to>
      <xdr:col>41</xdr:col>
      <xdr:colOff>50800</xdr:colOff>
      <xdr:row>78</xdr:row>
      <xdr:rowOff>99287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69790"/>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156353</xdr:rowOff>
    </xdr:from>
    <xdr:to>
      <xdr:col>55</xdr:col>
      <xdr:colOff>50800</xdr:colOff>
      <xdr:row>78</xdr:row>
      <xdr:rowOff>86503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134780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62382</xdr:rowOff>
    </xdr:from>
    <xdr:to>
      <xdr:col>50</xdr:col>
      <xdr:colOff>165100</xdr:colOff>
      <xdr:row>77</xdr:row>
      <xdr:rowOff>163982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155109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35212</xdr:rowOff>
    </xdr:from>
    <xdr:to>
      <xdr:col>46</xdr:col>
      <xdr:colOff>38100</xdr:colOff>
      <xdr:row>78</xdr:row>
      <xdr:rowOff>136812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127939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45890</xdr:rowOff>
    </xdr:from>
    <xdr:to>
      <xdr:col>41</xdr:col>
      <xdr:colOff>101600</xdr:colOff>
      <xdr:row>78</xdr:row>
      <xdr:rowOff>147490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138617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48487</xdr:rowOff>
    </xdr:from>
    <xdr:to>
      <xdr:col>36</xdr:col>
      <xdr:colOff>165100</xdr:colOff>
      <xdr:row>78</xdr:row>
      <xdr:rowOff>150087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141214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47569</xdr:rowOff>
    </xdr:from>
    <xdr:to>
      <xdr:col>55</xdr:col>
      <xdr:colOff>0</xdr:colOff>
      <xdr:row>97</xdr:row>
      <xdr:rowOff>54812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78219"/>
          <a:ext cx="8382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54812</xdr:rowOff>
    </xdr:from>
    <xdr:to>
      <xdr:col>50</xdr:col>
      <xdr:colOff>114300</xdr:colOff>
      <xdr:row>97</xdr:row>
      <xdr:rowOff>107421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85462"/>
          <a:ext cx="889000" cy="5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107421</xdr:rowOff>
    </xdr:from>
    <xdr:to>
      <xdr:col>45</xdr:col>
      <xdr:colOff>177800</xdr:colOff>
      <xdr:row>97</xdr:row>
      <xdr:rowOff>114444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38071"/>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114444</xdr:rowOff>
    </xdr:from>
    <xdr:to>
      <xdr:col>41</xdr:col>
      <xdr:colOff>50800</xdr:colOff>
      <xdr:row>98</xdr:row>
      <xdr:rowOff>36044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45094"/>
          <a:ext cx="889000" cy="9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168219</xdr:rowOff>
    </xdr:from>
    <xdr:to>
      <xdr:col>55</xdr:col>
      <xdr:colOff>50800</xdr:colOff>
      <xdr:row>97</xdr:row>
      <xdr:rowOff>98369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146646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4012</xdr:rowOff>
    </xdr:from>
    <xdr:to>
      <xdr:col>50</xdr:col>
      <xdr:colOff>165100</xdr:colOff>
      <xdr:row>97</xdr:row>
      <xdr:rowOff>105612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96739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56621</xdr:rowOff>
    </xdr:from>
    <xdr:to>
      <xdr:col>46</xdr:col>
      <xdr:colOff>38100</xdr:colOff>
      <xdr:row>97</xdr:row>
      <xdr:rowOff>158221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149348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63644</xdr:rowOff>
    </xdr:from>
    <xdr:to>
      <xdr:col>41</xdr:col>
      <xdr:colOff>101600</xdr:colOff>
      <xdr:row>97</xdr:row>
      <xdr:rowOff>165244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156694</xdr:rowOff>
    </xdr:from>
    <xdr:to>
      <xdr:col>36</xdr:col>
      <xdr:colOff>165100</xdr:colOff>
      <xdr:row>98</xdr:row>
      <xdr:rowOff>86844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77971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49197</xdr:rowOff>
    </xdr:from>
    <xdr:to>
      <xdr:col>85</xdr:col>
      <xdr:colOff>127000</xdr:colOff>
      <xdr:row>38</xdr:row>
      <xdr:rowOff>6861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2847"/>
          <a:ext cx="838200" cy="1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49197</xdr:rowOff>
    </xdr:from>
    <xdr:to>
      <xdr:col>81</xdr:col>
      <xdr:colOff>50800</xdr:colOff>
      <xdr:row>38</xdr:row>
      <xdr:rowOff>45357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92847"/>
          <a:ext cx="889000" cy="16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45357</xdr:rowOff>
    </xdr:from>
    <xdr:to>
      <xdr:col>76</xdr:col>
      <xdr:colOff>114300</xdr:colOff>
      <xdr:row>38</xdr:row>
      <xdr:rowOff>89728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60457"/>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89728</xdr:rowOff>
    </xdr:from>
    <xdr:to>
      <xdr:col>71</xdr:col>
      <xdr:colOff>177800</xdr:colOff>
      <xdr:row>38</xdr:row>
      <xdr:rowOff>153874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04828"/>
          <a:ext cx="889000" cy="6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127510</xdr:rowOff>
    </xdr:from>
    <xdr:to>
      <xdr:col>85</xdr:col>
      <xdr:colOff>177800</xdr:colOff>
      <xdr:row>38</xdr:row>
      <xdr:rowOff>57660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105937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4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169847</xdr:rowOff>
    </xdr:from>
    <xdr:to>
      <xdr:col>81</xdr:col>
      <xdr:colOff>101600</xdr:colOff>
      <xdr:row>37</xdr:row>
      <xdr:rowOff>99997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116524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166007</xdr:rowOff>
    </xdr:from>
    <xdr:to>
      <xdr:col>76</xdr:col>
      <xdr:colOff>165100</xdr:colOff>
      <xdr:row>38</xdr:row>
      <xdr:rowOff>96157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87284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0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38928</xdr:rowOff>
    </xdr:from>
    <xdr:to>
      <xdr:col>72</xdr:col>
      <xdr:colOff>38100</xdr:colOff>
      <xdr:row>38</xdr:row>
      <xdr:rowOff>140528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131655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103074</xdr:rowOff>
    </xdr:from>
    <xdr:to>
      <xdr:col>67</xdr:col>
      <xdr:colOff>101600</xdr:colOff>
      <xdr:row>39</xdr:row>
      <xdr:rowOff>33224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24351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1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117137</xdr:rowOff>
    </xdr:from>
    <xdr:to>
      <xdr:col>85</xdr:col>
      <xdr:colOff>127000</xdr:colOff>
      <xdr:row>57</xdr:row>
      <xdr:rowOff>118478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89787"/>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117137</xdr:rowOff>
    </xdr:from>
    <xdr:to>
      <xdr:col>81</xdr:col>
      <xdr:colOff>50800</xdr:colOff>
      <xdr:row>58</xdr:row>
      <xdr:rowOff>10506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89787"/>
          <a:ext cx="889000" cy="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10506</xdr:rowOff>
    </xdr:from>
    <xdr:to>
      <xdr:col>76</xdr:col>
      <xdr:colOff>114300</xdr:colOff>
      <xdr:row>58</xdr:row>
      <xdr:rowOff>12716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54606"/>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12716</xdr:rowOff>
    </xdr:from>
    <xdr:to>
      <xdr:col>71</xdr:col>
      <xdr:colOff>177800</xdr:colOff>
      <xdr:row>58</xdr:row>
      <xdr:rowOff>34117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56816"/>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67678</xdr:rowOff>
    </xdr:from>
    <xdr:to>
      <xdr:col>85</xdr:col>
      <xdr:colOff>177800</xdr:colOff>
      <xdr:row>57</xdr:row>
      <xdr:rowOff>169278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90555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66337</xdr:rowOff>
    </xdr:from>
    <xdr:to>
      <xdr:col>81</xdr:col>
      <xdr:colOff>101600</xdr:colOff>
      <xdr:row>57</xdr:row>
      <xdr:rowOff>167937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159064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131156</xdr:rowOff>
    </xdr:from>
    <xdr:to>
      <xdr:col>76</xdr:col>
      <xdr:colOff>165100</xdr:colOff>
      <xdr:row>58</xdr:row>
      <xdr:rowOff>61306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52433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133366</xdr:rowOff>
    </xdr:from>
    <xdr:to>
      <xdr:col>72</xdr:col>
      <xdr:colOff>38100</xdr:colOff>
      <xdr:row>58</xdr:row>
      <xdr:rowOff>63516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54643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154767</xdr:rowOff>
    </xdr:from>
    <xdr:to>
      <xdr:col>67</xdr:col>
      <xdr:colOff>101600</xdr:colOff>
      <xdr:row>58</xdr:row>
      <xdr:rowOff>84917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76044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167168</xdr:rowOff>
    </xdr:from>
    <xdr:to>
      <xdr:col>85</xdr:col>
      <xdr:colOff>127000</xdr:colOff>
      <xdr:row>79</xdr:row>
      <xdr:rowOff>81544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40268"/>
          <a:ext cx="838200" cy="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167168</xdr:rowOff>
    </xdr:from>
    <xdr:to>
      <xdr:col>81</xdr:col>
      <xdr:colOff>50800</xdr:colOff>
      <xdr:row>79</xdr:row>
      <xdr:rowOff>53465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40268"/>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53465</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98015"/>
          <a:ext cx="8890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98608</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158"/>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30744</xdr:rowOff>
    </xdr:from>
    <xdr:to>
      <xdr:col>85</xdr:col>
      <xdr:colOff>177800</xdr:colOff>
      <xdr:row>79</xdr:row>
      <xdr:rowOff>132344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116368</xdr:rowOff>
    </xdr:from>
    <xdr:to>
      <xdr:col>81</xdr:col>
      <xdr:colOff>101600</xdr:colOff>
      <xdr:row>79</xdr:row>
      <xdr:rowOff>46518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63045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2665</xdr:rowOff>
    </xdr:from>
    <xdr:to>
      <xdr:col>76</xdr:col>
      <xdr:colOff>165100</xdr:colOff>
      <xdr:row>79</xdr:row>
      <xdr:rowOff>104265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120792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3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47808</xdr:rowOff>
    </xdr:from>
    <xdr:to>
      <xdr:col>67</xdr:col>
      <xdr:colOff>101600</xdr:colOff>
      <xdr:row>79</xdr:row>
      <xdr:rowOff>149408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140535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85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32814</xdr:rowOff>
    </xdr:from>
    <xdr:to>
      <xdr:col>85</xdr:col>
      <xdr:colOff>127000</xdr:colOff>
      <xdr:row>98</xdr:row>
      <xdr:rowOff>36641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34914"/>
          <a:ext cx="8382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29364</xdr:rowOff>
    </xdr:from>
    <xdr:to>
      <xdr:col>81</xdr:col>
      <xdr:colOff>50800</xdr:colOff>
      <xdr:row>98</xdr:row>
      <xdr:rowOff>36641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31464"/>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10750</xdr:rowOff>
    </xdr:from>
    <xdr:to>
      <xdr:col>76</xdr:col>
      <xdr:colOff>114300</xdr:colOff>
      <xdr:row>98</xdr:row>
      <xdr:rowOff>29364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12850"/>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168706</xdr:rowOff>
    </xdr:from>
    <xdr:to>
      <xdr:col>71</xdr:col>
      <xdr:colOff>177800</xdr:colOff>
      <xdr:row>98</xdr:row>
      <xdr:rowOff>10750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99356"/>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153464</xdr:rowOff>
    </xdr:from>
    <xdr:to>
      <xdr:col>85</xdr:col>
      <xdr:colOff>177800</xdr:colOff>
      <xdr:row>98</xdr:row>
      <xdr:rowOff>83614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68391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157291</xdr:rowOff>
    </xdr:from>
    <xdr:to>
      <xdr:col>81</xdr:col>
      <xdr:colOff>101600</xdr:colOff>
      <xdr:row>98</xdr:row>
      <xdr:rowOff>87441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78568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150014</xdr:rowOff>
    </xdr:from>
    <xdr:to>
      <xdr:col>76</xdr:col>
      <xdr:colOff>165100</xdr:colOff>
      <xdr:row>98</xdr:row>
      <xdr:rowOff>80164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131400</xdr:rowOff>
    </xdr:from>
    <xdr:to>
      <xdr:col>72</xdr:col>
      <xdr:colOff>38100</xdr:colOff>
      <xdr:row>98</xdr:row>
      <xdr:rowOff>61550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52677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117906</xdr:rowOff>
    </xdr:from>
    <xdr:to>
      <xdr:col>67</xdr:col>
      <xdr:colOff>101600</xdr:colOff>
      <xdr:row>98</xdr:row>
      <xdr:rowOff>48056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39183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人口減少が著しく、住民一人当たりのコストは、県平均を上回っている科目が多いが、類似団体平均と比べると下回っている科目が多い。そのような中、</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費が大幅に増加しているが、要因は</a:t>
          </a:r>
          <a:r>
            <a:rPr kumimoji="1" lang="ja-JP" altLang="en-US" sz="1100">
              <a:solidFill>
                <a:schemeClr val="dk1"/>
              </a:solidFill>
              <a:effectLst/>
              <a:latin typeface="+mn-lt"/>
              <a:ea typeface="+mn-ea"/>
              <a:cs typeface="+mn-cs"/>
            </a:rPr>
            <a:t>水道施設の老朽化対策による水道事業会計繰出金</a:t>
          </a:r>
          <a:r>
            <a:rPr kumimoji="1" lang="ja-JP" altLang="ja-JP" sz="1100">
              <a:solidFill>
                <a:schemeClr val="dk1"/>
              </a:solidFill>
              <a:effectLst/>
              <a:latin typeface="+mn-lt"/>
              <a:ea typeface="+mn-ea"/>
              <a:cs typeface="+mn-cs"/>
            </a:rPr>
            <a:t>が増えたためである。</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が大幅に減った要因は、</a:t>
          </a:r>
          <a:r>
            <a:rPr kumimoji="1" lang="ja-JP" altLang="en-US" sz="1100">
              <a:solidFill>
                <a:schemeClr val="dk1"/>
              </a:solidFill>
              <a:effectLst/>
              <a:latin typeface="+mn-lt"/>
              <a:ea typeface="+mn-ea"/>
              <a:cs typeface="+mn-cs"/>
            </a:rPr>
            <a:t>令和元年度発生した台風１９号による災害復旧事業がほぼ</a:t>
          </a:r>
          <a:r>
            <a:rPr kumimoji="1" lang="ja-JP" altLang="ja-JP" sz="1100">
              <a:solidFill>
                <a:schemeClr val="dk1"/>
              </a:solidFill>
              <a:effectLst/>
              <a:latin typeface="+mn-lt"/>
              <a:ea typeface="+mn-ea"/>
              <a:cs typeface="+mn-cs"/>
            </a:rPr>
            <a:t>終了したことによる減である。また、公債費が類似団体平均に比べ</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要因は、新規起債を制限してきたことによる。今後、新庁舎建設に伴う起債などによりに一時的に増加する見込みであるが、交付税措置のある起債の活用などにより、借入と償還のバランスを取りながら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令和３年度も引き続き</a:t>
          </a:r>
          <a:r>
            <a:rPr kumimoji="1" lang="ja-JP" altLang="ja-JP" sz="1100">
              <a:solidFill>
                <a:schemeClr val="dk1"/>
              </a:solidFill>
              <a:effectLst/>
              <a:latin typeface="+mn-lt"/>
              <a:ea typeface="+mn-ea"/>
              <a:cs typeface="+mn-cs"/>
            </a:rPr>
            <a:t>財政健全化の取組を着実に実施したことにより実質収支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は黒字となっている。財政調整積立基金残高は、適切な財源の確保と歳出の精査により、取崩しを回避しており、前年度より増となり、標準財政規模の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近い</a:t>
          </a:r>
          <a:r>
            <a:rPr kumimoji="1" lang="ja-JP" altLang="ja-JP" sz="1100">
              <a:solidFill>
                <a:schemeClr val="dk1"/>
              </a:solidFill>
              <a:effectLst/>
              <a:latin typeface="+mn-lt"/>
              <a:ea typeface="+mn-ea"/>
              <a:cs typeface="+mn-cs"/>
            </a:rPr>
            <a:t>額となっている</a:t>
          </a:r>
          <a:r>
            <a:rPr kumimoji="1" lang="ja-JP" altLang="en-US" sz="1100">
              <a:solidFill>
                <a:schemeClr val="dk1"/>
              </a:solidFill>
              <a:effectLst/>
              <a:latin typeface="+mn-lt"/>
              <a:ea typeface="+mn-ea"/>
              <a:cs typeface="+mn-cs"/>
            </a:rPr>
            <a:t>が、今後は新</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その他の公共施設整備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に効果的に</a:t>
          </a:r>
          <a:r>
            <a:rPr kumimoji="1" lang="ja-JP" altLang="en-US" sz="1100">
              <a:solidFill>
                <a:schemeClr val="dk1"/>
              </a:solidFill>
              <a:effectLst/>
              <a:latin typeface="+mn-lt"/>
              <a:ea typeface="+mn-ea"/>
              <a:cs typeface="+mn-cs"/>
            </a:rPr>
            <a:t>充当す</a:t>
          </a:r>
          <a:r>
            <a:rPr kumimoji="1" lang="ja-JP" altLang="ja-JP" sz="1100">
              <a:solidFill>
                <a:schemeClr val="dk1"/>
              </a:solidFill>
              <a:effectLst/>
              <a:latin typeface="+mn-lt"/>
              <a:ea typeface="+mn-ea"/>
              <a:cs typeface="+mn-cs"/>
            </a:rPr>
            <a:t>るなど、計画的に運用していく。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平成１９年度の指標算定開始以降、各会計とも黒字であり、赤字比率算定には至っていない。今後も各経費において財政需要の増加が見込まれるが、引き続き歳出削減と健全な財政運営に努める。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840_&#22633;&#3589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X53">
            <v>54.3</v>
          </cell>
          <cell r="CF53">
            <v>55.8</v>
          </cell>
          <cell r="CN53">
            <v>57.5</v>
          </cell>
          <cell r="CV53">
            <v>59.2</v>
          </cell>
        </row>
        <row r="55">
          <cell r="AN55" t="str">
            <v>類似団体内平均値</v>
          </cell>
          <cell r="BX55">
            <v>20.9</v>
          </cell>
          <cell r="CF55">
            <v>21</v>
          </cell>
          <cell r="CN55">
            <v>23.5</v>
          </cell>
          <cell r="CV55">
            <v>8.5</v>
          </cell>
        </row>
        <row r="57">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row>
        <row r="75">
          <cell r="BP75">
            <v>5.3</v>
          </cell>
          <cell r="BX75">
            <v>5.0999999999999996</v>
          </cell>
          <cell r="CF75">
            <v>4.4000000000000004</v>
          </cell>
          <cell r="CN75">
            <v>3.9</v>
          </cell>
          <cell r="CV75">
            <v>3.5</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 thickBot="1" x14ac:dyDescent="0.25">
      <c r="B2" s="179" t="s">
        <v>81</v>
      </c>
      <c r="C2" s="179"/>
      <c r="D2" s="180"/>
    </row>
    <row r="3" spans="1:119" ht="18.75" customHeight="1" thickBot="1" x14ac:dyDescent="0.25">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2">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7414563</v>
      </c>
      <c r="BO4" s="368"/>
      <c r="BP4" s="368"/>
      <c r="BQ4" s="368"/>
      <c r="BR4" s="368"/>
      <c r="BS4" s="368"/>
      <c r="BT4" s="368"/>
      <c r="BU4" s="369"/>
      <c r="BV4" s="367">
        <v>7596754</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8.1999999999999993</v>
      </c>
      <c r="CU4" s="374"/>
      <c r="CV4" s="374"/>
      <c r="CW4" s="374"/>
      <c r="CX4" s="374"/>
      <c r="CY4" s="374"/>
      <c r="CZ4" s="374"/>
      <c r="DA4" s="375"/>
      <c r="DB4" s="373">
        <v>6.1</v>
      </c>
      <c r="DC4" s="374"/>
      <c r="DD4" s="374"/>
      <c r="DE4" s="374"/>
      <c r="DF4" s="374"/>
      <c r="DG4" s="374"/>
      <c r="DH4" s="374"/>
      <c r="DI4" s="375"/>
    </row>
    <row r="5" spans="1:119" ht="18.75" customHeight="1" x14ac:dyDescent="0.2">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6449451</v>
      </c>
      <c r="BO5" s="405"/>
      <c r="BP5" s="405"/>
      <c r="BQ5" s="405"/>
      <c r="BR5" s="405"/>
      <c r="BS5" s="405"/>
      <c r="BT5" s="405"/>
      <c r="BU5" s="406"/>
      <c r="BV5" s="404">
        <v>7190875</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77.5</v>
      </c>
      <c r="CU5" s="402"/>
      <c r="CV5" s="402"/>
      <c r="CW5" s="402"/>
      <c r="CX5" s="402"/>
      <c r="CY5" s="402"/>
      <c r="CZ5" s="402"/>
      <c r="DA5" s="403"/>
      <c r="DB5" s="401">
        <v>80.8</v>
      </c>
      <c r="DC5" s="402"/>
      <c r="DD5" s="402"/>
      <c r="DE5" s="402"/>
      <c r="DF5" s="402"/>
      <c r="DG5" s="402"/>
      <c r="DH5" s="402"/>
      <c r="DI5" s="403"/>
    </row>
    <row r="6" spans="1:119" ht="18.75" customHeight="1" x14ac:dyDescent="0.2">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965112</v>
      </c>
      <c r="BO6" s="405"/>
      <c r="BP6" s="405"/>
      <c r="BQ6" s="405"/>
      <c r="BR6" s="405"/>
      <c r="BS6" s="405"/>
      <c r="BT6" s="405"/>
      <c r="BU6" s="406"/>
      <c r="BV6" s="404">
        <v>405879</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81.599999999999994</v>
      </c>
      <c r="CU6" s="442"/>
      <c r="CV6" s="442"/>
      <c r="CW6" s="442"/>
      <c r="CX6" s="442"/>
      <c r="CY6" s="442"/>
      <c r="CZ6" s="442"/>
      <c r="DA6" s="443"/>
      <c r="DB6" s="441">
        <v>84.1</v>
      </c>
      <c r="DC6" s="442"/>
      <c r="DD6" s="442"/>
      <c r="DE6" s="442"/>
      <c r="DF6" s="442"/>
      <c r="DG6" s="442"/>
      <c r="DH6" s="442"/>
      <c r="DI6" s="443"/>
    </row>
    <row r="7" spans="1:119" ht="18.75" customHeight="1" x14ac:dyDescent="0.2">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04">
        <v>639253</v>
      </c>
      <c r="BO7" s="405"/>
      <c r="BP7" s="405"/>
      <c r="BQ7" s="405"/>
      <c r="BR7" s="405"/>
      <c r="BS7" s="405"/>
      <c r="BT7" s="405"/>
      <c r="BU7" s="406"/>
      <c r="BV7" s="404">
        <v>176843</v>
      </c>
      <c r="BW7" s="405"/>
      <c r="BX7" s="405"/>
      <c r="BY7" s="405"/>
      <c r="BZ7" s="405"/>
      <c r="CA7" s="405"/>
      <c r="CB7" s="405"/>
      <c r="CC7" s="406"/>
      <c r="CD7" s="407" t="s">
        <v>108</v>
      </c>
      <c r="CE7" s="408"/>
      <c r="CF7" s="408"/>
      <c r="CG7" s="408"/>
      <c r="CH7" s="408"/>
      <c r="CI7" s="408"/>
      <c r="CJ7" s="408"/>
      <c r="CK7" s="408"/>
      <c r="CL7" s="408"/>
      <c r="CM7" s="408"/>
      <c r="CN7" s="408"/>
      <c r="CO7" s="408"/>
      <c r="CP7" s="408"/>
      <c r="CQ7" s="408"/>
      <c r="CR7" s="408"/>
      <c r="CS7" s="409"/>
      <c r="CT7" s="404">
        <v>3976488</v>
      </c>
      <c r="CU7" s="405"/>
      <c r="CV7" s="405"/>
      <c r="CW7" s="405"/>
      <c r="CX7" s="405"/>
      <c r="CY7" s="405"/>
      <c r="CZ7" s="405"/>
      <c r="DA7" s="406"/>
      <c r="DB7" s="404">
        <v>3776170</v>
      </c>
      <c r="DC7" s="405"/>
      <c r="DD7" s="405"/>
      <c r="DE7" s="405"/>
      <c r="DF7" s="405"/>
      <c r="DG7" s="405"/>
      <c r="DH7" s="405"/>
      <c r="DI7" s="406"/>
    </row>
    <row r="8" spans="1:119" ht="18.75" customHeight="1" thickBot="1" x14ac:dyDescent="0.25">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102</v>
      </c>
      <c r="AV8" s="437"/>
      <c r="AW8" s="437"/>
      <c r="AX8" s="437"/>
      <c r="AY8" s="438" t="s">
        <v>110</v>
      </c>
      <c r="AZ8" s="439"/>
      <c r="BA8" s="439"/>
      <c r="BB8" s="439"/>
      <c r="BC8" s="439"/>
      <c r="BD8" s="439"/>
      <c r="BE8" s="439"/>
      <c r="BF8" s="439"/>
      <c r="BG8" s="439"/>
      <c r="BH8" s="439"/>
      <c r="BI8" s="439"/>
      <c r="BJ8" s="439"/>
      <c r="BK8" s="439"/>
      <c r="BL8" s="439"/>
      <c r="BM8" s="440"/>
      <c r="BN8" s="404">
        <v>325859</v>
      </c>
      <c r="BO8" s="405"/>
      <c r="BP8" s="405"/>
      <c r="BQ8" s="405"/>
      <c r="BR8" s="405"/>
      <c r="BS8" s="405"/>
      <c r="BT8" s="405"/>
      <c r="BU8" s="406"/>
      <c r="BV8" s="404">
        <v>229036</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0.46</v>
      </c>
      <c r="CU8" s="445"/>
      <c r="CV8" s="445"/>
      <c r="CW8" s="445"/>
      <c r="CX8" s="445"/>
      <c r="CY8" s="445"/>
      <c r="CZ8" s="445"/>
      <c r="DA8" s="446"/>
      <c r="DB8" s="444">
        <v>0.47</v>
      </c>
      <c r="DC8" s="445"/>
      <c r="DD8" s="445"/>
      <c r="DE8" s="445"/>
      <c r="DF8" s="445"/>
      <c r="DG8" s="445"/>
      <c r="DH8" s="445"/>
      <c r="DI8" s="446"/>
    </row>
    <row r="9" spans="1:119" ht="18.75" customHeight="1" thickBot="1" x14ac:dyDescent="0.25">
      <c r="A9" s="178"/>
      <c r="B9" s="398" t="s">
        <v>112</v>
      </c>
      <c r="C9" s="399"/>
      <c r="D9" s="399"/>
      <c r="E9" s="399"/>
      <c r="F9" s="399"/>
      <c r="G9" s="399"/>
      <c r="H9" s="399"/>
      <c r="I9" s="399"/>
      <c r="J9" s="399"/>
      <c r="K9" s="447"/>
      <c r="L9" s="448" t="s">
        <v>113</v>
      </c>
      <c r="M9" s="449"/>
      <c r="N9" s="449"/>
      <c r="O9" s="449"/>
      <c r="P9" s="449"/>
      <c r="Q9" s="450"/>
      <c r="R9" s="451">
        <v>10354</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94</v>
      </c>
      <c r="AV9" s="437"/>
      <c r="AW9" s="437"/>
      <c r="AX9" s="437"/>
      <c r="AY9" s="438" t="s">
        <v>116</v>
      </c>
      <c r="AZ9" s="439"/>
      <c r="BA9" s="439"/>
      <c r="BB9" s="439"/>
      <c r="BC9" s="439"/>
      <c r="BD9" s="439"/>
      <c r="BE9" s="439"/>
      <c r="BF9" s="439"/>
      <c r="BG9" s="439"/>
      <c r="BH9" s="439"/>
      <c r="BI9" s="439"/>
      <c r="BJ9" s="439"/>
      <c r="BK9" s="439"/>
      <c r="BL9" s="439"/>
      <c r="BM9" s="440"/>
      <c r="BN9" s="404">
        <v>46828</v>
      </c>
      <c r="BO9" s="405"/>
      <c r="BP9" s="405"/>
      <c r="BQ9" s="405"/>
      <c r="BR9" s="405"/>
      <c r="BS9" s="405"/>
      <c r="BT9" s="405"/>
      <c r="BU9" s="406"/>
      <c r="BV9" s="404">
        <v>-142234</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7.5</v>
      </c>
      <c r="CU9" s="402"/>
      <c r="CV9" s="402"/>
      <c r="CW9" s="402"/>
      <c r="CX9" s="402"/>
      <c r="CY9" s="402"/>
      <c r="CZ9" s="402"/>
      <c r="DA9" s="403"/>
      <c r="DB9" s="401">
        <v>8.5</v>
      </c>
      <c r="DC9" s="402"/>
      <c r="DD9" s="402"/>
      <c r="DE9" s="402"/>
      <c r="DF9" s="402"/>
      <c r="DG9" s="402"/>
      <c r="DH9" s="402"/>
      <c r="DI9" s="403"/>
    </row>
    <row r="10" spans="1:119" ht="18.75" customHeight="1" thickBot="1" x14ac:dyDescent="0.25">
      <c r="A10" s="178"/>
      <c r="B10" s="398"/>
      <c r="C10" s="399"/>
      <c r="D10" s="399"/>
      <c r="E10" s="399"/>
      <c r="F10" s="399"/>
      <c r="G10" s="399"/>
      <c r="H10" s="399"/>
      <c r="I10" s="399"/>
      <c r="J10" s="399"/>
      <c r="K10" s="447"/>
      <c r="L10" s="454" t="s">
        <v>118</v>
      </c>
      <c r="M10" s="434"/>
      <c r="N10" s="434"/>
      <c r="O10" s="434"/>
      <c r="P10" s="434"/>
      <c r="Q10" s="435"/>
      <c r="R10" s="455">
        <v>11495</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30141</v>
      </c>
      <c r="BO10" s="405"/>
      <c r="BP10" s="405"/>
      <c r="BQ10" s="405"/>
      <c r="BR10" s="405"/>
      <c r="BS10" s="405"/>
      <c r="BT10" s="405"/>
      <c r="BU10" s="406"/>
      <c r="BV10" s="404">
        <v>60315</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126</v>
      </c>
      <c r="AV11" s="437"/>
      <c r="AW11" s="437"/>
      <c r="AX11" s="437"/>
      <c r="AY11" s="438" t="s">
        <v>127</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128</v>
      </c>
      <c r="CE11" s="408"/>
      <c r="CF11" s="408"/>
      <c r="CG11" s="408"/>
      <c r="CH11" s="408"/>
      <c r="CI11" s="408"/>
      <c r="CJ11" s="408"/>
      <c r="CK11" s="408"/>
      <c r="CL11" s="408"/>
      <c r="CM11" s="408"/>
      <c r="CN11" s="408"/>
      <c r="CO11" s="408"/>
      <c r="CP11" s="408"/>
      <c r="CQ11" s="408"/>
      <c r="CR11" s="408"/>
      <c r="CS11" s="409"/>
      <c r="CT11" s="444" t="s">
        <v>129</v>
      </c>
      <c r="CU11" s="445"/>
      <c r="CV11" s="445"/>
      <c r="CW11" s="445"/>
      <c r="CX11" s="445"/>
      <c r="CY11" s="445"/>
      <c r="CZ11" s="445"/>
      <c r="DA11" s="446"/>
      <c r="DB11" s="444" t="s">
        <v>129</v>
      </c>
      <c r="DC11" s="445"/>
      <c r="DD11" s="445"/>
      <c r="DE11" s="445"/>
      <c r="DF11" s="445"/>
      <c r="DG11" s="445"/>
      <c r="DH11" s="445"/>
      <c r="DI11" s="446"/>
    </row>
    <row r="12" spans="1:119" ht="18.75" customHeight="1" x14ac:dyDescent="0.2">
      <c r="A12" s="178"/>
      <c r="B12" s="464" t="s">
        <v>130</v>
      </c>
      <c r="C12" s="465"/>
      <c r="D12" s="465"/>
      <c r="E12" s="465"/>
      <c r="F12" s="465"/>
      <c r="G12" s="465"/>
      <c r="H12" s="465"/>
      <c r="I12" s="465"/>
      <c r="J12" s="465"/>
      <c r="K12" s="466"/>
      <c r="L12" s="473" t="s">
        <v>131</v>
      </c>
      <c r="M12" s="474"/>
      <c r="N12" s="474"/>
      <c r="O12" s="474"/>
      <c r="P12" s="474"/>
      <c r="Q12" s="475"/>
      <c r="R12" s="476">
        <v>10557</v>
      </c>
      <c r="S12" s="477"/>
      <c r="T12" s="477"/>
      <c r="U12" s="477"/>
      <c r="V12" s="478"/>
      <c r="W12" s="479" t="s">
        <v>1</v>
      </c>
      <c r="X12" s="437"/>
      <c r="Y12" s="437"/>
      <c r="Z12" s="437"/>
      <c r="AA12" s="437"/>
      <c r="AB12" s="480"/>
      <c r="AC12" s="481" t="s">
        <v>132</v>
      </c>
      <c r="AD12" s="482"/>
      <c r="AE12" s="482"/>
      <c r="AF12" s="482"/>
      <c r="AG12" s="483"/>
      <c r="AH12" s="481" t="s">
        <v>133</v>
      </c>
      <c r="AI12" s="482"/>
      <c r="AJ12" s="482"/>
      <c r="AK12" s="482"/>
      <c r="AL12" s="484"/>
      <c r="AM12" s="433" t="s">
        <v>134</v>
      </c>
      <c r="AN12" s="434"/>
      <c r="AO12" s="434"/>
      <c r="AP12" s="434"/>
      <c r="AQ12" s="434"/>
      <c r="AR12" s="434"/>
      <c r="AS12" s="434"/>
      <c r="AT12" s="435"/>
      <c r="AU12" s="436" t="s">
        <v>135</v>
      </c>
      <c r="AV12" s="437"/>
      <c r="AW12" s="437"/>
      <c r="AX12" s="437"/>
      <c r="AY12" s="438" t="s">
        <v>136</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137</v>
      </c>
      <c r="CE12" s="408"/>
      <c r="CF12" s="408"/>
      <c r="CG12" s="408"/>
      <c r="CH12" s="408"/>
      <c r="CI12" s="408"/>
      <c r="CJ12" s="408"/>
      <c r="CK12" s="408"/>
      <c r="CL12" s="408"/>
      <c r="CM12" s="408"/>
      <c r="CN12" s="408"/>
      <c r="CO12" s="408"/>
      <c r="CP12" s="408"/>
      <c r="CQ12" s="408"/>
      <c r="CR12" s="408"/>
      <c r="CS12" s="409"/>
      <c r="CT12" s="444" t="s">
        <v>138</v>
      </c>
      <c r="CU12" s="445"/>
      <c r="CV12" s="445"/>
      <c r="CW12" s="445"/>
      <c r="CX12" s="445"/>
      <c r="CY12" s="445"/>
      <c r="CZ12" s="445"/>
      <c r="DA12" s="446"/>
      <c r="DB12" s="444" t="s">
        <v>139</v>
      </c>
      <c r="DC12" s="445"/>
      <c r="DD12" s="445"/>
      <c r="DE12" s="445"/>
      <c r="DF12" s="445"/>
      <c r="DG12" s="445"/>
      <c r="DH12" s="445"/>
      <c r="DI12" s="446"/>
    </row>
    <row r="13" spans="1:119" ht="18.75" customHeight="1" x14ac:dyDescent="0.2">
      <c r="A13" s="178"/>
      <c r="B13" s="467"/>
      <c r="C13" s="468"/>
      <c r="D13" s="468"/>
      <c r="E13" s="468"/>
      <c r="F13" s="468"/>
      <c r="G13" s="468"/>
      <c r="H13" s="468"/>
      <c r="I13" s="468"/>
      <c r="J13" s="468"/>
      <c r="K13" s="469"/>
      <c r="L13" s="187"/>
      <c r="M13" s="495" t="s">
        <v>140</v>
      </c>
      <c r="N13" s="496"/>
      <c r="O13" s="496"/>
      <c r="P13" s="496"/>
      <c r="Q13" s="497"/>
      <c r="R13" s="488">
        <v>10492</v>
      </c>
      <c r="S13" s="489"/>
      <c r="T13" s="489"/>
      <c r="U13" s="489"/>
      <c r="V13" s="490"/>
      <c r="W13" s="420" t="s">
        <v>141</v>
      </c>
      <c r="X13" s="421"/>
      <c r="Y13" s="421"/>
      <c r="Z13" s="421"/>
      <c r="AA13" s="421"/>
      <c r="AB13" s="411"/>
      <c r="AC13" s="455">
        <v>724</v>
      </c>
      <c r="AD13" s="456"/>
      <c r="AE13" s="456"/>
      <c r="AF13" s="456"/>
      <c r="AG13" s="498"/>
      <c r="AH13" s="455">
        <v>824</v>
      </c>
      <c r="AI13" s="456"/>
      <c r="AJ13" s="456"/>
      <c r="AK13" s="456"/>
      <c r="AL13" s="457"/>
      <c r="AM13" s="433" t="s">
        <v>142</v>
      </c>
      <c r="AN13" s="434"/>
      <c r="AO13" s="434"/>
      <c r="AP13" s="434"/>
      <c r="AQ13" s="434"/>
      <c r="AR13" s="434"/>
      <c r="AS13" s="434"/>
      <c r="AT13" s="435"/>
      <c r="AU13" s="436" t="s">
        <v>143</v>
      </c>
      <c r="AV13" s="437"/>
      <c r="AW13" s="437"/>
      <c r="AX13" s="437"/>
      <c r="AY13" s="438" t="s">
        <v>144</v>
      </c>
      <c r="AZ13" s="439"/>
      <c r="BA13" s="439"/>
      <c r="BB13" s="439"/>
      <c r="BC13" s="439"/>
      <c r="BD13" s="439"/>
      <c r="BE13" s="439"/>
      <c r="BF13" s="439"/>
      <c r="BG13" s="439"/>
      <c r="BH13" s="439"/>
      <c r="BI13" s="439"/>
      <c r="BJ13" s="439"/>
      <c r="BK13" s="439"/>
      <c r="BL13" s="439"/>
      <c r="BM13" s="440"/>
      <c r="BN13" s="404">
        <v>76969</v>
      </c>
      <c r="BO13" s="405"/>
      <c r="BP13" s="405"/>
      <c r="BQ13" s="405"/>
      <c r="BR13" s="405"/>
      <c r="BS13" s="405"/>
      <c r="BT13" s="405"/>
      <c r="BU13" s="406"/>
      <c r="BV13" s="404">
        <v>-81919</v>
      </c>
      <c r="BW13" s="405"/>
      <c r="BX13" s="405"/>
      <c r="BY13" s="405"/>
      <c r="BZ13" s="405"/>
      <c r="CA13" s="405"/>
      <c r="CB13" s="405"/>
      <c r="CC13" s="406"/>
      <c r="CD13" s="407" t="s">
        <v>145</v>
      </c>
      <c r="CE13" s="408"/>
      <c r="CF13" s="408"/>
      <c r="CG13" s="408"/>
      <c r="CH13" s="408"/>
      <c r="CI13" s="408"/>
      <c r="CJ13" s="408"/>
      <c r="CK13" s="408"/>
      <c r="CL13" s="408"/>
      <c r="CM13" s="408"/>
      <c r="CN13" s="408"/>
      <c r="CO13" s="408"/>
      <c r="CP13" s="408"/>
      <c r="CQ13" s="408"/>
      <c r="CR13" s="408"/>
      <c r="CS13" s="409"/>
      <c r="CT13" s="401">
        <v>3.5</v>
      </c>
      <c r="CU13" s="402"/>
      <c r="CV13" s="402"/>
      <c r="CW13" s="402"/>
      <c r="CX13" s="402"/>
      <c r="CY13" s="402"/>
      <c r="CZ13" s="402"/>
      <c r="DA13" s="403"/>
      <c r="DB13" s="401">
        <v>3.9</v>
      </c>
      <c r="DC13" s="402"/>
      <c r="DD13" s="402"/>
      <c r="DE13" s="402"/>
      <c r="DF13" s="402"/>
      <c r="DG13" s="402"/>
      <c r="DH13" s="402"/>
      <c r="DI13" s="403"/>
    </row>
    <row r="14" spans="1:119" ht="18.75" customHeight="1" thickBot="1" x14ac:dyDescent="0.25">
      <c r="A14" s="178"/>
      <c r="B14" s="467"/>
      <c r="C14" s="468"/>
      <c r="D14" s="468"/>
      <c r="E14" s="468"/>
      <c r="F14" s="468"/>
      <c r="G14" s="468"/>
      <c r="H14" s="468"/>
      <c r="I14" s="468"/>
      <c r="J14" s="468"/>
      <c r="K14" s="469"/>
      <c r="L14" s="485" t="s">
        <v>146</v>
      </c>
      <c r="M14" s="486"/>
      <c r="N14" s="486"/>
      <c r="O14" s="486"/>
      <c r="P14" s="486"/>
      <c r="Q14" s="487"/>
      <c r="R14" s="488">
        <v>10804</v>
      </c>
      <c r="S14" s="489"/>
      <c r="T14" s="489"/>
      <c r="U14" s="489"/>
      <c r="V14" s="490"/>
      <c r="W14" s="394"/>
      <c r="X14" s="395"/>
      <c r="Y14" s="395"/>
      <c r="Z14" s="395"/>
      <c r="AA14" s="395"/>
      <c r="AB14" s="384"/>
      <c r="AC14" s="491">
        <v>13.8</v>
      </c>
      <c r="AD14" s="492"/>
      <c r="AE14" s="492"/>
      <c r="AF14" s="492"/>
      <c r="AG14" s="493"/>
      <c r="AH14" s="491">
        <v>13.9</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147</v>
      </c>
      <c r="CE14" s="500"/>
      <c r="CF14" s="500"/>
      <c r="CG14" s="500"/>
      <c r="CH14" s="500"/>
      <c r="CI14" s="500"/>
      <c r="CJ14" s="500"/>
      <c r="CK14" s="500"/>
      <c r="CL14" s="500"/>
      <c r="CM14" s="500"/>
      <c r="CN14" s="500"/>
      <c r="CO14" s="500"/>
      <c r="CP14" s="500"/>
      <c r="CQ14" s="500"/>
      <c r="CR14" s="500"/>
      <c r="CS14" s="501"/>
      <c r="CT14" s="502" t="s">
        <v>138</v>
      </c>
      <c r="CU14" s="503"/>
      <c r="CV14" s="503"/>
      <c r="CW14" s="503"/>
      <c r="CX14" s="503"/>
      <c r="CY14" s="503"/>
      <c r="CZ14" s="503"/>
      <c r="DA14" s="504"/>
      <c r="DB14" s="502" t="s">
        <v>138</v>
      </c>
      <c r="DC14" s="503"/>
      <c r="DD14" s="503"/>
      <c r="DE14" s="503"/>
      <c r="DF14" s="503"/>
      <c r="DG14" s="503"/>
      <c r="DH14" s="503"/>
      <c r="DI14" s="504"/>
    </row>
    <row r="15" spans="1:119" ht="18.75" customHeight="1" x14ac:dyDescent="0.2">
      <c r="A15" s="178"/>
      <c r="B15" s="467"/>
      <c r="C15" s="468"/>
      <c r="D15" s="468"/>
      <c r="E15" s="468"/>
      <c r="F15" s="468"/>
      <c r="G15" s="468"/>
      <c r="H15" s="468"/>
      <c r="I15" s="468"/>
      <c r="J15" s="468"/>
      <c r="K15" s="469"/>
      <c r="L15" s="187"/>
      <c r="M15" s="495" t="s">
        <v>148</v>
      </c>
      <c r="N15" s="496"/>
      <c r="O15" s="496"/>
      <c r="P15" s="496"/>
      <c r="Q15" s="497"/>
      <c r="R15" s="488">
        <v>10745</v>
      </c>
      <c r="S15" s="489"/>
      <c r="T15" s="489"/>
      <c r="U15" s="489"/>
      <c r="V15" s="490"/>
      <c r="W15" s="420" t="s">
        <v>149</v>
      </c>
      <c r="X15" s="421"/>
      <c r="Y15" s="421"/>
      <c r="Z15" s="421"/>
      <c r="AA15" s="421"/>
      <c r="AB15" s="411"/>
      <c r="AC15" s="455">
        <v>1642</v>
      </c>
      <c r="AD15" s="456"/>
      <c r="AE15" s="456"/>
      <c r="AF15" s="456"/>
      <c r="AG15" s="498"/>
      <c r="AH15" s="455">
        <v>1919</v>
      </c>
      <c r="AI15" s="456"/>
      <c r="AJ15" s="456"/>
      <c r="AK15" s="456"/>
      <c r="AL15" s="457"/>
      <c r="AM15" s="433"/>
      <c r="AN15" s="434"/>
      <c r="AO15" s="434"/>
      <c r="AP15" s="434"/>
      <c r="AQ15" s="434"/>
      <c r="AR15" s="434"/>
      <c r="AS15" s="434"/>
      <c r="AT15" s="435"/>
      <c r="AU15" s="436"/>
      <c r="AV15" s="437"/>
      <c r="AW15" s="437"/>
      <c r="AX15" s="437"/>
      <c r="AY15" s="364" t="s">
        <v>150</v>
      </c>
      <c r="AZ15" s="365"/>
      <c r="BA15" s="365"/>
      <c r="BB15" s="365"/>
      <c r="BC15" s="365"/>
      <c r="BD15" s="365"/>
      <c r="BE15" s="365"/>
      <c r="BF15" s="365"/>
      <c r="BG15" s="365"/>
      <c r="BH15" s="365"/>
      <c r="BI15" s="365"/>
      <c r="BJ15" s="365"/>
      <c r="BK15" s="365"/>
      <c r="BL15" s="365"/>
      <c r="BM15" s="366"/>
      <c r="BN15" s="367">
        <v>1419493</v>
      </c>
      <c r="BO15" s="368"/>
      <c r="BP15" s="368"/>
      <c r="BQ15" s="368"/>
      <c r="BR15" s="368"/>
      <c r="BS15" s="368"/>
      <c r="BT15" s="368"/>
      <c r="BU15" s="369"/>
      <c r="BV15" s="367">
        <v>1517621</v>
      </c>
      <c r="BW15" s="368"/>
      <c r="BX15" s="368"/>
      <c r="BY15" s="368"/>
      <c r="BZ15" s="368"/>
      <c r="CA15" s="368"/>
      <c r="CB15" s="368"/>
      <c r="CC15" s="369"/>
      <c r="CD15" s="505" t="s">
        <v>151</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67"/>
      <c r="C16" s="468"/>
      <c r="D16" s="468"/>
      <c r="E16" s="468"/>
      <c r="F16" s="468"/>
      <c r="G16" s="468"/>
      <c r="H16" s="468"/>
      <c r="I16" s="468"/>
      <c r="J16" s="468"/>
      <c r="K16" s="469"/>
      <c r="L16" s="485" t="s">
        <v>152</v>
      </c>
      <c r="M16" s="508"/>
      <c r="N16" s="508"/>
      <c r="O16" s="508"/>
      <c r="P16" s="508"/>
      <c r="Q16" s="509"/>
      <c r="R16" s="510" t="s">
        <v>153</v>
      </c>
      <c r="S16" s="511"/>
      <c r="T16" s="511"/>
      <c r="U16" s="511"/>
      <c r="V16" s="512"/>
      <c r="W16" s="394"/>
      <c r="X16" s="395"/>
      <c r="Y16" s="395"/>
      <c r="Z16" s="395"/>
      <c r="AA16" s="395"/>
      <c r="AB16" s="384"/>
      <c r="AC16" s="491">
        <v>31.2</v>
      </c>
      <c r="AD16" s="492"/>
      <c r="AE16" s="492"/>
      <c r="AF16" s="492"/>
      <c r="AG16" s="493"/>
      <c r="AH16" s="491">
        <v>32.299999999999997</v>
      </c>
      <c r="AI16" s="492"/>
      <c r="AJ16" s="492"/>
      <c r="AK16" s="492"/>
      <c r="AL16" s="494"/>
      <c r="AM16" s="433"/>
      <c r="AN16" s="434"/>
      <c r="AO16" s="434"/>
      <c r="AP16" s="434"/>
      <c r="AQ16" s="434"/>
      <c r="AR16" s="434"/>
      <c r="AS16" s="434"/>
      <c r="AT16" s="435"/>
      <c r="AU16" s="436"/>
      <c r="AV16" s="437"/>
      <c r="AW16" s="437"/>
      <c r="AX16" s="437"/>
      <c r="AY16" s="438" t="s">
        <v>154</v>
      </c>
      <c r="AZ16" s="439"/>
      <c r="BA16" s="439"/>
      <c r="BB16" s="439"/>
      <c r="BC16" s="439"/>
      <c r="BD16" s="439"/>
      <c r="BE16" s="439"/>
      <c r="BF16" s="439"/>
      <c r="BG16" s="439"/>
      <c r="BH16" s="439"/>
      <c r="BI16" s="439"/>
      <c r="BJ16" s="439"/>
      <c r="BK16" s="439"/>
      <c r="BL16" s="439"/>
      <c r="BM16" s="440"/>
      <c r="BN16" s="404">
        <v>3407350</v>
      </c>
      <c r="BO16" s="405"/>
      <c r="BP16" s="405"/>
      <c r="BQ16" s="405"/>
      <c r="BR16" s="405"/>
      <c r="BS16" s="405"/>
      <c r="BT16" s="405"/>
      <c r="BU16" s="406"/>
      <c r="BV16" s="404">
        <v>3212271</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5">
      <c r="A17" s="178"/>
      <c r="B17" s="470"/>
      <c r="C17" s="471"/>
      <c r="D17" s="471"/>
      <c r="E17" s="471"/>
      <c r="F17" s="471"/>
      <c r="G17" s="471"/>
      <c r="H17" s="471"/>
      <c r="I17" s="471"/>
      <c r="J17" s="471"/>
      <c r="K17" s="472"/>
      <c r="L17" s="192"/>
      <c r="M17" s="515" t="s">
        <v>155</v>
      </c>
      <c r="N17" s="516"/>
      <c r="O17" s="516"/>
      <c r="P17" s="516"/>
      <c r="Q17" s="517"/>
      <c r="R17" s="510" t="s">
        <v>156</v>
      </c>
      <c r="S17" s="511"/>
      <c r="T17" s="511"/>
      <c r="U17" s="511"/>
      <c r="V17" s="512"/>
      <c r="W17" s="420" t="s">
        <v>157</v>
      </c>
      <c r="X17" s="421"/>
      <c r="Y17" s="421"/>
      <c r="Z17" s="421"/>
      <c r="AA17" s="421"/>
      <c r="AB17" s="411"/>
      <c r="AC17" s="455">
        <v>2895</v>
      </c>
      <c r="AD17" s="456"/>
      <c r="AE17" s="456"/>
      <c r="AF17" s="456"/>
      <c r="AG17" s="498"/>
      <c r="AH17" s="455">
        <v>3191</v>
      </c>
      <c r="AI17" s="456"/>
      <c r="AJ17" s="456"/>
      <c r="AK17" s="456"/>
      <c r="AL17" s="457"/>
      <c r="AM17" s="433"/>
      <c r="AN17" s="434"/>
      <c r="AO17" s="434"/>
      <c r="AP17" s="434"/>
      <c r="AQ17" s="434"/>
      <c r="AR17" s="434"/>
      <c r="AS17" s="434"/>
      <c r="AT17" s="435"/>
      <c r="AU17" s="436"/>
      <c r="AV17" s="437"/>
      <c r="AW17" s="437"/>
      <c r="AX17" s="437"/>
      <c r="AY17" s="438" t="s">
        <v>158</v>
      </c>
      <c r="AZ17" s="439"/>
      <c r="BA17" s="439"/>
      <c r="BB17" s="439"/>
      <c r="BC17" s="439"/>
      <c r="BD17" s="439"/>
      <c r="BE17" s="439"/>
      <c r="BF17" s="439"/>
      <c r="BG17" s="439"/>
      <c r="BH17" s="439"/>
      <c r="BI17" s="439"/>
      <c r="BJ17" s="439"/>
      <c r="BK17" s="439"/>
      <c r="BL17" s="439"/>
      <c r="BM17" s="440"/>
      <c r="BN17" s="404">
        <v>1780488</v>
      </c>
      <c r="BO17" s="405"/>
      <c r="BP17" s="405"/>
      <c r="BQ17" s="405"/>
      <c r="BR17" s="405"/>
      <c r="BS17" s="405"/>
      <c r="BT17" s="405"/>
      <c r="BU17" s="406"/>
      <c r="BV17" s="404">
        <v>1919031</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5">
      <c r="A18" s="178"/>
      <c r="B18" s="526" t="s">
        <v>159</v>
      </c>
      <c r="C18" s="447"/>
      <c r="D18" s="447"/>
      <c r="E18" s="527"/>
      <c r="F18" s="527"/>
      <c r="G18" s="527"/>
      <c r="H18" s="527"/>
      <c r="I18" s="527"/>
      <c r="J18" s="527"/>
      <c r="K18" s="527"/>
      <c r="L18" s="528">
        <v>176.06</v>
      </c>
      <c r="M18" s="528"/>
      <c r="N18" s="528"/>
      <c r="O18" s="528"/>
      <c r="P18" s="528"/>
      <c r="Q18" s="528"/>
      <c r="R18" s="529"/>
      <c r="S18" s="529"/>
      <c r="T18" s="529"/>
      <c r="U18" s="529"/>
      <c r="V18" s="530"/>
      <c r="W18" s="422"/>
      <c r="X18" s="423"/>
      <c r="Y18" s="423"/>
      <c r="Z18" s="423"/>
      <c r="AA18" s="423"/>
      <c r="AB18" s="414"/>
      <c r="AC18" s="531">
        <v>55</v>
      </c>
      <c r="AD18" s="532"/>
      <c r="AE18" s="532"/>
      <c r="AF18" s="532"/>
      <c r="AG18" s="533"/>
      <c r="AH18" s="531">
        <v>53.8</v>
      </c>
      <c r="AI18" s="532"/>
      <c r="AJ18" s="532"/>
      <c r="AK18" s="532"/>
      <c r="AL18" s="534"/>
      <c r="AM18" s="433"/>
      <c r="AN18" s="434"/>
      <c r="AO18" s="434"/>
      <c r="AP18" s="434"/>
      <c r="AQ18" s="434"/>
      <c r="AR18" s="434"/>
      <c r="AS18" s="434"/>
      <c r="AT18" s="435"/>
      <c r="AU18" s="436"/>
      <c r="AV18" s="437"/>
      <c r="AW18" s="437"/>
      <c r="AX18" s="437"/>
      <c r="AY18" s="438" t="s">
        <v>160</v>
      </c>
      <c r="AZ18" s="439"/>
      <c r="BA18" s="439"/>
      <c r="BB18" s="439"/>
      <c r="BC18" s="439"/>
      <c r="BD18" s="439"/>
      <c r="BE18" s="439"/>
      <c r="BF18" s="439"/>
      <c r="BG18" s="439"/>
      <c r="BH18" s="439"/>
      <c r="BI18" s="439"/>
      <c r="BJ18" s="439"/>
      <c r="BK18" s="439"/>
      <c r="BL18" s="439"/>
      <c r="BM18" s="440"/>
      <c r="BN18" s="404">
        <v>3179814</v>
      </c>
      <c r="BO18" s="405"/>
      <c r="BP18" s="405"/>
      <c r="BQ18" s="405"/>
      <c r="BR18" s="405"/>
      <c r="BS18" s="405"/>
      <c r="BT18" s="405"/>
      <c r="BU18" s="406"/>
      <c r="BV18" s="404">
        <v>3054167</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5">
      <c r="A19" s="178"/>
      <c r="B19" s="526" t="s">
        <v>161</v>
      </c>
      <c r="C19" s="447"/>
      <c r="D19" s="447"/>
      <c r="E19" s="527"/>
      <c r="F19" s="527"/>
      <c r="G19" s="527"/>
      <c r="H19" s="527"/>
      <c r="I19" s="527"/>
      <c r="J19" s="527"/>
      <c r="K19" s="527"/>
      <c r="L19" s="535">
        <v>59</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162</v>
      </c>
      <c r="AZ19" s="439"/>
      <c r="BA19" s="439"/>
      <c r="BB19" s="439"/>
      <c r="BC19" s="439"/>
      <c r="BD19" s="439"/>
      <c r="BE19" s="439"/>
      <c r="BF19" s="439"/>
      <c r="BG19" s="439"/>
      <c r="BH19" s="439"/>
      <c r="BI19" s="439"/>
      <c r="BJ19" s="439"/>
      <c r="BK19" s="439"/>
      <c r="BL19" s="439"/>
      <c r="BM19" s="440"/>
      <c r="BN19" s="404">
        <v>5049820</v>
      </c>
      <c r="BO19" s="405"/>
      <c r="BP19" s="405"/>
      <c r="BQ19" s="405"/>
      <c r="BR19" s="405"/>
      <c r="BS19" s="405"/>
      <c r="BT19" s="405"/>
      <c r="BU19" s="406"/>
      <c r="BV19" s="404">
        <v>4406575</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5">
      <c r="A20" s="178"/>
      <c r="B20" s="526" t="s">
        <v>163</v>
      </c>
      <c r="C20" s="447"/>
      <c r="D20" s="447"/>
      <c r="E20" s="527"/>
      <c r="F20" s="527"/>
      <c r="G20" s="527"/>
      <c r="H20" s="527"/>
      <c r="I20" s="527"/>
      <c r="J20" s="527"/>
      <c r="K20" s="527"/>
      <c r="L20" s="535">
        <v>3623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5">
      <c r="A21" s="178"/>
      <c r="B21" s="544" t="s">
        <v>164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2">
      <c r="A22" s="178"/>
      <c r="B22" s="574" t="s">
        <v>165</v>
      </c>
      <c r="C22" s="548"/>
      <c r="D22" s="549"/>
      <c r="E22" s="416" t="s">
        <v>1</v>
      </c>
      <c r="F22" s="421"/>
      <c r="G22" s="421"/>
      <c r="H22" s="421"/>
      <c r="I22" s="421"/>
      <c r="J22" s="421"/>
      <c r="K22" s="411"/>
      <c r="L22" s="416" t="s">
        <v>166</v>
      </c>
      <c r="M22" s="421"/>
      <c r="N22" s="421"/>
      <c r="O22" s="421"/>
      <c r="P22" s="411"/>
      <c r="Q22" s="579" t="s">
        <v>167</v>
      </c>
      <c r="R22" s="580"/>
      <c r="S22" s="580"/>
      <c r="T22" s="580"/>
      <c r="U22" s="580"/>
      <c r="V22" s="581"/>
      <c r="W22" s="547" t="s">
        <v>168</v>
      </c>
      <c r="X22" s="548"/>
      <c r="Y22" s="549"/>
      <c r="Z22" s="416" t="s">
        <v>1</v>
      </c>
      <c r="AA22" s="421"/>
      <c r="AB22" s="421"/>
      <c r="AC22" s="421"/>
      <c r="AD22" s="421"/>
      <c r="AE22" s="421"/>
      <c r="AF22" s="421"/>
      <c r="AG22" s="411"/>
      <c r="AH22" s="585" t="s">
        <v>169</v>
      </c>
      <c r="AI22" s="421"/>
      <c r="AJ22" s="421"/>
      <c r="AK22" s="421"/>
      <c r="AL22" s="411"/>
      <c r="AM22" s="585" t="s">
        <v>170</v>
      </c>
      <c r="AN22" s="586"/>
      <c r="AO22" s="586"/>
      <c r="AP22" s="586"/>
      <c r="AQ22" s="586"/>
      <c r="AR22" s="587"/>
      <c r="AS22" s="579" t="s">
        <v>167</v>
      </c>
      <c r="AT22" s="580"/>
      <c r="AU22" s="580"/>
      <c r="AV22" s="580"/>
      <c r="AW22" s="580"/>
      <c r="AX22" s="591"/>
      <c r="AY22" s="364" t="s">
        <v>171</v>
      </c>
      <c r="AZ22" s="365"/>
      <c r="BA22" s="365"/>
      <c r="BB22" s="365"/>
      <c r="BC22" s="365"/>
      <c r="BD22" s="365"/>
      <c r="BE22" s="365"/>
      <c r="BF22" s="365"/>
      <c r="BG22" s="365"/>
      <c r="BH22" s="365"/>
      <c r="BI22" s="365"/>
      <c r="BJ22" s="365"/>
      <c r="BK22" s="365"/>
      <c r="BL22" s="365"/>
      <c r="BM22" s="366"/>
      <c r="BN22" s="367">
        <v>4318157</v>
      </c>
      <c r="BO22" s="368"/>
      <c r="BP22" s="368"/>
      <c r="BQ22" s="368"/>
      <c r="BR22" s="368"/>
      <c r="BS22" s="368"/>
      <c r="BT22" s="368"/>
      <c r="BU22" s="369"/>
      <c r="BV22" s="367">
        <v>3796367</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2">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172</v>
      </c>
      <c r="AZ23" s="439"/>
      <c r="BA23" s="439"/>
      <c r="BB23" s="439"/>
      <c r="BC23" s="439"/>
      <c r="BD23" s="439"/>
      <c r="BE23" s="439"/>
      <c r="BF23" s="439"/>
      <c r="BG23" s="439"/>
      <c r="BH23" s="439"/>
      <c r="BI23" s="439"/>
      <c r="BJ23" s="439"/>
      <c r="BK23" s="439"/>
      <c r="BL23" s="439"/>
      <c r="BM23" s="440"/>
      <c r="BN23" s="404">
        <v>4109832</v>
      </c>
      <c r="BO23" s="405"/>
      <c r="BP23" s="405"/>
      <c r="BQ23" s="405"/>
      <c r="BR23" s="405"/>
      <c r="BS23" s="405"/>
      <c r="BT23" s="405"/>
      <c r="BU23" s="406"/>
      <c r="BV23" s="404">
        <v>3679466</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5">
      <c r="A24" s="178"/>
      <c r="B24" s="575"/>
      <c r="C24" s="551"/>
      <c r="D24" s="552"/>
      <c r="E24" s="454" t="s">
        <v>173</v>
      </c>
      <c r="F24" s="434"/>
      <c r="G24" s="434"/>
      <c r="H24" s="434"/>
      <c r="I24" s="434"/>
      <c r="J24" s="434"/>
      <c r="K24" s="435"/>
      <c r="L24" s="455">
        <v>1</v>
      </c>
      <c r="M24" s="456"/>
      <c r="N24" s="456"/>
      <c r="O24" s="456"/>
      <c r="P24" s="498"/>
      <c r="Q24" s="455">
        <v>7700</v>
      </c>
      <c r="R24" s="456"/>
      <c r="S24" s="456"/>
      <c r="T24" s="456"/>
      <c r="U24" s="456"/>
      <c r="V24" s="498"/>
      <c r="W24" s="550"/>
      <c r="X24" s="551"/>
      <c r="Y24" s="552"/>
      <c r="Z24" s="454" t="s">
        <v>174</v>
      </c>
      <c r="AA24" s="434"/>
      <c r="AB24" s="434"/>
      <c r="AC24" s="434"/>
      <c r="AD24" s="434"/>
      <c r="AE24" s="434"/>
      <c r="AF24" s="434"/>
      <c r="AG24" s="435"/>
      <c r="AH24" s="455">
        <v>115</v>
      </c>
      <c r="AI24" s="456"/>
      <c r="AJ24" s="456"/>
      <c r="AK24" s="456"/>
      <c r="AL24" s="498"/>
      <c r="AM24" s="455">
        <v>325910</v>
      </c>
      <c r="AN24" s="456"/>
      <c r="AO24" s="456"/>
      <c r="AP24" s="456"/>
      <c r="AQ24" s="456"/>
      <c r="AR24" s="498"/>
      <c r="AS24" s="455">
        <v>2834</v>
      </c>
      <c r="AT24" s="456"/>
      <c r="AU24" s="456"/>
      <c r="AV24" s="456"/>
      <c r="AW24" s="456"/>
      <c r="AX24" s="457"/>
      <c r="AY24" s="520" t="s">
        <v>175</v>
      </c>
      <c r="AZ24" s="521"/>
      <c r="BA24" s="521"/>
      <c r="BB24" s="521"/>
      <c r="BC24" s="521"/>
      <c r="BD24" s="521"/>
      <c r="BE24" s="521"/>
      <c r="BF24" s="521"/>
      <c r="BG24" s="521"/>
      <c r="BH24" s="521"/>
      <c r="BI24" s="521"/>
      <c r="BJ24" s="521"/>
      <c r="BK24" s="521"/>
      <c r="BL24" s="521"/>
      <c r="BM24" s="522"/>
      <c r="BN24" s="404">
        <v>1897709</v>
      </c>
      <c r="BO24" s="405"/>
      <c r="BP24" s="405"/>
      <c r="BQ24" s="405"/>
      <c r="BR24" s="405"/>
      <c r="BS24" s="405"/>
      <c r="BT24" s="405"/>
      <c r="BU24" s="406"/>
      <c r="BV24" s="404">
        <v>1345754</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2">
      <c r="A25" s="178"/>
      <c r="B25" s="575"/>
      <c r="C25" s="551"/>
      <c r="D25" s="552"/>
      <c r="E25" s="454" t="s">
        <v>176</v>
      </c>
      <c r="F25" s="434"/>
      <c r="G25" s="434"/>
      <c r="H25" s="434"/>
      <c r="I25" s="434"/>
      <c r="J25" s="434"/>
      <c r="K25" s="435"/>
      <c r="L25" s="455">
        <v>1</v>
      </c>
      <c r="M25" s="456"/>
      <c r="N25" s="456"/>
      <c r="O25" s="456"/>
      <c r="P25" s="498"/>
      <c r="Q25" s="455">
        <v>5490</v>
      </c>
      <c r="R25" s="456"/>
      <c r="S25" s="456"/>
      <c r="T25" s="456"/>
      <c r="U25" s="456"/>
      <c r="V25" s="498"/>
      <c r="W25" s="550"/>
      <c r="X25" s="551"/>
      <c r="Y25" s="552"/>
      <c r="Z25" s="454" t="s">
        <v>177</v>
      </c>
      <c r="AA25" s="434"/>
      <c r="AB25" s="434"/>
      <c r="AC25" s="434"/>
      <c r="AD25" s="434"/>
      <c r="AE25" s="434"/>
      <c r="AF25" s="434"/>
      <c r="AG25" s="435"/>
      <c r="AH25" s="455" t="s">
        <v>139</v>
      </c>
      <c r="AI25" s="456"/>
      <c r="AJ25" s="456"/>
      <c r="AK25" s="456"/>
      <c r="AL25" s="498"/>
      <c r="AM25" s="455" t="s">
        <v>178</v>
      </c>
      <c r="AN25" s="456"/>
      <c r="AO25" s="456"/>
      <c r="AP25" s="456"/>
      <c r="AQ25" s="456"/>
      <c r="AR25" s="498"/>
      <c r="AS25" s="455" t="s">
        <v>139</v>
      </c>
      <c r="AT25" s="456"/>
      <c r="AU25" s="456"/>
      <c r="AV25" s="456"/>
      <c r="AW25" s="456"/>
      <c r="AX25" s="457"/>
      <c r="AY25" s="364" t="s">
        <v>179</v>
      </c>
      <c r="AZ25" s="365"/>
      <c r="BA25" s="365"/>
      <c r="BB25" s="365"/>
      <c r="BC25" s="365"/>
      <c r="BD25" s="365"/>
      <c r="BE25" s="365"/>
      <c r="BF25" s="365"/>
      <c r="BG25" s="365"/>
      <c r="BH25" s="365"/>
      <c r="BI25" s="365"/>
      <c r="BJ25" s="365"/>
      <c r="BK25" s="365"/>
      <c r="BL25" s="365"/>
      <c r="BM25" s="366"/>
      <c r="BN25" s="367">
        <v>81218</v>
      </c>
      <c r="BO25" s="368"/>
      <c r="BP25" s="368"/>
      <c r="BQ25" s="368"/>
      <c r="BR25" s="368"/>
      <c r="BS25" s="368"/>
      <c r="BT25" s="368"/>
      <c r="BU25" s="369"/>
      <c r="BV25" s="367">
        <v>93502</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2">
      <c r="A26" s="178"/>
      <c r="B26" s="575"/>
      <c r="C26" s="551"/>
      <c r="D26" s="552"/>
      <c r="E26" s="454" t="s">
        <v>180</v>
      </c>
      <c r="F26" s="434"/>
      <c r="G26" s="434"/>
      <c r="H26" s="434"/>
      <c r="I26" s="434"/>
      <c r="J26" s="434"/>
      <c r="K26" s="435"/>
      <c r="L26" s="455">
        <v>1</v>
      </c>
      <c r="M26" s="456"/>
      <c r="N26" s="456"/>
      <c r="O26" s="456"/>
      <c r="P26" s="498"/>
      <c r="Q26" s="455">
        <v>5150</v>
      </c>
      <c r="R26" s="456"/>
      <c r="S26" s="456"/>
      <c r="T26" s="456"/>
      <c r="U26" s="456"/>
      <c r="V26" s="498"/>
      <c r="W26" s="550"/>
      <c r="X26" s="551"/>
      <c r="Y26" s="552"/>
      <c r="Z26" s="454" t="s">
        <v>181</v>
      </c>
      <c r="AA26" s="556"/>
      <c r="AB26" s="556"/>
      <c r="AC26" s="556"/>
      <c r="AD26" s="556"/>
      <c r="AE26" s="556"/>
      <c r="AF26" s="556"/>
      <c r="AG26" s="557"/>
      <c r="AH26" s="455">
        <v>6</v>
      </c>
      <c r="AI26" s="456"/>
      <c r="AJ26" s="456"/>
      <c r="AK26" s="456"/>
      <c r="AL26" s="498"/>
      <c r="AM26" s="455">
        <v>14340</v>
      </c>
      <c r="AN26" s="456"/>
      <c r="AO26" s="456"/>
      <c r="AP26" s="456"/>
      <c r="AQ26" s="456"/>
      <c r="AR26" s="498"/>
      <c r="AS26" s="455">
        <v>2390</v>
      </c>
      <c r="AT26" s="456"/>
      <c r="AU26" s="456"/>
      <c r="AV26" s="456"/>
      <c r="AW26" s="456"/>
      <c r="AX26" s="457"/>
      <c r="AY26" s="407" t="s">
        <v>182</v>
      </c>
      <c r="AZ26" s="408"/>
      <c r="BA26" s="408"/>
      <c r="BB26" s="408"/>
      <c r="BC26" s="408"/>
      <c r="BD26" s="408"/>
      <c r="BE26" s="408"/>
      <c r="BF26" s="408"/>
      <c r="BG26" s="408"/>
      <c r="BH26" s="408"/>
      <c r="BI26" s="408"/>
      <c r="BJ26" s="408"/>
      <c r="BK26" s="408"/>
      <c r="BL26" s="408"/>
      <c r="BM26" s="409"/>
      <c r="BN26" s="404" t="s">
        <v>139</v>
      </c>
      <c r="BO26" s="405"/>
      <c r="BP26" s="405"/>
      <c r="BQ26" s="405"/>
      <c r="BR26" s="405"/>
      <c r="BS26" s="405"/>
      <c r="BT26" s="405"/>
      <c r="BU26" s="406"/>
      <c r="BV26" s="404" t="s">
        <v>139</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5">
      <c r="A27" s="178"/>
      <c r="B27" s="575"/>
      <c r="C27" s="551"/>
      <c r="D27" s="552"/>
      <c r="E27" s="454" t="s">
        <v>183</v>
      </c>
      <c r="F27" s="434"/>
      <c r="G27" s="434"/>
      <c r="H27" s="434"/>
      <c r="I27" s="434"/>
      <c r="J27" s="434"/>
      <c r="K27" s="435"/>
      <c r="L27" s="455">
        <v>1</v>
      </c>
      <c r="M27" s="456"/>
      <c r="N27" s="456"/>
      <c r="O27" s="456"/>
      <c r="P27" s="498"/>
      <c r="Q27" s="455">
        <v>3400</v>
      </c>
      <c r="R27" s="456"/>
      <c r="S27" s="456"/>
      <c r="T27" s="456"/>
      <c r="U27" s="456"/>
      <c r="V27" s="498"/>
      <c r="W27" s="550"/>
      <c r="X27" s="551"/>
      <c r="Y27" s="552"/>
      <c r="Z27" s="454" t="s">
        <v>184</v>
      </c>
      <c r="AA27" s="434"/>
      <c r="AB27" s="434"/>
      <c r="AC27" s="434"/>
      <c r="AD27" s="434"/>
      <c r="AE27" s="434"/>
      <c r="AF27" s="434"/>
      <c r="AG27" s="435"/>
      <c r="AH27" s="455">
        <v>3</v>
      </c>
      <c r="AI27" s="456"/>
      <c r="AJ27" s="456"/>
      <c r="AK27" s="456"/>
      <c r="AL27" s="498"/>
      <c r="AM27" s="455">
        <v>11550</v>
      </c>
      <c r="AN27" s="456"/>
      <c r="AO27" s="456"/>
      <c r="AP27" s="456"/>
      <c r="AQ27" s="456"/>
      <c r="AR27" s="498"/>
      <c r="AS27" s="455">
        <v>3850</v>
      </c>
      <c r="AT27" s="456"/>
      <c r="AU27" s="456"/>
      <c r="AV27" s="456"/>
      <c r="AW27" s="456"/>
      <c r="AX27" s="457"/>
      <c r="AY27" s="499" t="s">
        <v>185</v>
      </c>
      <c r="AZ27" s="500"/>
      <c r="BA27" s="500"/>
      <c r="BB27" s="500"/>
      <c r="BC27" s="500"/>
      <c r="BD27" s="500"/>
      <c r="BE27" s="500"/>
      <c r="BF27" s="500"/>
      <c r="BG27" s="500"/>
      <c r="BH27" s="500"/>
      <c r="BI27" s="500"/>
      <c r="BJ27" s="500"/>
      <c r="BK27" s="500"/>
      <c r="BL27" s="500"/>
      <c r="BM27" s="501"/>
      <c r="BN27" s="523">
        <v>160514</v>
      </c>
      <c r="BO27" s="524"/>
      <c r="BP27" s="524"/>
      <c r="BQ27" s="524"/>
      <c r="BR27" s="524"/>
      <c r="BS27" s="524"/>
      <c r="BT27" s="524"/>
      <c r="BU27" s="525"/>
      <c r="BV27" s="523">
        <v>160512</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2">
      <c r="A28" s="178"/>
      <c r="B28" s="575"/>
      <c r="C28" s="551"/>
      <c r="D28" s="552"/>
      <c r="E28" s="454" t="s">
        <v>186</v>
      </c>
      <c r="F28" s="434"/>
      <c r="G28" s="434"/>
      <c r="H28" s="434"/>
      <c r="I28" s="434"/>
      <c r="J28" s="434"/>
      <c r="K28" s="435"/>
      <c r="L28" s="455">
        <v>1</v>
      </c>
      <c r="M28" s="456"/>
      <c r="N28" s="456"/>
      <c r="O28" s="456"/>
      <c r="P28" s="498"/>
      <c r="Q28" s="455">
        <v>2600</v>
      </c>
      <c r="R28" s="456"/>
      <c r="S28" s="456"/>
      <c r="T28" s="456"/>
      <c r="U28" s="456"/>
      <c r="V28" s="498"/>
      <c r="W28" s="550"/>
      <c r="X28" s="551"/>
      <c r="Y28" s="552"/>
      <c r="Z28" s="454" t="s">
        <v>187</v>
      </c>
      <c r="AA28" s="434"/>
      <c r="AB28" s="434"/>
      <c r="AC28" s="434"/>
      <c r="AD28" s="434"/>
      <c r="AE28" s="434"/>
      <c r="AF28" s="434"/>
      <c r="AG28" s="435"/>
      <c r="AH28" s="455">
        <v>1</v>
      </c>
      <c r="AI28" s="456"/>
      <c r="AJ28" s="456"/>
      <c r="AK28" s="456"/>
      <c r="AL28" s="498"/>
      <c r="AM28" s="455" t="s">
        <v>188</v>
      </c>
      <c r="AN28" s="456"/>
      <c r="AO28" s="456"/>
      <c r="AP28" s="456"/>
      <c r="AQ28" s="456"/>
      <c r="AR28" s="498"/>
      <c r="AS28" s="455" t="s">
        <v>188</v>
      </c>
      <c r="AT28" s="456"/>
      <c r="AU28" s="456"/>
      <c r="AV28" s="456"/>
      <c r="AW28" s="456"/>
      <c r="AX28" s="457"/>
      <c r="AY28" s="558" t="s">
        <v>189</v>
      </c>
      <c r="AZ28" s="559"/>
      <c r="BA28" s="559"/>
      <c r="BB28" s="560"/>
      <c r="BC28" s="364" t="s">
        <v>48</v>
      </c>
      <c r="BD28" s="365"/>
      <c r="BE28" s="365"/>
      <c r="BF28" s="365"/>
      <c r="BG28" s="365"/>
      <c r="BH28" s="365"/>
      <c r="BI28" s="365"/>
      <c r="BJ28" s="365"/>
      <c r="BK28" s="365"/>
      <c r="BL28" s="365"/>
      <c r="BM28" s="366"/>
      <c r="BN28" s="367">
        <v>1947871</v>
      </c>
      <c r="BO28" s="368"/>
      <c r="BP28" s="368"/>
      <c r="BQ28" s="368"/>
      <c r="BR28" s="368"/>
      <c r="BS28" s="368"/>
      <c r="BT28" s="368"/>
      <c r="BU28" s="369"/>
      <c r="BV28" s="367">
        <v>1767730</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2">
      <c r="A29" s="178"/>
      <c r="B29" s="575"/>
      <c r="C29" s="551"/>
      <c r="D29" s="552"/>
      <c r="E29" s="454" t="s">
        <v>190</v>
      </c>
      <c r="F29" s="434"/>
      <c r="G29" s="434"/>
      <c r="H29" s="434"/>
      <c r="I29" s="434"/>
      <c r="J29" s="434"/>
      <c r="K29" s="435"/>
      <c r="L29" s="455">
        <v>10</v>
      </c>
      <c r="M29" s="456"/>
      <c r="N29" s="456"/>
      <c r="O29" s="456"/>
      <c r="P29" s="498"/>
      <c r="Q29" s="455">
        <v>2330</v>
      </c>
      <c r="R29" s="456"/>
      <c r="S29" s="456"/>
      <c r="T29" s="456"/>
      <c r="U29" s="456"/>
      <c r="V29" s="498"/>
      <c r="W29" s="553"/>
      <c r="X29" s="554"/>
      <c r="Y29" s="555"/>
      <c r="Z29" s="454" t="s">
        <v>191</v>
      </c>
      <c r="AA29" s="434"/>
      <c r="AB29" s="434"/>
      <c r="AC29" s="434"/>
      <c r="AD29" s="434"/>
      <c r="AE29" s="434"/>
      <c r="AF29" s="434"/>
      <c r="AG29" s="435"/>
      <c r="AH29" s="455">
        <v>119</v>
      </c>
      <c r="AI29" s="456"/>
      <c r="AJ29" s="456"/>
      <c r="AK29" s="456"/>
      <c r="AL29" s="498"/>
      <c r="AM29" s="455">
        <v>339666</v>
      </c>
      <c r="AN29" s="456"/>
      <c r="AO29" s="456"/>
      <c r="AP29" s="456"/>
      <c r="AQ29" s="456"/>
      <c r="AR29" s="498"/>
      <c r="AS29" s="455">
        <v>2854</v>
      </c>
      <c r="AT29" s="456"/>
      <c r="AU29" s="456"/>
      <c r="AV29" s="456"/>
      <c r="AW29" s="456"/>
      <c r="AX29" s="457"/>
      <c r="AY29" s="561"/>
      <c r="AZ29" s="562"/>
      <c r="BA29" s="562"/>
      <c r="BB29" s="563"/>
      <c r="BC29" s="438" t="s">
        <v>192</v>
      </c>
      <c r="BD29" s="439"/>
      <c r="BE29" s="439"/>
      <c r="BF29" s="439"/>
      <c r="BG29" s="439"/>
      <c r="BH29" s="439"/>
      <c r="BI29" s="439"/>
      <c r="BJ29" s="439"/>
      <c r="BK29" s="439"/>
      <c r="BL29" s="439"/>
      <c r="BM29" s="440"/>
      <c r="BN29" s="404">
        <v>436640</v>
      </c>
      <c r="BO29" s="405"/>
      <c r="BP29" s="405"/>
      <c r="BQ29" s="405"/>
      <c r="BR29" s="405"/>
      <c r="BS29" s="405"/>
      <c r="BT29" s="405"/>
      <c r="BU29" s="406"/>
      <c r="BV29" s="404">
        <v>377049</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5">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193</v>
      </c>
      <c r="X30" s="572"/>
      <c r="Y30" s="572"/>
      <c r="Z30" s="572"/>
      <c r="AA30" s="572"/>
      <c r="AB30" s="572"/>
      <c r="AC30" s="572"/>
      <c r="AD30" s="572"/>
      <c r="AE30" s="572"/>
      <c r="AF30" s="572"/>
      <c r="AG30" s="573"/>
      <c r="AH30" s="531">
        <v>97.5</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1608081</v>
      </c>
      <c r="BO30" s="524"/>
      <c r="BP30" s="524"/>
      <c r="BQ30" s="524"/>
      <c r="BR30" s="524"/>
      <c r="BS30" s="524"/>
      <c r="BT30" s="524"/>
      <c r="BU30" s="525"/>
      <c r="BV30" s="523">
        <v>1957423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67" t="s">
        <v>194</v>
      </c>
      <c r="D32" s="567"/>
      <c r="E32" s="567"/>
      <c r="F32" s="567"/>
      <c r="G32" s="567"/>
      <c r="H32" s="567"/>
      <c r="I32" s="567"/>
      <c r="J32" s="567"/>
      <c r="K32" s="567"/>
      <c r="L32" s="567"/>
      <c r="M32" s="567"/>
      <c r="N32" s="567"/>
      <c r="O32" s="567"/>
      <c r="P32" s="567"/>
      <c r="Q32" s="567"/>
      <c r="R32" s="567"/>
      <c r="S32" s="567"/>
      <c r="U32" s="408" t="s">
        <v>195</v>
      </c>
      <c r="V32" s="408"/>
      <c r="W32" s="408"/>
      <c r="X32" s="408"/>
      <c r="Y32" s="408"/>
      <c r="Z32" s="408"/>
      <c r="AA32" s="408"/>
      <c r="AB32" s="408"/>
      <c r="AC32" s="408"/>
      <c r="AD32" s="408"/>
      <c r="AE32" s="408"/>
      <c r="AF32" s="408"/>
      <c r="AG32" s="408"/>
      <c r="AH32" s="408"/>
      <c r="AI32" s="408"/>
      <c r="AJ32" s="408"/>
      <c r="AK32" s="408"/>
      <c r="AM32" s="408" t="s">
        <v>196</v>
      </c>
      <c r="AN32" s="408"/>
      <c r="AO32" s="408"/>
      <c r="AP32" s="408"/>
      <c r="AQ32" s="408"/>
      <c r="AR32" s="408"/>
      <c r="AS32" s="408"/>
      <c r="AT32" s="408"/>
      <c r="AU32" s="408"/>
      <c r="AV32" s="408"/>
      <c r="AW32" s="408"/>
      <c r="AX32" s="408"/>
      <c r="AY32" s="408"/>
      <c r="AZ32" s="408"/>
      <c r="BA32" s="408"/>
      <c r="BB32" s="408"/>
      <c r="BC32" s="408"/>
      <c r="BE32" s="408" t="s">
        <v>197</v>
      </c>
      <c r="BF32" s="408"/>
      <c r="BG32" s="408"/>
      <c r="BH32" s="408"/>
      <c r="BI32" s="408"/>
      <c r="BJ32" s="408"/>
      <c r="BK32" s="408"/>
      <c r="BL32" s="408"/>
      <c r="BM32" s="408"/>
      <c r="BN32" s="408"/>
      <c r="BO32" s="408"/>
      <c r="BP32" s="408"/>
      <c r="BQ32" s="408"/>
      <c r="BR32" s="408"/>
      <c r="BS32" s="408"/>
      <c r="BT32" s="408"/>
      <c r="BU32" s="408"/>
      <c r="BW32" s="408" t="s">
        <v>198</v>
      </c>
      <c r="BX32" s="408"/>
      <c r="BY32" s="408"/>
      <c r="BZ32" s="408"/>
      <c r="CA32" s="408"/>
      <c r="CB32" s="408"/>
      <c r="CC32" s="408"/>
      <c r="CD32" s="408"/>
      <c r="CE32" s="408"/>
      <c r="CF32" s="408"/>
      <c r="CG32" s="408"/>
      <c r="CH32" s="408"/>
      <c r="CI32" s="408"/>
      <c r="CJ32" s="408"/>
      <c r="CK32" s="408"/>
      <c r="CL32" s="408"/>
      <c r="CM32" s="408"/>
      <c r="CO32" s="408" t="s">
        <v>199</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2">
      <c r="A33" s="178"/>
      <c r="B33" s="202"/>
      <c r="C33" s="428" t="s">
        <v>200</v>
      </c>
      <c r="D33" s="428"/>
      <c r="E33" s="393" t="s">
        <v>201</v>
      </c>
      <c r="F33" s="393"/>
      <c r="G33" s="393"/>
      <c r="H33" s="393"/>
      <c r="I33" s="393"/>
      <c r="J33" s="393"/>
      <c r="K33" s="393"/>
      <c r="L33" s="393"/>
      <c r="M33" s="393"/>
      <c r="N33" s="393"/>
      <c r="O33" s="393"/>
      <c r="P33" s="393"/>
      <c r="Q33" s="393"/>
      <c r="R33" s="393"/>
      <c r="S33" s="393"/>
      <c r="T33" s="203"/>
      <c r="U33" s="428" t="s">
        <v>202</v>
      </c>
      <c r="V33" s="428"/>
      <c r="W33" s="393" t="s">
        <v>203</v>
      </c>
      <c r="X33" s="393"/>
      <c r="Y33" s="393"/>
      <c r="Z33" s="393"/>
      <c r="AA33" s="393"/>
      <c r="AB33" s="393"/>
      <c r="AC33" s="393"/>
      <c r="AD33" s="393"/>
      <c r="AE33" s="393"/>
      <c r="AF33" s="393"/>
      <c r="AG33" s="393"/>
      <c r="AH33" s="393"/>
      <c r="AI33" s="393"/>
      <c r="AJ33" s="393"/>
      <c r="AK33" s="393"/>
      <c r="AL33" s="203"/>
      <c r="AM33" s="428" t="s">
        <v>202</v>
      </c>
      <c r="AN33" s="428"/>
      <c r="AO33" s="393" t="s">
        <v>201</v>
      </c>
      <c r="AP33" s="393"/>
      <c r="AQ33" s="393"/>
      <c r="AR33" s="393"/>
      <c r="AS33" s="393"/>
      <c r="AT33" s="393"/>
      <c r="AU33" s="393"/>
      <c r="AV33" s="393"/>
      <c r="AW33" s="393"/>
      <c r="AX33" s="393"/>
      <c r="AY33" s="393"/>
      <c r="AZ33" s="393"/>
      <c r="BA33" s="393"/>
      <c r="BB33" s="393"/>
      <c r="BC33" s="393"/>
      <c r="BD33" s="204"/>
      <c r="BE33" s="393" t="s">
        <v>204</v>
      </c>
      <c r="BF33" s="393"/>
      <c r="BG33" s="393" t="s">
        <v>205</v>
      </c>
      <c r="BH33" s="393"/>
      <c r="BI33" s="393"/>
      <c r="BJ33" s="393"/>
      <c r="BK33" s="393"/>
      <c r="BL33" s="393"/>
      <c r="BM33" s="393"/>
      <c r="BN33" s="393"/>
      <c r="BO33" s="393"/>
      <c r="BP33" s="393"/>
      <c r="BQ33" s="393"/>
      <c r="BR33" s="393"/>
      <c r="BS33" s="393"/>
      <c r="BT33" s="393"/>
      <c r="BU33" s="393"/>
      <c r="BV33" s="204"/>
      <c r="BW33" s="428" t="s">
        <v>204</v>
      </c>
      <c r="BX33" s="428"/>
      <c r="BY33" s="393" t="s">
        <v>206</v>
      </c>
      <c r="BZ33" s="393"/>
      <c r="CA33" s="393"/>
      <c r="CB33" s="393"/>
      <c r="CC33" s="393"/>
      <c r="CD33" s="393"/>
      <c r="CE33" s="393"/>
      <c r="CF33" s="393"/>
      <c r="CG33" s="393"/>
      <c r="CH33" s="393"/>
      <c r="CI33" s="393"/>
      <c r="CJ33" s="393"/>
      <c r="CK33" s="393"/>
      <c r="CL33" s="393"/>
      <c r="CM33" s="393"/>
      <c r="CN33" s="203"/>
      <c r="CO33" s="428" t="s">
        <v>200</v>
      </c>
      <c r="CP33" s="428"/>
      <c r="CQ33" s="393" t="s">
        <v>207</v>
      </c>
      <c r="CR33" s="393"/>
      <c r="CS33" s="393"/>
      <c r="CT33" s="393"/>
      <c r="CU33" s="393"/>
      <c r="CV33" s="393"/>
      <c r="CW33" s="393"/>
      <c r="CX33" s="393"/>
      <c r="CY33" s="393"/>
      <c r="CZ33" s="393"/>
      <c r="DA33" s="393"/>
      <c r="DB33" s="393"/>
      <c r="DC33" s="393"/>
      <c r="DD33" s="393"/>
      <c r="DE33" s="393"/>
      <c r="DF33" s="203"/>
      <c r="DG33" s="593" t="s">
        <v>208</v>
      </c>
      <c r="DH33" s="593"/>
      <c r="DI33" s="205"/>
    </row>
    <row r="34" spans="1:113" ht="32.25" customHeight="1" x14ac:dyDescent="0.2">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塩谷広域行政組合（一般会計）</v>
      </c>
      <c r="BZ34" s="595"/>
      <c r="CA34" s="595"/>
      <c r="CB34" s="595"/>
      <c r="CC34" s="595"/>
      <c r="CD34" s="595"/>
      <c r="CE34" s="595"/>
      <c r="CF34" s="595"/>
      <c r="CG34" s="595"/>
      <c r="CH34" s="595"/>
      <c r="CI34" s="595"/>
      <c r="CJ34" s="595"/>
      <c r="CK34" s="595"/>
      <c r="CL34" s="595"/>
      <c r="CM34" s="595"/>
      <c r="CN34" s="178"/>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2">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栃木県市町村総合事務組合（一般会計）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2">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栃木県市町村総合事務組合（特別会計）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2">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栃木県後期高齢者医療広域連合（一般会計）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2">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栃木県後期高齢者医療広域連合（特別会計）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2">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2">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2">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2">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2">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597" t="s">
        <v>210</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2">
      <c r="E47" s="597" t="s">
        <v>211</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2">
      <c r="E48" s="597" t="s">
        <v>212</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2">
      <c r="E49" s="598" t="s">
        <v>213</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2">
      <c r="E50" s="597" t="s">
        <v>214</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2">
      <c r="E51" s="597" t="s">
        <v>215</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2">
      <c r="E52" s="597" t="s">
        <v>216</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2">
      <c r="E53" s="177" t="s">
        <v>587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47" t="s">
        <v>560</v>
      </c>
      <c r="D34" s="1147"/>
      <c r="E34" s="1148"/>
      <c r="F34" s="32">
        <v>4.66</v>
      </c>
      <c r="G34" s="33">
        <v>5.53</v>
      </c>
      <c r="H34" s="33">
        <v>10.41</v>
      </c>
      <c r="I34" s="33">
        <v>6.06</v>
      </c>
      <c r="J34" s="34">
        <v>8.19</v>
      </c>
      <c r="K34" s="22"/>
      <c r="L34" s="22"/>
      <c r="M34" s="22"/>
      <c r="N34" s="22"/>
      <c r="O34" s="22"/>
      <c r="P34" s="22"/>
    </row>
    <row r="35" spans="1:16" ht="39" customHeight="1" x14ac:dyDescent="0.2">
      <c r="A35" s="22"/>
      <c r="B35" s="35"/>
      <c r="C35" s="1141" t="s">
        <v>561</v>
      </c>
      <c r="D35" s="1142"/>
      <c r="E35" s="1143"/>
      <c r="F35" s="36">
        <v>5.0199999999999996</v>
      </c>
      <c r="G35" s="37">
        <v>5.35</v>
      </c>
      <c r="H35" s="37">
        <v>5.92</v>
      </c>
      <c r="I35" s="37">
        <v>5.85</v>
      </c>
      <c r="J35" s="38">
        <v>6.19</v>
      </c>
      <c r="K35" s="22"/>
      <c r="L35" s="22"/>
      <c r="M35" s="22"/>
      <c r="N35" s="22"/>
      <c r="O35" s="22"/>
      <c r="P35" s="22"/>
    </row>
    <row r="36" spans="1:16" ht="39" customHeight="1" x14ac:dyDescent="0.2">
      <c r="A36" s="22"/>
      <c r="B36" s="35"/>
      <c r="C36" s="1141" t="s">
        <v>562</v>
      </c>
      <c r="D36" s="1142"/>
      <c r="E36" s="1143"/>
      <c r="F36" s="36">
        <v>1.19</v>
      </c>
      <c r="G36" s="37">
        <v>0.77</v>
      </c>
      <c r="H36" s="37">
        <v>0.75</v>
      </c>
      <c r="I36" s="37">
        <v>1.4</v>
      </c>
      <c r="J36" s="38">
        <v>4.01</v>
      </c>
      <c r="K36" s="22"/>
      <c r="L36" s="22"/>
      <c r="M36" s="22"/>
      <c r="N36" s="22"/>
      <c r="O36" s="22"/>
      <c r="P36" s="22"/>
    </row>
    <row r="37" spans="1:16" ht="39" customHeight="1" x14ac:dyDescent="0.2">
      <c r="A37" s="22"/>
      <c r="B37" s="35"/>
      <c r="C37" s="1141" t="s">
        <v>563</v>
      </c>
      <c r="D37" s="1142"/>
      <c r="E37" s="1143"/>
      <c r="F37" s="36">
        <v>2.81</v>
      </c>
      <c r="G37" s="37">
        <v>0.83</v>
      </c>
      <c r="H37" s="37">
        <v>0.41</v>
      </c>
      <c r="I37" s="37">
        <v>0.37</v>
      </c>
      <c r="J37" s="38">
        <v>0.65</v>
      </c>
      <c r="K37" s="22"/>
      <c r="L37" s="22"/>
      <c r="M37" s="22"/>
      <c r="N37" s="22"/>
      <c r="O37" s="22"/>
      <c r="P37" s="22"/>
    </row>
    <row r="38" spans="1:16" ht="39" customHeight="1" x14ac:dyDescent="0.2">
      <c r="A38" s="22"/>
      <c r="B38" s="35"/>
      <c r="C38" s="1141" t="s">
        <v>564</v>
      </c>
      <c r="D38" s="1142"/>
      <c r="E38" s="1143"/>
      <c r="F38" s="36">
        <v>0.04</v>
      </c>
      <c r="G38" s="37">
        <v>0.05</v>
      </c>
      <c r="H38" s="37">
        <v>0.1</v>
      </c>
      <c r="I38" s="37">
        <v>0.06</v>
      </c>
      <c r="J38" s="38">
        <v>0.12</v>
      </c>
      <c r="K38" s="22"/>
      <c r="L38" s="22"/>
      <c r="M38" s="22"/>
      <c r="N38" s="22"/>
      <c r="O38" s="22"/>
      <c r="P38" s="22"/>
    </row>
    <row r="39" spans="1:16" ht="39" customHeight="1" x14ac:dyDescent="0.2">
      <c r="A39" s="22"/>
      <c r="B39" s="35"/>
      <c r="C39" s="1141" t="s">
        <v>565</v>
      </c>
      <c r="D39" s="1142"/>
      <c r="E39" s="1143"/>
      <c r="F39" s="36">
        <v>0.01</v>
      </c>
      <c r="G39" s="37">
        <v>0.02</v>
      </c>
      <c r="H39" s="37">
        <v>0.01</v>
      </c>
      <c r="I39" s="37">
        <v>0.02</v>
      </c>
      <c r="J39" s="38">
        <v>0</v>
      </c>
      <c r="K39" s="22"/>
      <c r="L39" s="22"/>
      <c r="M39" s="22"/>
      <c r="N39" s="22"/>
      <c r="O39" s="22"/>
      <c r="P39" s="22"/>
    </row>
    <row r="40" spans="1:16" ht="39" customHeight="1" x14ac:dyDescent="0.2">
      <c r="A40" s="22"/>
      <c r="B40" s="35"/>
      <c r="C40" s="1141"/>
      <c r="D40" s="1142"/>
      <c r="E40" s="1143"/>
      <c r="F40" s="36"/>
      <c r="G40" s="37"/>
      <c r="H40" s="37"/>
      <c r="I40" s="37"/>
      <c r="J40" s="38"/>
      <c r="K40" s="22"/>
      <c r="L40" s="22"/>
      <c r="M40" s="22"/>
      <c r="N40" s="22"/>
      <c r="O40" s="22"/>
      <c r="P40" s="22"/>
    </row>
    <row r="41" spans="1:16" ht="39" customHeight="1" x14ac:dyDescent="0.2">
      <c r="A41" s="22"/>
      <c r="B41" s="35"/>
      <c r="C41" s="1141"/>
      <c r="D41" s="1142"/>
      <c r="E41" s="1143"/>
      <c r="F41" s="36"/>
      <c r="G41" s="37"/>
      <c r="H41" s="37"/>
      <c r="I41" s="37"/>
      <c r="J41" s="38"/>
      <c r="K41" s="22"/>
      <c r="L41" s="22"/>
      <c r="M41" s="22"/>
      <c r="N41" s="22"/>
      <c r="O41" s="22"/>
      <c r="P41" s="22"/>
    </row>
    <row r="42" spans="1:16" ht="39" customHeight="1" x14ac:dyDescent="0.2">
      <c r="A42" s="22"/>
      <c r="B42" s="39"/>
      <c r="C42" s="1141" t="s">
        <v>566</v>
      </c>
      <c r="D42" s="1142"/>
      <c r="E42" s="1143"/>
      <c r="F42" s="36" t="s">
        <v>510</v>
      </c>
      <c r="G42" s="37" t="s">
        <v>510</v>
      </c>
      <c r="H42" s="37" t="s">
        <v>510</v>
      </c>
      <c r="I42" s="37" t="s">
        <v>510</v>
      </c>
      <c r="J42" s="38" t="s">
        <v>510</v>
      </c>
      <c r="K42" s="22"/>
      <c r="L42" s="22"/>
      <c r="M42" s="22"/>
      <c r="N42" s="22"/>
      <c r="O42" s="22"/>
      <c r="P42" s="22"/>
    </row>
    <row r="43" spans="1:16" ht="39" customHeight="1" thickBot="1" x14ac:dyDescent="0.25">
      <c r="A43" s="22"/>
      <c r="B43" s="40"/>
      <c r="C43" s="1144" t="s">
        <v>567</v>
      </c>
      <c r="D43" s="1145"/>
      <c r="E43" s="1146"/>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YlZd5j5DjeKX+Cu2hUsceO5fIudmmjk0fv9UHwswjSriV7/tMGeeDxaqE3O3uB55e53CsV2+uru1KQFQFKDXw==" saltValue="EiCEh7isKVk1+dcgoHgu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M60" sqref="M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49" t="s">
        <v>11</v>
      </c>
      <c r="C45" s="1150"/>
      <c r="D45" s="58"/>
      <c r="E45" s="1155" t="s">
        <v>12</v>
      </c>
      <c r="F45" s="1155"/>
      <c r="G45" s="1155"/>
      <c r="H45" s="1155"/>
      <c r="I45" s="1155"/>
      <c r="J45" s="1156"/>
      <c r="K45" s="59">
        <v>482</v>
      </c>
      <c r="L45" s="60">
        <v>451</v>
      </c>
      <c r="M45" s="60">
        <v>408</v>
      </c>
      <c r="N45" s="60">
        <v>387</v>
      </c>
      <c r="O45" s="61">
        <v>384</v>
      </c>
      <c r="P45" s="48"/>
      <c r="Q45" s="48"/>
      <c r="R45" s="48"/>
      <c r="S45" s="48"/>
      <c r="T45" s="48"/>
      <c r="U45" s="48"/>
    </row>
    <row r="46" spans="1:21" ht="30.75" customHeight="1" x14ac:dyDescent="0.2">
      <c r="A46" s="48"/>
      <c r="B46" s="1151"/>
      <c r="C46" s="1152"/>
      <c r="D46" s="62"/>
      <c r="E46" s="1157" t="s">
        <v>13</v>
      </c>
      <c r="F46" s="1157"/>
      <c r="G46" s="1157"/>
      <c r="H46" s="1157"/>
      <c r="I46" s="1157"/>
      <c r="J46" s="1158"/>
      <c r="K46" s="63" t="s">
        <v>510</v>
      </c>
      <c r="L46" s="64" t="s">
        <v>510</v>
      </c>
      <c r="M46" s="64" t="s">
        <v>510</v>
      </c>
      <c r="N46" s="64" t="s">
        <v>510</v>
      </c>
      <c r="O46" s="65" t="s">
        <v>510</v>
      </c>
      <c r="P46" s="48"/>
      <c r="Q46" s="48"/>
      <c r="R46" s="48"/>
      <c r="S46" s="48"/>
      <c r="T46" s="48"/>
      <c r="U46" s="48"/>
    </row>
    <row r="47" spans="1:21" ht="30.75" customHeight="1" x14ac:dyDescent="0.2">
      <c r="A47" s="48"/>
      <c r="B47" s="1151"/>
      <c r="C47" s="1152"/>
      <c r="D47" s="62"/>
      <c r="E47" s="1157" t="s">
        <v>14</v>
      </c>
      <c r="F47" s="1157"/>
      <c r="G47" s="1157"/>
      <c r="H47" s="1157"/>
      <c r="I47" s="1157"/>
      <c r="J47" s="1158"/>
      <c r="K47" s="63" t="s">
        <v>510</v>
      </c>
      <c r="L47" s="64" t="s">
        <v>510</v>
      </c>
      <c r="M47" s="64" t="s">
        <v>510</v>
      </c>
      <c r="N47" s="64" t="s">
        <v>510</v>
      </c>
      <c r="O47" s="65" t="s">
        <v>510</v>
      </c>
      <c r="P47" s="48"/>
      <c r="Q47" s="48"/>
      <c r="R47" s="48"/>
      <c r="S47" s="48"/>
      <c r="T47" s="48"/>
      <c r="U47" s="48"/>
    </row>
    <row r="48" spans="1:21" ht="30.75" customHeight="1" x14ac:dyDescent="0.2">
      <c r="A48" s="48"/>
      <c r="B48" s="1151"/>
      <c r="C48" s="1152"/>
      <c r="D48" s="62"/>
      <c r="E48" s="1157" t="s">
        <v>15</v>
      </c>
      <c r="F48" s="1157"/>
      <c r="G48" s="1157"/>
      <c r="H48" s="1157"/>
      <c r="I48" s="1157"/>
      <c r="J48" s="1158"/>
      <c r="K48" s="63">
        <v>69</v>
      </c>
      <c r="L48" s="64">
        <v>72</v>
      </c>
      <c r="M48" s="64">
        <v>64</v>
      </c>
      <c r="N48" s="64">
        <v>50</v>
      </c>
      <c r="O48" s="65">
        <v>45</v>
      </c>
      <c r="P48" s="48"/>
      <c r="Q48" s="48"/>
      <c r="R48" s="48"/>
      <c r="S48" s="48"/>
      <c r="T48" s="48"/>
      <c r="U48" s="48"/>
    </row>
    <row r="49" spans="1:21" ht="30.75" customHeight="1" x14ac:dyDescent="0.2">
      <c r="A49" s="48"/>
      <c r="B49" s="1151"/>
      <c r="C49" s="1152"/>
      <c r="D49" s="62"/>
      <c r="E49" s="1157" t="s">
        <v>16</v>
      </c>
      <c r="F49" s="1157"/>
      <c r="G49" s="1157"/>
      <c r="H49" s="1157"/>
      <c r="I49" s="1157"/>
      <c r="J49" s="1158"/>
      <c r="K49" s="63">
        <v>13</v>
      </c>
      <c r="L49" s="64">
        <v>14</v>
      </c>
      <c r="M49" s="64">
        <v>16</v>
      </c>
      <c r="N49" s="64">
        <v>15</v>
      </c>
      <c r="O49" s="65">
        <v>16</v>
      </c>
      <c r="P49" s="48"/>
      <c r="Q49" s="48"/>
      <c r="R49" s="48"/>
      <c r="S49" s="48"/>
      <c r="T49" s="48"/>
      <c r="U49" s="48"/>
    </row>
    <row r="50" spans="1:21" ht="30.75" customHeight="1" x14ac:dyDescent="0.2">
      <c r="A50" s="48"/>
      <c r="B50" s="1151"/>
      <c r="C50" s="1152"/>
      <c r="D50" s="62"/>
      <c r="E50" s="1157" t="s">
        <v>17</v>
      </c>
      <c r="F50" s="1157"/>
      <c r="G50" s="1157"/>
      <c r="H50" s="1157"/>
      <c r="I50" s="1157"/>
      <c r="J50" s="1158"/>
      <c r="K50" s="63" t="s">
        <v>510</v>
      </c>
      <c r="L50" s="64" t="s">
        <v>510</v>
      </c>
      <c r="M50" s="64" t="s">
        <v>510</v>
      </c>
      <c r="N50" s="64" t="s">
        <v>510</v>
      </c>
      <c r="O50" s="65" t="s">
        <v>510</v>
      </c>
      <c r="P50" s="48"/>
      <c r="Q50" s="48"/>
      <c r="R50" s="48"/>
      <c r="S50" s="48"/>
      <c r="T50" s="48"/>
      <c r="U50" s="48"/>
    </row>
    <row r="51" spans="1:21" ht="30.75" customHeight="1" x14ac:dyDescent="0.2">
      <c r="A51" s="48"/>
      <c r="B51" s="1153"/>
      <c r="C51" s="1154"/>
      <c r="D51" s="66"/>
      <c r="E51" s="1157" t="s">
        <v>18</v>
      </c>
      <c r="F51" s="1157"/>
      <c r="G51" s="1157"/>
      <c r="H51" s="1157"/>
      <c r="I51" s="1157"/>
      <c r="J51" s="1158"/>
      <c r="K51" s="63" t="s">
        <v>510</v>
      </c>
      <c r="L51" s="64" t="s">
        <v>510</v>
      </c>
      <c r="M51" s="64" t="s">
        <v>510</v>
      </c>
      <c r="N51" s="64" t="s">
        <v>510</v>
      </c>
      <c r="O51" s="65" t="s">
        <v>510</v>
      </c>
      <c r="P51" s="48"/>
      <c r="Q51" s="48"/>
      <c r="R51" s="48"/>
      <c r="S51" s="48"/>
      <c r="T51" s="48"/>
      <c r="U51" s="48"/>
    </row>
    <row r="52" spans="1:21" ht="30.75" customHeight="1" x14ac:dyDescent="0.2">
      <c r="A52" s="48"/>
      <c r="B52" s="1159" t="s">
        <v>19</v>
      </c>
      <c r="C52" s="1160"/>
      <c r="D52" s="66"/>
      <c r="E52" s="1157" t="s">
        <v>20</v>
      </c>
      <c r="F52" s="1157"/>
      <c r="G52" s="1157"/>
      <c r="H52" s="1157"/>
      <c r="I52" s="1157"/>
      <c r="J52" s="1158"/>
      <c r="K52" s="63">
        <v>406</v>
      </c>
      <c r="L52" s="64">
        <v>384</v>
      </c>
      <c r="M52" s="64">
        <v>365</v>
      </c>
      <c r="N52" s="64">
        <v>339</v>
      </c>
      <c r="O52" s="65">
        <v>312</v>
      </c>
      <c r="P52" s="48"/>
      <c r="Q52" s="48"/>
      <c r="R52" s="48"/>
      <c r="S52" s="48"/>
      <c r="T52" s="48"/>
      <c r="U52" s="48"/>
    </row>
    <row r="53" spans="1:21" ht="30.75" customHeight="1" thickBot="1" x14ac:dyDescent="0.25">
      <c r="A53" s="48"/>
      <c r="B53" s="1161" t="s">
        <v>21</v>
      </c>
      <c r="C53" s="1162"/>
      <c r="D53" s="67"/>
      <c r="E53" s="1163" t="s">
        <v>22</v>
      </c>
      <c r="F53" s="1163"/>
      <c r="G53" s="1163"/>
      <c r="H53" s="1163"/>
      <c r="I53" s="1163"/>
      <c r="J53" s="1164"/>
      <c r="K53" s="68">
        <v>158</v>
      </c>
      <c r="L53" s="69">
        <v>153</v>
      </c>
      <c r="M53" s="69">
        <v>123</v>
      </c>
      <c r="N53" s="69">
        <v>113</v>
      </c>
      <c r="O53" s="70">
        <v>133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165" t="s">
        <v>25</v>
      </c>
      <c r="C57" s="1166"/>
      <c r="D57" s="1169" t="s">
        <v>26</v>
      </c>
      <c r="E57" s="1170"/>
      <c r="F57" s="1170"/>
      <c r="G57" s="1170"/>
      <c r="H57" s="1170"/>
      <c r="I57" s="1170"/>
      <c r="J57" s="1171"/>
      <c r="K57" s="83" t="s">
        <v>575</v>
      </c>
      <c r="L57" s="84" t="s">
        <v>575</v>
      </c>
      <c r="M57" s="84" t="s">
        <v>575</v>
      </c>
      <c r="N57" s="84" t="s">
        <v>575</v>
      </c>
      <c r="O57" s="85" t="s">
        <v>575</v>
      </c>
    </row>
    <row r="58" spans="1:21" ht="31.5" customHeight="1" thickBot="1" x14ac:dyDescent="0.25">
      <c r="B58" s="1167"/>
      <c r="C58" s="1168"/>
      <c r="D58" s="1172" t="s">
        <v>27</v>
      </c>
      <c r="E58" s="1173"/>
      <c r="F58" s="1173"/>
      <c r="G58" s="1173"/>
      <c r="H58" s="1173"/>
      <c r="I58" s="1173"/>
      <c r="J58" s="1174"/>
      <c r="K58" s="86" t="s">
        <v>575</v>
      </c>
      <c r="L58" s="87" t="s">
        <v>575</v>
      </c>
      <c r="M58" s="87" t="s">
        <v>575</v>
      </c>
      <c r="N58" s="87" t="s">
        <v>575</v>
      </c>
      <c r="O58" s="88" t="s">
        <v>575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0dQjIss13Xce2msA7CiFmthatDdzWxYlgk/TwMrgcmIngqTRWqa2BRz1jiZgZ4ngCj0JovvzPOIoW407TIPDQ==" saltValue="fB2V809Gl+K15breHO5P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175" t="s">
        <v>30</v>
      </c>
      <c r="C41" s="1176"/>
      <c r="D41" s="102"/>
      <c r="E41" s="1181" t="s">
        <v>31</v>
      </c>
      <c r="F41" s="1181"/>
      <c r="G41" s="1181"/>
      <c r="H41" s="1182"/>
      <c r="I41" s="346">
        <v>3851</v>
      </c>
      <c r="J41" s="347">
        <v>3754</v>
      </c>
      <c r="K41" s="347">
        <v>3744</v>
      </c>
      <c r="L41" s="347">
        <v>3796</v>
      </c>
      <c r="M41" s="348">
        <v>4318</v>
      </c>
    </row>
    <row r="42" spans="2:13" ht="27.75" customHeight="1" x14ac:dyDescent="0.2">
      <c r="B42" s="1177"/>
      <c r="C42" s="1178"/>
      <c r="D42" s="103"/>
      <c r="E42" s="1183" t="s">
        <v>32</v>
      </c>
      <c r="F42" s="1183"/>
      <c r="G42" s="1183"/>
      <c r="H42" s="1184"/>
      <c r="I42" s="349" t="s">
        <v>510</v>
      </c>
      <c r="J42" s="350" t="s">
        <v>510</v>
      </c>
      <c r="K42" s="350" t="s">
        <v>510</v>
      </c>
      <c r="L42" s="350" t="s">
        <v>510</v>
      </c>
      <c r="M42" s="351" t="s">
        <v>510</v>
      </c>
    </row>
    <row r="43" spans="2:13" ht="27.75" customHeight="1" x14ac:dyDescent="0.2">
      <c r="B43" s="1177"/>
      <c r="C43" s="1178"/>
      <c r="D43" s="103"/>
      <c r="E43" s="1183" t="s">
        <v>33</v>
      </c>
      <c r="F43" s="1183"/>
      <c r="G43" s="1183"/>
      <c r="H43" s="1184"/>
      <c r="I43" s="349">
        <v>618</v>
      </c>
      <c r="J43" s="350">
        <v>597</v>
      </c>
      <c r="K43" s="350">
        <v>566</v>
      </c>
      <c r="L43" s="350">
        <v>512</v>
      </c>
      <c r="M43" s="351">
        <v>450</v>
      </c>
    </row>
    <row r="44" spans="2:13" ht="27.75" customHeight="1" x14ac:dyDescent="0.2">
      <c r="B44" s="1177"/>
      <c r="C44" s="1178"/>
      <c r="D44" s="103"/>
      <c r="E44" s="1183" t="s">
        <v>34</v>
      </c>
      <c r="F44" s="1183"/>
      <c r="G44" s="1183"/>
      <c r="H44" s="1184"/>
      <c r="I44" s="349">
        <v>85</v>
      </c>
      <c r="J44" s="350">
        <v>123</v>
      </c>
      <c r="K44" s="350">
        <v>291</v>
      </c>
      <c r="L44" s="350">
        <v>285</v>
      </c>
      <c r="M44" s="351">
        <v>323</v>
      </c>
    </row>
    <row r="45" spans="2:13" ht="27.75" customHeight="1" x14ac:dyDescent="0.2">
      <c r="B45" s="1177"/>
      <c r="C45" s="1178"/>
      <c r="D45" s="103"/>
      <c r="E45" s="1183" t="s">
        <v>35</v>
      </c>
      <c r="F45" s="1183"/>
      <c r="G45" s="1183"/>
      <c r="H45" s="1184"/>
      <c r="I45" s="349">
        <v>1251</v>
      </c>
      <c r="J45" s="350">
        <v>1201</v>
      </c>
      <c r="K45" s="350">
        <v>1187</v>
      </c>
      <c r="L45" s="350">
        <v>1199</v>
      </c>
      <c r="M45" s="351">
        <v>1163</v>
      </c>
    </row>
    <row r="46" spans="2:13" ht="27.75" customHeight="1" x14ac:dyDescent="0.2">
      <c r="B46" s="1177"/>
      <c r="C46" s="1178"/>
      <c r="D46" s="104"/>
      <c r="E46" s="1183" t="s">
        <v>36</v>
      </c>
      <c r="F46" s="1183"/>
      <c r="G46" s="1183"/>
      <c r="H46" s="1184"/>
      <c r="I46" s="349" t="s">
        <v>510</v>
      </c>
      <c r="J46" s="350" t="s">
        <v>510</v>
      </c>
      <c r="K46" s="350" t="s">
        <v>510</v>
      </c>
      <c r="L46" s="350" t="s">
        <v>510</v>
      </c>
      <c r="M46" s="351" t="s">
        <v>510</v>
      </c>
    </row>
    <row r="47" spans="2:13" ht="27.75" customHeight="1" x14ac:dyDescent="0.2">
      <c r="B47" s="1177"/>
      <c r="C47" s="1178"/>
      <c r="D47" s="105"/>
      <c r="E47" s="1185" t="s">
        <v>37</v>
      </c>
      <c r="F47" s="1186"/>
      <c r="G47" s="1186"/>
      <c r="H47" s="1187"/>
      <c r="I47" s="349" t="s">
        <v>510</v>
      </c>
      <c r="J47" s="350" t="s">
        <v>510</v>
      </c>
      <c r="K47" s="350" t="s">
        <v>510</v>
      </c>
      <c r="L47" s="350" t="s">
        <v>510</v>
      </c>
      <c r="M47" s="351" t="s">
        <v>510</v>
      </c>
    </row>
    <row r="48" spans="2:13" ht="27.75" customHeight="1" x14ac:dyDescent="0.2">
      <c r="B48" s="1177"/>
      <c r="C48" s="1178"/>
      <c r="D48" s="103"/>
      <c r="E48" s="1183" t="s">
        <v>38</v>
      </c>
      <c r="F48" s="1183"/>
      <c r="G48" s="1183"/>
      <c r="H48" s="1184"/>
      <c r="I48" s="349" t="s">
        <v>510</v>
      </c>
      <c r="J48" s="350" t="s">
        <v>510</v>
      </c>
      <c r="K48" s="350" t="s">
        <v>510</v>
      </c>
      <c r="L48" s="350" t="s">
        <v>510</v>
      </c>
      <c r="M48" s="351" t="s">
        <v>510</v>
      </c>
    </row>
    <row r="49" spans="2:13" ht="27.75" customHeight="1" x14ac:dyDescent="0.2">
      <c r="B49" s="1179"/>
      <c r="C49" s="1180"/>
      <c r="D49" s="103"/>
      <c r="E49" s="1183" t="s">
        <v>39</v>
      </c>
      <c r="F49" s="1183"/>
      <c r="G49" s="1183"/>
      <c r="H49" s="1184"/>
      <c r="I49" s="349" t="s">
        <v>510</v>
      </c>
      <c r="J49" s="350" t="s">
        <v>510</v>
      </c>
      <c r="K49" s="350" t="s">
        <v>510</v>
      </c>
      <c r="L49" s="350" t="s">
        <v>510</v>
      </c>
      <c r="M49" s="351" t="s">
        <v>510</v>
      </c>
    </row>
    <row r="50" spans="2:13" ht="27.75" customHeight="1" x14ac:dyDescent="0.2">
      <c r="B50" s="1188" t="s">
        <v>40</v>
      </c>
      <c r="C50" s="1189"/>
      <c r="D50" s="106"/>
      <c r="E50" s="1183" t="s">
        <v>41</v>
      </c>
      <c r="F50" s="1183"/>
      <c r="G50" s="1183"/>
      <c r="H50" s="1184"/>
      <c r="I50" s="349">
        <v>4438</v>
      </c>
      <c r="J50" s="350">
        <v>4410</v>
      </c>
      <c r="K50" s="350">
        <v>3954</v>
      </c>
      <c r="L50" s="350">
        <v>4406</v>
      </c>
      <c r="M50" s="351">
        <v>4286</v>
      </c>
    </row>
    <row r="51" spans="2:13" ht="27.75" customHeight="1" x14ac:dyDescent="0.2">
      <c r="B51" s="1177"/>
      <c r="C51" s="1178"/>
      <c r="D51" s="103"/>
      <c r="E51" s="1183" t="s">
        <v>42</v>
      </c>
      <c r="F51" s="1183"/>
      <c r="G51" s="1183"/>
      <c r="H51" s="1184"/>
      <c r="I51" s="349">
        <v>71</v>
      </c>
      <c r="J51" s="350">
        <v>58</v>
      </c>
      <c r="K51" s="350">
        <v>50</v>
      </c>
      <c r="L51" s="350">
        <v>270</v>
      </c>
      <c r="M51" s="351">
        <v>268</v>
      </c>
    </row>
    <row r="52" spans="2:13" ht="27.75" customHeight="1" x14ac:dyDescent="0.2">
      <c r="B52" s="1179"/>
      <c r="C52" s="1180"/>
      <c r="D52" s="103"/>
      <c r="E52" s="1183" t="s">
        <v>43</v>
      </c>
      <c r="F52" s="1183"/>
      <c r="G52" s="1183"/>
      <c r="H52" s="1184"/>
      <c r="I52" s="349">
        <v>3511</v>
      </c>
      <c r="J52" s="350">
        <v>3384</v>
      </c>
      <c r="K52" s="350">
        <v>3402</v>
      </c>
      <c r="L52" s="350">
        <v>3141</v>
      </c>
      <c r="M52" s="351">
        <v>3228</v>
      </c>
    </row>
    <row r="53" spans="2:13" ht="27.75" customHeight="1" thickBot="1" x14ac:dyDescent="0.25">
      <c r="B53" s="1190" t="s">
        <v>44</v>
      </c>
      <c r="C53" s="1191"/>
      <c r="D53" s="107"/>
      <c r="E53" s="1192" t="s">
        <v>45</v>
      </c>
      <c r="F53" s="1192"/>
      <c r="G53" s="1192"/>
      <c r="H53" s="1193"/>
      <c r="I53" s="352">
        <v>-2215</v>
      </c>
      <c r="J53" s="353">
        <v>-2176</v>
      </c>
      <c r="K53" s="353">
        <v>-1619</v>
      </c>
      <c r="L53" s="353">
        <v>-2026</v>
      </c>
      <c r="M53" s="354">
        <v>-1528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n42pMOXPMFkcbh36Rgyp6pSjQCLpM0ManIhqYiA9T+8SgfaC5NKp6Zw2+4RqPBLesQzt8kK4FyI/E4YzqzeDnw==" saltValue="OFFGc0/8Iy8n4WvmGqTa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70" zoomScaleNormal="70" zoomScaleSheetLayoutView="100" workbookViewId="0">
      <selection activeCell="G63" sqref="G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02" t="s">
        <v>48</v>
      </c>
      <c r="D55" s="1202"/>
      <c r="E55" s="1203"/>
      <c r="F55" s="119">
        <v>1507</v>
      </c>
      <c r="G55" s="119">
        <v>1768</v>
      </c>
      <c r="H55" s="120">
        <v>1948</v>
      </c>
    </row>
    <row r="56" spans="2:8" ht="52.5" customHeight="1" x14ac:dyDescent="0.2">
      <c r="B56" s="121"/>
      <c r="C56" s="1204" t="s">
        <v>49</v>
      </c>
      <c r="D56" s="1204"/>
      <c r="E56" s="1205"/>
      <c r="F56" s="122">
        <v>377</v>
      </c>
      <c r="G56" s="122">
        <v>377</v>
      </c>
      <c r="H56" s="123">
        <v>437</v>
      </c>
    </row>
    <row r="57" spans="2:8" ht="53.25" customHeight="1" x14ac:dyDescent="0.2">
      <c r="B57" s="121"/>
      <c r="C57" s="1206" t="s">
        <v>50</v>
      </c>
      <c r="D57" s="1206"/>
      <c r="E57" s="1207"/>
      <c r="F57" s="124">
        <v>1782</v>
      </c>
      <c r="G57" s="124">
        <v>1957</v>
      </c>
      <c r="H57" s="125">
        <v>1608</v>
      </c>
    </row>
    <row r="58" spans="2:8" ht="45.75" customHeight="1" x14ac:dyDescent="0.2">
      <c r="B58" s="126"/>
      <c r="C58" s="1194" t="s">
        <v>576</v>
      </c>
      <c r="D58" s="1195"/>
      <c r="E58" s="1196"/>
      <c r="F58" s="127">
        <v>1240</v>
      </c>
      <c r="G58" s="127">
        <v>1400</v>
      </c>
      <c r="H58" s="128">
        <v>1056</v>
      </c>
    </row>
    <row r="59" spans="2:8" ht="45.75" customHeight="1" x14ac:dyDescent="0.2">
      <c r="B59" s="126"/>
      <c r="C59" s="1194" t="s">
        <v>577</v>
      </c>
      <c r="D59" s="1195"/>
      <c r="E59" s="1196"/>
      <c r="F59" s="127">
        <v>197</v>
      </c>
      <c r="G59" s="127">
        <v>197</v>
      </c>
      <c r="H59" s="128">
        <v>197</v>
      </c>
    </row>
    <row r="60" spans="2:8" ht="45.75" customHeight="1" x14ac:dyDescent="0.2">
      <c r="B60" s="126"/>
      <c r="C60" s="1194" t="s">
        <v>578</v>
      </c>
      <c r="D60" s="1195"/>
      <c r="E60" s="1196"/>
      <c r="F60" s="127">
        <v>156</v>
      </c>
      <c r="G60" s="127">
        <v>159</v>
      </c>
      <c r="H60" s="128">
        <v>162</v>
      </c>
    </row>
    <row r="61" spans="2:8" ht="45.75" customHeight="1" x14ac:dyDescent="0.2">
      <c r="B61" s="126"/>
      <c r="C61" s="1194" t="s">
        <v>579</v>
      </c>
      <c r="D61" s="1195"/>
      <c r="E61" s="1196"/>
      <c r="F61" s="127">
        <v>143</v>
      </c>
      <c r="G61" s="127">
        <v>143</v>
      </c>
      <c r="H61" s="128">
        <v>143</v>
      </c>
    </row>
    <row r="62" spans="2:8" ht="45.75" customHeight="1" thickBot="1" x14ac:dyDescent="0.25">
      <c r="B62" s="129"/>
      <c r="C62" s="1197" t="s">
        <v>580</v>
      </c>
      <c r="D62" s="1198"/>
      <c r="E62" s="1199"/>
      <c r="F62" s="130">
        <v>29</v>
      </c>
      <c r="G62" s="130">
        <v>29</v>
      </c>
      <c r="H62" s="131">
        <v>29</v>
      </c>
    </row>
    <row r="63" spans="2:8" ht="52.5" customHeight="1" thickBot="1" x14ac:dyDescent="0.25">
      <c r="B63" s="132"/>
      <c r="C63" s="1200" t="s">
        <v>51</v>
      </c>
      <c r="D63" s="1200"/>
      <c r="E63" s="1201"/>
      <c r="F63" s="133">
        <v>3666</v>
      </c>
      <c r="G63" s="133">
        <v>4102</v>
      </c>
      <c r="H63" s="134">
        <v>3993</v>
      </c>
    </row>
    <row r="64" spans="2:8" ht="13.2" x14ac:dyDescent="0.2"/>
  </sheetData>
  <sheetProtection algorithmName="SHA-512" hashValue="OfMPZG2KT64ikFRrXXrMeHRkVKfhsUnayJQOxmUhYV1g3fwnqTj+g9cXYGtlEZOocZk6xNbx0gkc4d1gLKJLQg==" saltValue="sTpMlfdZDBsvOADGBZq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4B74B-42C9-4727-8F78-60CBD39EBE6D}">
  <sheetPr>
    <pageSetUpPr fitToPage="1"/>
  </sheetPr>
  <dimension ref="A1:DE85"/>
  <sheetViews>
    <sheetView showGridLines="0" topLeftCell="X7" zoomScaleNormal="100" zoomScaleSheetLayoutView="55" workbookViewId="0">
      <selection activeCell="AN65" sqref="AN65:DC69"/>
    </sheetView>
  </sheetViews>
  <sheetFormatPr defaultColWidth="0" defaultRowHeight="13.5" customHeight="1" zeroHeight="1" x14ac:dyDescent="0.2"/>
  <cols>
    <col min="1" max="1" width="6.33203125" style="1210" customWidth="1"/>
    <col min="2" max="107" width="2.44140625" style="1210" customWidth="1"/>
    <col min="108" max="108" width="6.109375" style="1217" customWidth="1"/>
    <col min="109" max="109" width="5.88671875" style="1216" customWidth="1"/>
    <col min="110" max="16384" width="8.6640625" style="1210" hidden="1"/>
  </cols>
  <sheetData>
    <row r="1" spans="1:109" ht="42.75" customHeight="1" x14ac:dyDescent="0.2">
      <c r="A1" s="1208"/>
      <c r="B1" s="1209"/>
      <c r="DD1" s="1210"/>
      <c r="DE1" s="1210"/>
    </row>
    <row r="2" spans="1:109" ht="25.5" customHeight="1" x14ac:dyDescent="0.2">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2">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ht="13.2" x14ac:dyDescent="0.2">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ht="13.2" x14ac:dyDescent="0.2">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ht="13.2" x14ac:dyDescent="0.2">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ht="13.2" x14ac:dyDescent="0.2">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ht="13.2" x14ac:dyDescent="0.2">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ht="13.2" x14ac:dyDescent="0.2">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ht="13.2" x14ac:dyDescent="0.2">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ht="13.2" x14ac:dyDescent="0.2">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ht="13.2" x14ac:dyDescent="0.2">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ht="13.2" x14ac:dyDescent="0.2">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ht="13.2" x14ac:dyDescent="0.2">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ht="13.2" x14ac:dyDescent="0.2">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ht="13.2" x14ac:dyDescent="0.2">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ht="13.2" x14ac:dyDescent="0.2">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ht="13.2" x14ac:dyDescent="0.2">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ht="13.2" x14ac:dyDescent="0.2">
      <c r="DD19" s="1210"/>
      <c r="DE19" s="1210"/>
    </row>
    <row r="20" spans="1:109" ht="13.2" x14ac:dyDescent="0.2">
      <c r="DD20" s="1210"/>
      <c r="DE20" s="1210"/>
    </row>
    <row r="21" spans="1:109" ht="17.25" customHeight="1" x14ac:dyDescent="0.2">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2">
      <c r="B22" s="1216"/>
    </row>
    <row r="23" spans="1:109" ht="13.2" x14ac:dyDescent="0.2">
      <c r="B23" s="1216"/>
    </row>
    <row r="24" spans="1:109" ht="13.2" x14ac:dyDescent="0.2">
      <c r="B24" s="1216"/>
    </row>
    <row r="25" spans="1:109" ht="13.2" x14ac:dyDescent="0.2">
      <c r="B25" s="1216"/>
    </row>
    <row r="26" spans="1:109" ht="13.2" x14ac:dyDescent="0.2">
      <c r="B26" s="1216"/>
    </row>
    <row r="27" spans="1:109" ht="13.2" x14ac:dyDescent="0.2">
      <c r="B27" s="1216"/>
    </row>
    <row r="28" spans="1:109" ht="13.2" x14ac:dyDescent="0.2">
      <c r="B28" s="1216"/>
    </row>
    <row r="29" spans="1:109" ht="13.2" x14ac:dyDescent="0.2">
      <c r="B29" s="1216"/>
    </row>
    <row r="30" spans="1:109" ht="13.2" x14ac:dyDescent="0.2">
      <c r="B30" s="1216"/>
    </row>
    <row r="31" spans="1:109" ht="13.2" x14ac:dyDescent="0.2">
      <c r="B31" s="1216"/>
    </row>
    <row r="32" spans="1:109" ht="13.2" x14ac:dyDescent="0.2">
      <c r="B32" s="1216"/>
    </row>
    <row r="33" spans="2:109" ht="13.2" x14ac:dyDescent="0.2">
      <c r="B33" s="1216"/>
    </row>
    <row r="34" spans="2:109" ht="13.2" x14ac:dyDescent="0.2">
      <c r="B34" s="1216"/>
    </row>
    <row r="35" spans="2:109" ht="13.2" x14ac:dyDescent="0.2">
      <c r="B35" s="1216"/>
    </row>
    <row r="36" spans="2:109" ht="13.2" x14ac:dyDescent="0.2">
      <c r="B36" s="1216"/>
    </row>
    <row r="37" spans="2:109" ht="13.2" x14ac:dyDescent="0.2">
      <c r="B37" s="1216"/>
    </row>
    <row r="38" spans="2:109" ht="13.2" x14ac:dyDescent="0.2">
      <c r="B38" s="1216"/>
    </row>
    <row r="39" spans="2:109" ht="13.2" x14ac:dyDescent="0.2">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ht="13.2" x14ac:dyDescent="0.2">
      <c r="B40" s="1221"/>
      <c r="DD40" s="1221"/>
      <c r="DE40" s="1210"/>
    </row>
    <row r="41" spans="2:109" ht="16.2" x14ac:dyDescent="0.2">
      <c r="B41" s="1222" t="s">
        <v>588</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ht="13.2" x14ac:dyDescent="0.2">
      <c r="B42" s="1216"/>
      <c r="G42" s="1223"/>
      <c r="I42" s="1224"/>
      <c r="J42" s="1224"/>
      <c r="K42" s="1224"/>
      <c r="AM42" s="1223"/>
      <c r="AN42" s="1223" t="s">
        <v>589</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2">
      <c r="B43" s="1216"/>
      <c r="AN43" s="1225" t="s">
        <v>590</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ht="13.2" x14ac:dyDescent="0.2">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ht="13.2" x14ac:dyDescent="0.2">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ht="13.2" x14ac:dyDescent="0.2">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ht="13.2" x14ac:dyDescent="0.2">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ht="13.2" x14ac:dyDescent="0.2">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ht="13.2" x14ac:dyDescent="0.2">
      <c r="B49" s="1216"/>
      <c r="AN49" s="1210" t="s">
        <v>591</v>
      </c>
    </row>
    <row r="50" spans="1:109" ht="13.2" x14ac:dyDescent="0.2">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551</v>
      </c>
      <c r="BQ50" s="1241"/>
      <c r="BR50" s="1241"/>
      <c r="BS50" s="1241"/>
      <c r="BT50" s="1241"/>
      <c r="BU50" s="1241"/>
      <c r="BV50" s="1241"/>
      <c r="BW50" s="1241"/>
      <c r="BX50" s="1241" t="s">
        <v>552</v>
      </c>
      <c r="BY50" s="1241"/>
      <c r="BZ50" s="1241"/>
      <c r="CA50" s="1241"/>
      <c r="CB50" s="1241"/>
      <c r="CC50" s="1241"/>
      <c r="CD50" s="1241"/>
      <c r="CE50" s="1241"/>
      <c r="CF50" s="1241" t="s">
        <v>553</v>
      </c>
      <c r="CG50" s="1241"/>
      <c r="CH50" s="1241"/>
      <c r="CI50" s="1241"/>
      <c r="CJ50" s="1241"/>
      <c r="CK50" s="1241"/>
      <c r="CL50" s="1241"/>
      <c r="CM50" s="1241"/>
      <c r="CN50" s="1241" t="s">
        <v>554</v>
      </c>
      <c r="CO50" s="1241"/>
      <c r="CP50" s="1241"/>
      <c r="CQ50" s="1241"/>
      <c r="CR50" s="1241"/>
      <c r="CS50" s="1241"/>
      <c r="CT50" s="1241"/>
      <c r="CU50" s="1241"/>
      <c r="CV50" s="1241" t="s">
        <v>555</v>
      </c>
      <c r="CW50" s="1241"/>
      <c r="CX50" s="1241"/>
      <c r="CY50" s="1241"/>
      <c r="CZ50" s="1241"/>
      <c r="DA50" s="1241"/>
      <c r="DB50" s="1241"/>
      <c r="DC50" s="1241"/>
    </row>
    <row r="51" spans="1:109" ht="13.5" customHeight="1" x14ac:dyDescent="0.2">
      <c r="B51" s="1216"/>
      <c r="G51" s="1242"/>
      <c r="H51" s="1242"/>
      <c r="I51" s="1243"/>
      <c r="J51" s="1243"/>
      <c r="K51" s="1244"/>
      <c r="L51" s="1244"/>
      <c r="M51" s="1244"/>
      <c r="N51" s="1244"/>
      <c r="AM51" s="1234"/>
      <c r="AN51" s="1245" t="s">
        <v>592</v>
      </c>
      <c r="AO51" s="1245"/>
      <c r="AP51" s="1245"/>
      <c r="AQ51" s="1245"/>
      <c r="AR51" s="1245"/>
      <c r="AS51" s="1245"/>
      <c r="AT51" s="1245"/>
      <c r="AU51" s="1245"/>
      <c r="AV51" s="1245"/>
      <c r="AW51" s="1245"/>
      <c r="AX51" s="1245"/>
      <c r="AY51" s="1245"/>
      <c r="AZ51" s="1245"/>
      <c r="BA51" s="1245"/>
      <c r="BB51" s="1245" t="s">
        <v>593</v>
      </c>
      <c r="BC51" s="1245"/>
      <c r="BD51" s="1245"/>
      <c r="BE51" s="1245"/>
      <c r="BF51" s="1245"/>
      <c r="BG51" s="1245"/>
      <c r="BH51" s="1245"/>
      <c r="BI51" s="1245"/>
      <c r="BJ51" s="1245"/>
      <c r="BK51" s="1245"/>
      <c r="BL51" s="1245"/>
      <c r="BM51" s="1245"/>
      <c r="BN51" s="1245"/>
      <c r="BO51" s="1245"/>
      <c r="BP51" s="1246"/>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2" x14ac:dyDescent="0.2">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594</v>
      </c>
      <c r="BC53" s="1245"/>
      <c r="BD53" s="1245"/>
      <c r="BE53" s="1245"/>
      <c r="BF53" s="1245"/>
      <c r="BG53" s="1245"/>
      <c r="BH53" s="1245"/>
      <c r="BI53" s="1245"/>
      <c r="BJ53" s="1245"/>
      <c r="BK53" s="1245"/>
      <c r="BL53" s="1245"/>
      <c r="BM53" s="1245"/>
      <c r="BN53" s="1245"/>
      <c r="BO53" s="1245"/>
      <c r="BP53" s="1246"/>
      <c r="BQ53" s="1247"/>
      <c r="BR53" s="1247"/>
      <c r="BS53" s="1247"/>
      <c r="BT53" s="1247"/>
      <c r="BU53" s="1247"/>
      <c r="BV53" s="1247"/>
      <c r="BW53" s="1247"/>
      <c r="BX53" s="1247">
        <v>54.3</v>
      </c>
      <c r="BY53" s="1247"/>
      <c r="BZ53" s="1247"/>
      <c r="CA53" s="1247"/>
      <c r="CB53" s="1247"/>
      <c r="CC53" s="1247"/>
      <c r="CD53" s="1247"/>
      <c r="CE53" s="1247"/>
      <c r="CF53" s="1247">
        <v>55.8</v>
      </c>
      <c r="CG53" s="1247"/>
      <c r="CH53" s="1247"/>
      <c r="CI53" s="1247"/>
      <c r="CJ53" s="1247"/>
      <c r="CK53" s="1247"/>
      <c r="CL53" s="1247"/>
      <c r="CM53" s="1247"/>
      <c r="CN53" s="1247">
        <v>57.5</v>
      </c>
      <c r="CO53" s="1247"/>
      <c r="CP53" s="1247"/>
      <c r="CQ53" s="1247"/>
      <c r="CR53" s="1247"/>
      <c r="CS53" s="1247"/>
      <c r="CT53" s="1247"/>
      <c r="CU53" s="1247"/>
      <c r="CV53" s="1247">
        <v>59.2</v>
      </c>
      <c r="CW53" s="1247"/>
      <c r="CX53" s="1247"/>
      <c r="CY53" s="1247"/>
      <c r="CZ53" s="1247"/>
      <c r="DA53" s="1247"/>
      <c r="DB53" s="1247"/>
      <c r="DC53" s="1247"/>
    </row>
    <row r="54" spans="1:109" ht="13.2" x14ac:dyDescent="0.2">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1224"/>
      <c r="B55" s="1216"/>
      <c r="G55" s="1235"/>
      <c r="H55" s="1235"/>
      <c r="I55" s="1235"/>
      <c r="J55" s="1235"/>
      <c r="K55" s="1244"/>
      <c r="L55" s="1244"/>
      <c r="M55" s="1244"/>
      <c r="N55" s="1244"/>
      <c r="AN55" s="1241" t="s">
        <v>595</v>
      </c>
      <c r="AO55" s="1241"/>
      <c r="AP55" s="1241"/>
      <c r="AQ55" s="1241"/>
      <c r="AR55" s="1241"/>
      <c r="AS55" s="1241"/>
      <c r="AT55" s="1241"/>
      <c r="AU55" s="1241"/>
      <c r="AV55" s="1241"/>
      <c r="AW55" s="1241"/>
      <c r="AX55" s="1241"/>
      <c r="AY55" s="1241"/>
      <c r="AZ55" s="1241"/>
      <c r="BA55" s="1241"/>
      <c r="BB55" s="1245" t="s">
        <v>593</v>
      </c>
      <c r="BC55" s="1245"/>
      <c r="BD55" s="1245"/>
      <c r="BE55" s="1245"/>
      <c r="BF55" s="1245"/>
      <c r="BG55" s="1245"/>
      <c r="BH55" s="1245"/>
      <c r="BI55" s="1245"/>
      <c r="BJ55" s="1245"/>
      <c r="BK55" s="1245"/>
      <c r="BL55" s="1245"/>
      <c r="BM55" s="1245"/>
      <c r="BN55" s="1245"/>
      <c r="BO55" s="1245"/>
      <c r="BP55" s="1246"/>
      <c r="BQ55" s="1247"/>
      <c r="BR55" s="1247"/>
      <c r="BS55" s="1247"/>
      <c r="BT55" s="1247"/>
      <c r="BU55" s="1247"/>
      <c r="BV55" s="1247"/>
      <c r="BW55" s="1247"/>
      <c r="BX55" s="1247">
        <v>20.9</v>
      </c>
      <c r="BY55" s="1247"/>
      <c r="BZ55" s="1247"/>
      <c r="CA55" s="1247"/>
      <c r="CB55" s="1247"/>
      <c r="CC55" s="1247"/>
      <c r="CD55" s="1247"/>
      <c r="CE55" s="1247"/>
      <c r="CF55" s="1247">
        <v>21</v>
      </c>
      <c r="CG55" s="1247"/>
      <c r="CH55" s="1247"/>
      <c r="CI55" s="1247"/>
      <c r="CJ55" s="1247"/>
      <c r="CK55" s="1247"/>
      <c r="CL55" s="1247"/>
      <c r="CM55" s="1247"/>
      <c r="CN55" s="1247">
        <v>23.5</v>
      </c>
      <c r="CO55" s="1247"/>
      <c r="CP55" s="1247"/>
      <c r="CQ55" s="1247"/>
      <c r="CR55" s="1247"/>
      <c r="CS55" s="1247"/>
      <c r="CT55" s="1247"/>
      <c r="CU55" s="1247"/>
      <c r="CV55" s="1247">
        <v>8.5</v>
      </c>
      <c r="CW55" s="1247"/>
      <c r="CX55" s="1247"/>
      <c r="CY55" s="1247"/>
      <c r="CZ55" s="1247"/>
      <c r="DA55" s="1247"/>
      <c r="DB55" s="1247"/>
      <c r="DC55" s="1247"/>
    </row>
    <row r="56" spans="1:109" ht="13.2" x14ac:dyDescent="0.2">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4" customFormat="1" ht="13.2" x14ac:dyDescent="0.2">
      <c r="B57" s="1248"/>
      <c r="G57" s="1235"/>
      <c r="H57" s="1235"/>
      <c r="I57" s="1249"/>
      <c r="J57" s="1249"/>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594</v>
      </c>
      <c r="BC57" s="1245"/>
      <c r="BD57" s="1245"/>
      <c r="BE57" s="1245"/>
      <c r="BF57" s="1245"/>
      <c r="BG57" s="1245"/>
      <c r="BH57" s="1245"/>
      <c r="BI57" s="1245"/>
      <c r="BJ57" s="1245"/>
      <c r="BK57" s="1245"/>
      <c r="BL57" s="1245"/>
      <c r="BM57" s="1245"/>
      <c r="BN57" s="1245"/>
      <c r="BO57" s="1245"/>
      <c r="BP57" s="1246"/>
      <c r="BQ57" s="1247"/>
      <c r="BR57" s="1247"/>
      <c r="BS57" s="1247"/>
      <c r="BT57" s="1247"/>
      <c r="BU57" s="1247"/>
      <c r="BV57" s="1247"/>
      <c r="BW57" s="1247"/>
      <c r="BX57" s="1247">
        <v>60.5</v>
      </c>
      <c r="BY57" s="1247"/>
      <c r="BZ57" s="1247"/>
      <c r="CA57" s="1247"/>
      <c r="CB57" s="1247"/>
      <c r="CC57" s="1247"/>
      <c r="CD57" s="1247"/>
      <c r="CE57" s="1247"/>
      <c r="CF57" s="1247">
        <v>61.5</v>
      </c>
      <c r="CG57" s="1247"/>
      <c r="CH57" s="1247"/>
      <c r="CI57" s="1247"/>
      <c r="CJ57" s="1247"/>
      <c r="CK57" s="1247"/>
      <c r="CL57" s="1247"/>
      <c r="CM57" s="1247"/>
      <c r="CN57" s="1247">
        <v>61.9</v>
      </c>
      <c r="CO57" s="1247"/>
      <c r="CP57" s="1247"/>
      <c r="CQ57" s="1247"/>
      <c r="CR57" s="1247"/>
      <c r="CS57" s="1247"/>
      <c r="CT57" s="1247"/>
      <c r="CU57" s="1247"/>
      <c r="CV57" s="1247">
        <v>62.1</v>
      </c>
      <c r="CW57" s="1247"/>
      <c r="CX57" s="1247"/>
      <c r="CY57" s="1247"/>
      <c r="CZ57" s="1247"/>
      <c r="DA57" s="1247"/>
      <c r="DB57" s="1247"/>
      <c r="DC57" s="1247"/>
      <c r="DD57" s="1250"/>
      <c r="DE57" s="1248"/>
    </row>
    <row r="58" spans="1:109" s="1224" customFormat="1" ht="13.2" x14ac:dyDescent="0.2">
      <c r="A58" s="1210"/>
      <c r="B58" s="1248"/>
      <c r="G58" s="1235"/>
      <c r="H58" s="1235"/>
      <c r="I58" s="1249"/>
      <c r="J58" s="1249"/>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4" customFormat="1" ht="13.2" x14ac:dyDescent="0.2">
      <c r="A59" s="1210"/>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4" customFormat="1" ht="13.2" x14ac:dyDescent="0.2">
      <c r="A60" s="1210"/>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4" customFormat="1" ht="13.2" x14ac:dyDescent="0.2">
      <c r="A61" s="1210"/>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ht="13.2" x14ac:dyDescent="0.2">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6.2" x14ac:dyDescent="0.2">
      <c r="B63" s="1256" t="s">
        <v>596</v>
      </c>
    </row>
    <row r="64" spans="1:109" ht="13.2" x14ac:dyDescent="0.2">
      <c r="B64" s="1216"/>
      <c r="G64" s="1223"/>
      <c r="I64" s="1257"/>
      <c r="J64" s="1257"/>
      <c r="K64" s="1257"/>
      <c r="L64" s="1257"/>
      <c r="M64" s="1257"/>
      <c r="N64" s="1258"/>
      <c r="AM64" s="1223"/>
      <c r="AN64" s="1223" t="s">
        <v>589</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ht="13.2" x14ac:dyDescent="0.2">
      <c r="B65" s="1216"/>
      <c r="AN65" s="1225" t="s">
        <v>597</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ht="13.2" x14ac:dyDescent="0.2">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ht="13.2" x14ac:dyDescent="0.2">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ht="13.2" x14ac:dyDescent="0.2">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ht="13.2" x14ac:dyDescent="0.2">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ht="13.2" x14ac:dyDescent="0.2">
      <c r="B70" s="1216"/>
      <c r="H70" s="1259"/>
      <c r="I70" s="1259"/>
      <c r="J70" s="1260"/>
      <c r="K70" s="1260"/>
      <c r="L70" s="1261"/>
      <c r="M70" s="1260"/>
      <c r="N70" s="1261"/>
      <c r="AN70" s="1234"/>
      <c r="AO70" s="1234"/>
      <c r="AP70" s="1234"/>
      <c r="AZ70" s="1234"/>
      <c r="BA70" s="1234"/>
      <c r="BB70" s="1234"/>
      <c r="BL70" s="1234"/>
      <c r="BM70" s="1234"/>
      <c r="BN70" s="1234"/>
      <c r="BX70" s="1234"/>
      <c r="BY70" s="1234"/>
      <c r="BZ70" s="1234"/>
      <c r="CJ70" s="1234"/>
      <c r="CK70" s="1234"/>
      <c r="CL70" s="1234"/>
      <c r="CV70" s="1234"/>
      <c r="CW70" s="1234"/>
      <c r="CX70" s="1234"/>
    </row>
    <row r="71" spans="2:107" ht="13.2" x14ac:dyDescent="0.2">
      <c r="B71" s="1216"/>
      <c r="G71" s="1262"/>
      <c r="I71" s="1263"/>
      <c r="J71" s="1260"/>
      <c r="K71" s="1260"/>
      <c r="L71" s="1261"/>
      <c r="M71" s="1260"/>
      <c r="N71" s="1261"/>
      <c r="AM71" s="1262"/>
      <c r="AN71" s="1210" t="s">
        <v>591</v>
      </c>
    </row>
    <row r="72" spans="2:107" ht="13.2" x14ac:dyDescent="0.2">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551</v>
      </c>
      <c r="BQ72" s="1241"/>
      <c r="BR72" s="1241"/>
      <c r="BS72" s="1241"/>
      <c r="BT72" s="1241"/>
      <c r="BU72" s="1241"/>
      <c r="BV72" s="1241"/>
      <c r="BW72" s="1241"/>
      <c r="BX72" s="1241" t="s">
        <v>552</v>
      </c>
      <c r="BY72" s="1241"/>
      <c r="BZ72" s="1241"/>
      <c r="CA72" s="1241"/>
      <c r="CB72" s="1241"/>
      <c r="CC72" s="1241"/>
      <c r="CD72" s="1241"/>
      <c r="CE72" s="1241"/>
      <c r="CF72" s="1241" t="s">
        <v>553</v>
      </c>
      <c r="CG72" s="1241"/>
      <c r="CH72" s="1241"/>
      <c r="CI72" s="1241"/>
      <c r="CJ72" s="1241"/>
      <c r="CK72" s="1241"/>
      <c r="CL72" s="1241"/>
      <c r="CM72" s="1241"/>
      <c r="CN72" s="1241" t="s">
        <v>554</v>
      </c>
      <c r="CO72" s="1241"/>
      <c r="CP72" s="1241"/>
      <c r="CQ72" s="1241"/>
      <c r="CR72" s="1241"/>
      <c r="CS72" s="1241"/>
      <c r="CT72" s="1241"/>
      <c r="CU72" s="1241"/>
      <c r="CV72" s="1241" t="s">
        <v>555</v>
      </c>
      <c r="CW72" s="1241"/>
      <c r="CX72" s="1241"/>
      <c r="CY72" s="1241"/>
      <c r="CZ72" s="1241"/>
      <c r="DA72" s="1241"/>
      <c r="DB72" s="1241"/>
      <c r="DC72" s="1241"/>
    </row>
    <row r="73" spans="2:107" ht="13.2" x14ac:dyDescent="0.2">
      <c r="B73" s="1216"/>
      <c r="G73" s="1242"/>
      <c r="H73" s="1242"/>
      <c r="I73" s="1242"/>
      <c r="J73" s="1242"/>
      <c r="K73" s="1264"/>
      <c r="L73" s="1264"/>
      <c r="M73" s="1264"/>
      <c r="N73" s="1264"/>
      <c r="AM73" s="1234"/>
      <c r="AN73" s="1245" t="s">
        <v>592</v>
      </c>
      <c r="AO73" s="1245"/>
      <c r="AP73" s="1245"/>
      <c r="AQ73" s="1245"/>
      <c r="AR73" s="1245"/>
      <c r="AS73" s="1245"/>
      <c r="AT73" s="1245"/>
      <c r="AU73" s="1245"/>
      <c r="AV73" s="1245"/>
      <c r="AW73" s="1245"/>
      <c r="AX73" s="1245"/>
      <c r="AY73" s="1245"/>
      <c r="AZ73" s="1245"/>
      <c r="BA73" s="1245"/>
      <c r="BB73" s="1245" t="s">
        <v>593</v>
      </c>
      <c r="BC73" s="1245"/>
      <c r="BD73" s="1245"/>
      <c r="BE73" s="1245"/>
      <c r="BF73" s="1245"/>
      <c r="BG73" s="1245"/>
      <c r="BH73" s="1245"/>
      <c r="BI73" s="1245"/>
      <c r="BJ73" s="1245"/>
      <c r="BK73" s="1245"/>
      <c r="BL73" s="1245"/>
      <c r="BM73" s="1245"/>
      <c r="BN73" s="1245"/>
      <c r="BO73" s="1245"/>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2" x14ac:dyDescent="0.2">
      <c r="B74" s="1216"/>
      <c r="G74" s="1242"/>
      <c r="H74" s="1242"/>
      <c r="I74" s="1242"/>
      <c r="J74" s="1242"/>
      <c r="K74" s="1264"/>
      <c r="L74" s="1264"/>
      <c r="M74" s="1264"/>
      <c r="N74" s="1264"/>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598</v>
      </c>
      <c r="BC75" s="1245"/>
      <c r="BD75" s="1245"/>
      <c r="BE75" s="1245"/>
      <c r="BF75" s="1245"/>
      <c r="BG75" s="1245"/>
      <c r="BH75" s="1245"/>
      <c r="BI75" s="1245"/>
      <c r="BJ75" s="1245"/>
      <c r="BK75" s="1245"/>
      <c r="BL75" s="1245"/>
      <c r="BM75" s="1245"/>
      <c r="BN75" s="1245"/>
      <c r="BO75" s="1245"/>
      <c r="BP75" s="1247">
        <v>5.3</v>
      </c>
      <c r="BQ75" s="1247"/>
      <c r="BR75" s="1247"/>
      <c r="BS75" s="1247"/>
      <c r="BT75" s="1247"/>
      <c r="BU75" s="1247"/>
      <c r="BV75" s="1247"/>
      <c r="BW75" s="1247"/>
      <c r="BX75" s="1247">
        <v>5.0999999999999996</v>
      </c>
      <c r="BY75" s="1247"/>
      <c r="BZ75" s="1247"/>
      <c r="CA75" s="1247"/>
      <c r="CB75" s="1247"/>
      <c r="CC75" s="1247"/>
      <c r="CD75" s="1247"/>
      <c r="CE75" s="1247"/>
      <c r="CF75" s="1247">
        <v>4.4000000000000004</v>
      </c>
      <c r="CG75" s="1247"/>
      <c r="CH75" s="1247"/>
      <c r="CI75" s="1247"/>
      <c r="CJ75" s="1247"/>
      <c r="CK75" s="1247"/>
      <c r="CL75" s="1247"/>
      <c r="CM75" s="1247"/>
      <c r="CN75" s="1247">
        <v>3.9</v>
      </c>
      <c r="CO75" s="1247"/>
      <c r="CP75" s="1247"/>
      <c r="CQ75" s="1247"/>
      <c r="CR75" s="1247"/>
      <c r="CS75" s="1247"/>
      <c r="CT75" s="1247"/>
      <c r="CU75" s="1247"/>
      <c r="CV75" s="1247">
        <v>3.5</v>
      </c>
      <c r="CW75" s="1247"/>
      <c r="CX75" s="1247"/>
      <c r="CY75" s="1247"/>
      <c r="CZ75" s="1247"/>
      <c r="DA75" s="1247"/>
      <c r="DB75" s="1247"/>
      <c r="DC75" s="1247"/>
    </row>
    <row r="76" spans="2:107" ht="13.2" x14ac:dyDescent="0.2">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1216"/>
      <c r="G77" s="1235"/>
      <c r="H77" s="1235"/>
      <c r="I77" s="1235"/>
      <c r="J77" s="1235"/>
      <c r="K77" s="1264"/>
      <c r="L77" s="1264"/>
      <c r="M77" s="1264"/>
      <c r="N77" s="1264"/>
      <c r="AN77" s="1241" t="s">
        <v>595</v>
      </c>
      <c r="AO77" s="1241"/>
      <c r="AP77" s="1241"/>
      <c r="AQ77" s="1241"/>
      <c r="AR77" s="1241"/>
      <c r="AS77" s="1241"/>
      <c r="AT77" s="1241"/>
      <c r="AU77" s="1241"/>
      <c r="AV77" s="1241"/>
      <c r="AW77" s="1241"/>
      <c r="AX77" s="1241"/>
      <c r="AY77" s="1241"/>
      <c r="AZ77" s="1241"/>
      <c r="BA77" s="1241"/>
      <c r="BB77" s="1245" t="s">
        <v>593</v>
      </c>
      <c r="BC77" s="1245"/>
      <c r="BD77" s="1245"/>
      <c r="BE77" s="1245"/>
      <c r="BF77" s="1245"/>
      <c r="BG77" s="1245"/>
      <c r="BH77" s="1245"/>
      <c r="BI77" s="1245"/>
      <c r="BJ77" s="1245"/>
      <c r="BK77" s="1245"/>
      <c r="BL77" s="1245"/>
      <c r="BM77" s="1245"/>
      <c r="BN77" s="1245"/>
      <c r="BO77" s="1245"/>
      <c r="BP77" s="1247">
        <v>32.799999999999997</v>
      </c>
      <c r="BQ77" s="1247"/>
      <c r="BR77" s="1247"/>
      <c r="BS77" s="1247"/>
      <c r="BT77" s="1247"/>
      <c r="BU77" s="1247"/>
      <c r="BV77" s="1247"/>
      <c r="BW77" s="1247"/>
      <c r="BX77" s="1247">
        <v>20.9</v>
      </c>
      <c r="BY77" s="1247"/>
      <c r="BZ77" s="1247"/>
      <c r="CA77" s="1247"/>
      <c r="CB77" s="1247"/>
      <c r="CC77" s="1247"/>
      <c r="CD77" s="1247"/>
      <c r="CE77" s="1247"/>
      <c r="CF77" s="1247">
        <v>21</v>
      </c>
      <c r="CG77" s="1247"/>
      <c r="CH77" s="1247"/>
      <c r="CI77" s="1247"/>
      <c r="CJ77" s="1247"/>
      <c r="CK77" s="1247"/>
      <c r="CL77" s="1247"/>
      <c r="CM77" s="1247"/>
      <c r="CN77" s="1247">
        <v>23.5</v>
      </c>
      <c r="CO77" s="1247"/>
      <c r="CP77" s="1247"/>
      <c r="CQ77" s="1247"/>
      <c r="CR77" s="1247"/>
      <c r="CS77" s="1247"/>
      <c r="CT77" s="1247"/>
      <c r="CU77" s="1247"/>
      <c r="CV77" s="1247">
        <v>8.5</v>
      </c>
      <c r="CW77" s="1247"/>
      <c r="CX77" s="1247"/>
      <c r="CY77" s="1247"/>
      <c r="CZ77" s="1247"/>
      <c r="DA77" s="1247"/>
      <c r="DB77" s="1247"/>
      <c r="DC77" s="1247"/>
    </row>
    <row r="78" spans="2:107" ht="13.2" x14ac:dyDescent="0.2">
      <c r="B78" s="1216"/>
      <c r="G78" s="1235"/>
      <c r="H78" s="1235"/>
      <c r="I78" s="1235"/>
      <c r="J78" s="1235"/>
      <c r="K78" s="1264"/>
      <c r="L78" s="1264"/>
      <c r="M78" s="1264"/>
      <c r="N78" s="1264"/>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1216"/>
      <c r="G79" s="1235"/>
      <c r="H79" s="1235"/>
      <c r="I79" s="1249"/>
      <c r="J79" s="1249"/>
      <c r="K79" s="1265"/>
      <c r="L79" s="1265"/>
      <c r="M79" s="1265"/>
      <c r="N79" s="1265"/>
      <c r="AN79" s="1241"/>
      <c r="AO79" s="1241"/>
      <c r="AP79" s="1241"/>
      <c r="AQ79" s="1241"/>
      <c r="AR79" s="1241"/>
      <c r="AS79" s="1241"/>
      <c r="AT79" s="1241"/>
      <c r="AU79" s="1241"/>
      <c r="AV79" s="1241"/>
      <c r="AW79" s="1241"/>
      <c r="AX79" s="1241"/>
      <c r="AY79" s="1241"/>
      <c r="AZ79" s="1241"/>
      <c r="BA79" s="1241"/>
      <c r="BB79" s="1245" t="s">
        <v>598</v>
      </c>
      <c r="BC79" s="1245"/>
      <c r="BD79" s="1245"/>
      <c r="BE79" s="1245"/>
      <c r="BF79" s="1245"/>
      <c r="BG79" s="1245"/>
      <c r="BH79" s="1245"/>
      <c r="BI79" s="1245"/>
      <c r="BJ79" s="1245"/>
      <c r="BK79" s="1245"/>
      <c r="BL79" s="1245"/>
      <c r="BM79" s="1245"/>
      <c r="BN79" s="1245"/>
      <c r="BO79" s="1245"/>
      <c r="BP79" s="1247">
        <v>9.1</v>
      </c>
      <c r="BQ79" s="1247"/>
      <c r="BR79" s="1247"/>
      <c r="BS79" s="1247"/>
      <c r="BT79" s="1247"/>
      <c r="BU79" s="1247"/>
      <c r="BV79" s="1247"/>
      <c r="BW79" s="1247"/>
      <c r="BX79" s="1247">
        <v>9.1</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8.1999999999999993</v>
      </c>
      <c r="CW79" s="1247"/>
      <c r="CX79" s="1247"/>
      <c r="CY79" s="1247"/>
      <c r="CZ79" s="1247"/>
      <c r="DA79" s="1247"/>
      <c r="DB79" s="1247"/>
      <c r="DC79" s="1247"/>
    </row>
    <row r="80" spans="2:107" ht="13.2" x14ac:dyDescent="0.2">
      <c r="B80" s="1216"/>
      <c r="G80" s="1235"/>
      <c r="H80" s="1235"/>
      <c r="I80" s="1249"/>
      <c r="J80" s="1249"/>
      <c r="K80" s="1265"/>
      <c r="L80" s="1265"/>
      <c r="M80" s="1265"/>
      <c r="N80" s="1265"/>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1216"/>
    </row>
    <row r="82" spans="2:109" ht="16.2" x14ac:dyDescent="0.2">
      <c r="B82" s="1216"/>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ht="13.2" x14ac:dyDescent="0.2">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ht="13.2" x14ac:dyDescent="0.2">
      <c r="DD84" s="1210"/>
      <c r="DE84" s="1210"/>
    </row>
    <row r="85" spans="2:109" ht="13.2" x14ac:dyDescent="0.2">
      <c r="DD85" s="1210"/>
      <c r="DE85" s="1210"/>
    </row>
  </sheetData>
  <sheetProtection algorithmName="SHA-512" hashValue="qEIq3J2XcEoASW+7qKOSFnKiJ5VJBrmCcXKr76WAPNoksA7TXsppqG83KNixTikNUjOd9mNHmKMnItCwevJ07w==" saltValue="lndEEH2dV3PPof9KoxSO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DFBF-729D-4013-84E8-16EC95C5CF8F}">
  <sheetPr>
    <pageSetUpPr fitToPage="1"/>
  </sheetPr>
  <dimension ref="A1:DR125"/>
  <sheetViews>
    <sheetView showGridLines="0" topLeftCell="T105" zoomScaleNormal="100" zoomScaleSheetLayoutView="70" workbookViewId="0">
      <selection activeCell="BT21" sqref="BT2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BGFo+NPJP6r5w6rX7zhKbxXEg+2cTpWAm+CwUsr+wNRoNzCW0iJ2BTzFV8xdf7V5P1eauwG38EuTJ4+Cvuz/Og==" saltValue="rRnrn9uCJvitlrVXGXKPH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97B8-D5D1-4412-A254-0CAEA1818234}">
  <sheetPr>
    <pageSetUpPr fitToPage="1"/>
  </sheetPr>
  <dimension ref="A1:DR125"/>
  <sheetViews>
    <sheetView showGridLines="0" tabSelected="1"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A0Jgq9PoCslnraR3GlSHmDocyz1CscJM0eNvWMZ7TeRAjdy5a2gb8SthkM3fGBje4Z6hVe7A32Drw4OMmMwjpA==" saltValue="pLVB95MONUsxJ/65LYYKC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548</v>
      </c>
      <c r="G2" s="148"/>
      <c r="H2" s="149"/>
    </row>
    <row r="3" spans="1:8" x14ac:dyDescent="0.2">
      <c r="A3" s="145" t="s">
        <v>541</v>
      </c>
      <c r="B3" s="150"/>
      <c r="C3" s="151"/>
      <c r="D3" s="152">
        <v>27584</v>
      </c>
      <c r="E3" s="153"/>
      <c r="F3" s="154">
        <v>82993</v>
      </c>
      <c r="G3" s="155"/>
      <c r="H3" s="156"/>
    </row>
    <row r="4" spans="1:8" x14ac:dyDescent="0.2">
      <c r="A4" s="157"/>
      <c r="B4" s="158"/>
      <c r="C4" s="159"/>
      <c r="D4" s="160">
        <v>22562</v>
      </c>
      <c r="E4" s="161"/>
      <c r="F4" s="162">
        <v>46787</v>
      </c>
      <c r="G4" s="163"/>
      <c r="H4" s="164"/>
    </row>
    <row r="5" spans="1:8" x14ac:dyDescent="0.2">
      <c r="A5" s="145" t="s">
        <v>543</v>
      </c>
      <c r="B5" s="150"/>
      <c r="C5" s="151"/>
      <c r="D5" s="152">
        <v>62111</v>
      </c>
      <c r="E5" s="153"/>
      <c r="F5" s="154">
        <v>108252</v>
      </c>
      <c r="G5" s="155"/>
      <c r="H5" s="156"/>
    </row>
    <row r="6" spans="1:8" x14ac:dyDescent="0.2">
      <c r="A6" s="157"/>
      <c r="B6" s="158"/>
      <c r="C6" s="159"/>
      <c r="D6" s="160">
        <v>41264</v>
      </c>
      <c r="E6" s="161"/>
      <c r="F6" s="162">
        <v>50321</v>
      </c>
      <c r="G6" s="163"/>
      <c r="H6" s="164"/>
    </row>
    <row r="7" spans="1:8" x14ac:dyDescent="0.2">
      <c r="A7" s="145" t="s">
        <v>544</v>
      </c>
      <c r="B7" s="150"/>
      <c r="C7" s="151"/>
      <c r="D7" s="152">
        <v>54221</v>
      </c>
      <c r="E7" s="153"/>
      <c r="F7" s="154">
        <v>93492</v>
      </c>
      <c r="G7" s="155"/>
      <c r="H7" s="156"/>
    </row>
    <row r="8" spans="1:8" x14ac:dyDescent="0.2">
      <c r="A8" s="157"/>
      <c r="B8" s="158"/>
      <c r="C8" s="159"/>
      <c r="D8" s="160">
        <v>30232</v>
      </c>
      <c r="E8" s="161"/>
      <c r="F8" s="162">
        <v>53316</v>
      </c>
      <c r="G8" s="163"/>
      <c r="H8" s="164"/>
    </row>
    <row r="9" spans="1:8" x14ac:dyDescent="0.2">
      <c r="A9" s="145" t="s">
        <v>545</v>
      </c>
      <c r="B9" s="150"/>
      <c r="C9" s="151"/>
      <c r="D9" s="152">
        <v>71811</v>
      </c>
      <c r="E9" s="153"/>
      <c r="F9" s="154">
        <v>94796</v>
      </c>
      <c r="G9" s="155"/>
      <c r="H9" s="156"/>
    </row>
    <row r="10" spans="1:8" x14ac:dyDescent="0.2">
      <c r="A10" s="157"/>
      <c r="B10" s="158"/>
      <c r="C10" s="159"/>
      <c r="D10" s="160">
        <v>50767</v>
      </c>
      <c r="E10" s="161"/>
      <c r="F10" s="162">
        <v>55781</v>
      </c>
      <c r="G10" s="163"/>
      <c r="H10" s="164"/>
    </row>
    <row r="11" spans="1:8" x14ac:dyDescent="0.2">
      <c r="A11" s="145" t="s">
        <v>546</v>
      </c>
      <c r="B11" s="150"/>
      <c r="C11" s="151"/>
      <c r="D11" s="152">
        <v>122862</v>
      </c>
      <c r="E11" s="153"/>
      <c r="F11" s="154">
        <v>85942</v>
      </c>
      <c r="G11" s="155"/>
      <c r="H11" s="156"/>
    </row>
    <row r="12" spans="1:8" x14ac:dyDescent="0.2">
      <c r="A12" s="157"/>
      <c r="B12" s="158"/>
      <c r="C12" s="165"/>
      <c r="D12" s="160">
        <v>111462</v>
      </c>
      <c r="E12" s="161"/>
      <c r="F12" s="162">
        <v>48630</v>
      </c>
      <c r="G12" s="163"/>
      <c r="H12" s="164"/>
    </row>
    <row r="13" spans="1:8" x14ac:dyDescent="0.2">
      <c r="A13" s="145"/>
      <c r="B13" s="150"/>
      <c r="C13" s="166"/>
      <c r="D13" s="167">
        <v>67718</v>
      </c>
      <c r="E13" s="168"/>
      <c r="F13" s="169">
        <v>93095</v>
      </c>
      <c r="G13" s="170"/>
      <c r="H13" s="156"/>
    </row>
    <row r="14" spans="1:8" x14ac:dyDescent="0.2">
      <c r="A14" s="157"/>
      <c r="B14" s="158"/>
      <c r="C14" s="159"/>
      <c r="D14" s="160">
        <v>51257</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4.67</v>
      </c>
      <c r="C19" s="171">
        <f>ROUND(VALUE(SUBSTITUTE(実質収支比率等に係る経年分析!G$48,"▲","-")),2)</f>
        <v>5.54</v>
      </c>
      <c r="D19" s="171">
        <f>ROUND(VALUE(SUBSTITUTE(実質収支比率等に係る経年分析!H$48,"▲","-")),2)</f>
        <v>10.42</v>
      </c>
      <c r="E19" s="171">
        <f>ROUND(VALUE(SUBSTITUTE(実質収支比率等に係る経年分析!I$48,"▲","-")),2)</f>
        <v>6.07</v>
      </c>
      <c r="F19" s="171">
        <f>ROUND(VALUE(SUBSTITUTE(実質収支比率等に係る経年分析!J$48,"▲","-")),2)</f>
        <v>8.19</v>
      </c>
    </row>
    <row r="20" spans="1:11" x14ac:dyDescent="0.2">
      <c r="A20" s="171" t="s">
        <v>55</v>
      </c>
      <c r="B20" s="171">
        <f>ROUND(VALUE(SUBSTITUTE(実質収支比率等に係る経年分析!F$47,"▲","-")),2)</f>
        <v>51.53</v>
      </c>
      <c r="C20" s="171">
        <f>ROUND(VALUE(SUBSTITUTE(実質収支比率等に係る経年分析!G$47,"▲","-")),2)</f>
        <v>47.34</v>
      </c>
      <c r="D20" s="171">
        <f>ROUND(VALUE(SUBSTITUTE(実質収支比率等に係る経年分析!H$47,"▲","-")),2)</f>
        <v>42.29</v>
      </c>
      <c r="E20" s="171">
        <f>ROUND(VALUE(SUBSTITUTE(実質収支比率等に係る経年分析!I$47,"▲","-")),2)</f>
        <v>46.81</v>
      </c>
      <c r="F20" s="171">
        <f>ROUND(VALUE(SUBSTITUTE(実質収支比率等に係る経年分析!J$47,"▲","-")),2)</f>
        <v>48.98</v>
      </c>
    </row>
    <row r="21" spans="1:11" x14ac:dyDescent="0.2">
      <c r="A21" s="171" t="s">
        <v>56</v>
      </c>
      <c r="B21" s="171">
        <f>IF(ISNUMBER(VALUE(SUBSTITUTE(実質収支比率等に係る経年分析!F$49,"▲","-"))),ROUND(VALUE(SUBSTITUTE(実質収支比率等に係る経年分析!F$49,"▲","-")),2),NA())</f>
        <v>-1.46</v>
      </c>
      <c r="C21" s="171">
        <f>IF(ISNUMBER(VALUE(SUBSTITUTE(実質収支比率等に係る経年分析!G$49,"▲","-"))),ROUND(VALUE(SUBSTITUTE(実質収支比率等に係る経年分析!G$49,"▲","-")),2),NA())</f>
        <v>-6.05</v>
      </c>
      <c r="D21" s="171">
        <f>IF(ISNUMBER(VALUE(SUBSTITUTE(実質収支比率等に係る経年分析!H$49,"▲","-"))),ROUND(VALUE(SUBSTITUTE(実質収支比率等に係る経年分析!H$49,"▲","-")),2),NA())</f>
        <v>-3.27</v>
      </c>
      <c r="E21" s="171">
        <f>IF(ISNUMBER(VALUE(SUBSTITUTE(実質収支比率等に係る経年分析!I$49,"▲","-"))),ROUND(VALUE(SUBSTITUTE(実質収支比率等に係る経年分析!I$49,"▲","-")),2),NA())</f>
        <v>-2.17</v>
      </c>
      <c r="F21" s="171">
        <f>IF(ISNUMBER(VALUE(SUBSTITUTE(実質収支比率等に係る経年分析!J$49,"▲","-"))),ROUND(VALUE(SUBSTITUTE(実質収支比率等に係る経年分析!J$49,"▲","-")),2),NA())</f>
        <v>1.94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4.01</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5.0199999999999996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406</v>
      </c>
      <c r="E42" s="173"/>
      <c r="F42" s="173"/>
      <c r="G42" s="173">
        <f>'実質公債費比率（分子）の構造'!L$52</f>
        <v>384</v>
      </c>
      <c r="H42" s="173"/>
      <c r="I42" s="173"/>
      <c r="J42" s="173">
        <f>'実質公債費比率（分子）の構造'!M$52</f>
        <v>365</v>
      </c>
      <c r="K42" s="173"/>
      <c r="L42" s="173"/>
      <c r="M42" s="173">
        <f>'実質公債費比率（分子）の構造'!N$52</f>
        <v>339</v>
      </c>
      <c r="N42" s="173"/>
      <c r="O42" s="173"/>
      <c r="P42" s="173">
        <f>'実質公債費比率（分子）の構造'!O$52</f>
        <v>312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13</v>
      </c>
      <c r="C45" s="173"/>
      <c r="D45" s="173"/>
      <c r="E45" s="173">
        <f>'実質公債費比率（分子）の構造'!L$49</f>
        <v>14</v>
      </c>
      <c r="F45" s="173"/>
      <c r="G45" s="173"/>
      <c r="H45" s="173">
        <f>'実質公債費比率（分子）の構造'!M$49</f>
        <v>16</v>
      </c>
      <c r="I45" s="173"/>
      <c r="J45" s="173"/>
      <c r="K45" s="173">
        <f>'実質公債費比率（分子）の構造'!N$49</f>
        <v>15</v>
      </c>
      <c r="L45" s="173"/>
      <c r="M45" s="173"/>
      <c r="N45" s="173">
        <f>'実質公債費比率（分子）の構造'!O$49</f>
        <v>16</v>
      </c>
      <c r="O45" s="173"/>
      <c r="P45" s="173"/>
    </row>
    <row r="46" spans="1:16" x14ac:dyDescent="0.2">
      <c r="A46" s="173" t="s">
        <v>67</v>
      </c>
      <c r="B46" s="173">
        <f>'実質公債費比率（分子）の構造'!K$48</f>
        <v>69</v>
      </c>
      <c r="C46" s="173"/>
      <c r="D46" s="173"/>
      <c r="E46" s="173">
        <f>'実質公債費比率（分子）の構造'!L$48</f>
        <v>72</v>
      </c>
      <c r="F46" s="173"/>
      <c r="G46" s="173"/>
      <c r="H46" s="173">
        <f>'実質公債費比率（分子）の構造'!M$48</f>
        <v>64</v>
      </c>
      <c r="I46" s="173"/>
      <c r="J46" s="173"/>
      <c r="K46" s="173">
        <f>'実質公債費比率（分子）の構造'!N$48</f>
        <v>50</v>
      </c>
      <c r="L46" s="173"/>
      <c r="M46" s="173"/>
      <c r="N46" s="173">
        <f>'実質公債費比率（分子）の構造'!O$48</f>
        <v>45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482</v>
      </c>
      <c r="C49" s="173"/>
      <c r="D49" s="173"/>
      <c r="E49" s="173">
        <f>'実質公債費比率（分子）の構造'!L$45</f>
        <v>451</v>
      </c>
      <c r="F49" s="173"/>
      <c r="G49" s="173"/>
      <c r="H49" s="173">
        <f>'実質公債費比率（分子）の構造'!M$45</f>
        <v>408</v>
      </c>
      <c r="I49" s="173"/>
      <c r="J49" s="173"/>
      <c r="K49" s="173">
        <f>'実質公債費比率（分子）の構造'!N$45</f>
        <v>387</v>
      </c>
      <c r="L49" s="173"/>
      <c r="M49" s="173"/>
      <c r="N49" s="173">
        <f>'実質公債費比率（分子）の構造'!O$45</f>
        <v>384</v>
      </c>
      <c r="O49" s="173"/>
      <c r="P49" s="173"/>
    </row>
    <row r="50" spans="1:16" x14ac:dyDescent="0.2">
      <c r="A50" s="173" t="s">
        <v>71</v>
      </c>
      <c r="B50" s="173" t="e">
        <f>NA()</f>
        <v>#N/A</v>
      </c>
      <c r="C50" s="173">
        <f>IF(ISNUMBER('実質公債費比率（分子）の構造'!K$53),'実質公債費比率（分子）の構造'!K$53,NA())</f>
        <v>158</v>
      </c>
      <c r="D50" s="173" t="e">
        <f>NA()</f>
        <v>#N/A</v>
      </c>
      <c r="E50" s="173" t="e">
        <f>NA()</f>
        <v>#N/A</v>
      </c>
      <c r="F50" s="173">
        <f>IF(ISNUMBER('実質公債費比率（分子）の構造'!L$53),'実質公債費比率（分子）の構造'!L$53,NA())</f>
        <v>153</v>
      </c>
      <c r="G50" s="173" t="e">
        <f>NA()</f>
        <v>#N/A</v>
      </c>
      <c r="H50" s="173" t="e">
        <f>NA()</f>
        <v>#N/A</v>
      </c>
      <c r="I50" s="173">
        <f>IF(ISNUMBER('実質公債費比率（分子）の構造'!M$53),'実質公債費比率（分子）の構造'!M$53,NA())</f>
        <v>123</v>
      </c>
      <c r="J50" s="173" t="e">
        <f>NA()</f>
        <v>#N/A</v>
      </c>
      <c r="K50" s="173" t="e">
        <f>NA()</f>
        <v>#N/A</v>
      </c>
      <c r="L50" s="173">
        <f>IF(ISNUMBER('実質公債費比率（分子）の構造'!N$53),'実質公債費比率（分子）の構造'!N$53,NA())</f>
        <v>113</v>
      </c>
      <c r="M50" s="173" t="e">
        <f>NA()</f>
        <v>#N/A</v>
      </c>
      <c r="N50" s="173" t="e">
        <f>NA()</f>
        <v>#N/A</v>
      </c>
      <c r="O50" s="173">
        <f>IF(ISNUMBER('実質公債費比率（分子）の構造'!O$53),'実質公債費比率（分子）の構造'!O$53,NA())</f>
        <v>133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3511</v>
      </c>
      <c r="E56" s="172"/>
      <c r="F56" s="172"/>
      <c r="G56" s="172">
        <f>'将来負担比率（分子）の構造'!J$52</f>
        <v>3384</v>
      </c>
      <c r="H56" s="172"/>
      <c r="I56" s="172"/>
      <c r="J56" s="172">
        <f>'将来負担比率（分子）の構造'!K$52</f>
        <v>3402</v>
      </c>
      <c r="K56" s="172"/>
      <c r="L56" s="172"/>
      <c r="M56" s="172">
        <f>'将来負担比率（分子）の構造'!L$52</f>
        <v>3141</v>
      </c>
      <c r="N56" s="172"/>
      <c r="O56" s="172"/>
      <c r="P56" s="172">
        <f>'将来負担比率（分子）の構造'!M$52</f>
        <v>3228</v>
      </c>
    </row>
    <row r="57" spans="1:16" x14ac:dyDescent="0.2">
      <c r="A57" s="172" t="s">
        <v>42</v>
      </c>
      <c r="B57" s="172"/>
      <c r="C57" s="172"/>
      <c r="D57" s="172">
        <f>'将来負担比率（分子）の構造'!I$51</f>
        <v>71</v>
      </c>
      <c r="E57" s="172"/>
      <c r="F57" s="172"/>
      <c r="G57" s="172">
        <f>'将来負担比率（分子）の構造'!J$51</f>
        <v>58</v>
      </c>
      <c r="H57" s="172"/>
      <c r="I57" s="172"/>
      <c r="J57" s="172">
        <f>'将来負担比率（分子）の構造'!K$51</f>
        <v>50</v>
      </c>
      <c r="K57" s="172"/>
      <c r="L57" s="172"/>
      <c r="M57" s="172">
        <f>'将来負担比率（分子）の構造'!L$51</f>
        <v>270</v>
      </c>
      <c r="N57" s="172"/>
      <c r="O57" s="172"/>
      <c r="P57" s="172">
        <f>'将来負担比率（分子）の構造'!M$51</f>
        <v>268</v>
      </c>
    </row>
    <row r="58" spans="1:16" x14ac:dyDescent="0.2">
      <c r="A58" s="172" t="s">
        <v>41</v>
      </c>
      <c r="B58" s="172"/>
      <c r="C58" s="172"/>
      <c r="D58" s="172">
        <f>'将来負担比率（分子）の構造'!I$50</f>
        <v>4438</v>
      </c>
      <c r="E58" s="172"/>
      <c r="F58" s="172"/>
      <c r="G58" s="172">
        <f>'将来負担比率（分子）の構造'!J$50</f>
        <v>4410</v>
      </c>
      <c r="H58" s="172"/>
      <c r="I58" s="172"/>
      <c r="J58" s="172">
        <f>'将来負担比率（分子）の構造'!K$50</f>
        <v>3954</v>
      </c>
      <c r="K58" s="172"/>
      <c r="L58" s="172"/>
      <c r="M58" s="172">
        <f>'将来負担比率（分子）の構造'!L$50</f>
        <v>4406</v>
      </c>
      <c r="N58" s="172"/>
      <c r="O58" s="172"/>
      <c r="P58" s="172">
        <f>'将来負担比率（分子）の構造'!M$50</f>
        <v>4286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1251</v>
      </c>
      <c r="C62" s="172"/>
      <c r="D62" s="172"/>
      <c r="E62" s="172">
        <f>'将来負担比率（分子）の構造'!J$45</f>
        <v>1201</v>
      </c>
      <c r="F62" s="172"/>
      <c r="G62" s="172"/>
      <c r="H62" s="172">
        <f>'将来負担比率（分子）の構造'!K$45</f>
        <v>1187</v>
      </c>
      <c r="I62" s="172"/>
      <c r="J62" s="172"/>
      <c r="K62" s="172">
        <f>'将来負担比率（分子）の構造'!L$45</f>
        <v>1199</v>
      </c>
      <c r="L62" s="172"/>
      <c r="M62" s="172"/>
      <c r="N62" s="172">
        <f>'将来負担比率（分子）の構造'!M$45</f>
        <v>1163</v>
      </c>
      <c r="O62" s="172"/>
      <c r="P62" s="172"/>
    </row>
    <row r="63" spans="1:16" x14ac:dyDescent="0.2">
      <c r="A63" s="172" t="s">
        <v>34</v>
      </c>
      <c r="B63" s="172">
        <f>'将来負担比率（分子）の構造'!I$44</f>
        <v>85</v>
      </c>
      <c r="C63" s="172"/>
      <c r="D63" s="172"/>
      <c r="E63" s="172">
        <f>'将来負担比率（分子）の構造'!J$44</f>
        <v>123</v>
      </c>
      <c r="F63" s="172"/>
      <c r="G63" s="172"/>
      <c r="H63" s="172">
        <f>'将来負担比率（分子）の構造'!K$44</f>
        <v>291</v>
      </c>
      <c r="I63" s="172"/>
      <c r="J63" s="172"/>
      <c r="K63" s="172">
        <f>'将来負担比率（分子）の構造'!L$44</f>
        <v>285</v>
      </c>
      <c r="L63" s="172"/>
      <c r="M63" s="172"/>
      <c r="N63" s="172">
        <f>'将来負担比率（分子）の構造'!M$44</f>
        <v>323</v>
      </c>
      <c r="O63" s="172"/>
      <c r="P63" s="172"/>
    </row>
    <row r="64" spans="1:16" x14ac:dyDescent="0.2">
      <c r="A64" s="172" t="s">
        <v>33</v>
      </c>
      <c r="B64" s="172">
        <f>'将来負担比率（分子）の構造'!I$43</f>
        <v>618</v>
      </c>
      <c r="C64" s="172"/>
      <c r="D64" s="172"/>
      <c r="E64" s="172">
        <f>'将来負担比率（分子）の構造'!J$43</f>
        <v>597</v>
      </c>
      <c r="F64" s="172"/>
      <c r="G64" s="172"/>
      <c r="H64" s="172">
        <f>'将来負担比率（分子）の構造'!K$43</f>
        <v>566</v>
      </c>
      <c r="I64" s="172"/>
      <c r="J64" s="172"/>
      <c r="K64" s="172">
        <f>'将来負担比率（分子）の構造'!L$43</f>
        <v>512</v>
      </c>
      <c r="L64" s="172"/>
      <c r="M64" s="172"/>
      <c r="N64" s="172">
        <f>'将来負担比率（分子）の構造'!M$43</f>
        <v>450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3851</v>
      </c>
      <c r="C66" s="172"/>
      <c r="D66" s="172"/>
      <c r="E66" s="172">
        <f>'将来負担比率（分子）の構造'!J$41</f>
        <v>3754</v>
      </c>
      <c r="F66" s="172"/>
      <c r="G66" s="172"/>
      <c r="H66" s="172">
        <f>'将来負担比率（分子）の構造'!K$41</f>
        <v>3744</v>
      </c>
      <c r="I66" s="172"/>
      <c r="J66" s="172"/>
      <c r="K66" s="172">
        <f>'将来負担比率（分子）の構造'!L$41</f>
        <v>3796</v>
      </c>
      <c r="L66" s="172"/>
      <c r="M66" s="172"/>
      <c r="N66" s="172">
        <f>'将来負担比率（分子）の構造'!M$41</f>
        <v>4318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1507</v>
      </c>
      <c r="C72" s="176">
        <f>基金残高に係る経年分析!G55</f>
        <v>1768</v>
      </c>
      <c r="D72" s="176">
        <f>基金残高に係る経年分析!H55</f>
        <v>1948</v>
      </c>
    </row>
    <row r="73" spans="1:16" x14ac:dyDescent="0.2">
      <c r="A73" s="175" t="s">
        <v>78</v>
      </c>
      <c r="B73" s="176">
        <f>基金残高に係る経年分析!F56</f>
        <v>377</v>
      </c>
      <c r="C73" s="176">
        <f>基金残高に係る経年分析!G56</f>
        <v>377</v>
      </c>
      <c r="D73" s="176">
        <f>基金残高に係る経年分析!H56</f>
        <v>437</v>
      </c>
    </row>
    <row r="74" spans="1:16" x14ac:dyDescent="0.2">
      <c r="A74" s="175" t="s">
        <v>79</v>
      </c>
      <c r="B74" s="176">
        <f>基金残高に係る経年分析!F57</f>
        <v>1782</v>
      </c>
      <c r="C74" s="176">
        <f>基金残高に係る経年分析!G57</f>
        <v>1957</v>
      </c>
      <c r="D74" s="176">
        <f>基金残高に係る経年分析!H57</f>
        <v>1608</v>
      </c>
    </row>
  </sheetData>
  <sheetProtection algorithmName="SHA-512" hashValue="27lYX7GzY2Yq7pHdJiF88GHghNPlZX+5/jtqOJ6uowJmYVpyu4Uu8olpt/VwMw5OQWtx0G5v0alwFH6Tndph8g==" saltValue="+TS0fNU/o0qsC08gRwLf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C8DD4-7CC1-44A4-9993-EC6EAB5AD699}">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217</v>
      </c>
      <c r="DI1" s="600"/>
      <c r="DJ1" s="600"/>
      <c r="DK1" s="600"/>
      <c r="DL1" s="600"/>
      <c r="DM1" s="600"/>
      <c r="DN1" s="601"/>
      <c r="DO1" s="211"/>
      <c r="DP1" s="599" t="s">
        <v>218</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2">
      <c r="B2" s="212" t="s">
        <v>219</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02" t="s">
        <v>220</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221</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222</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2">
      <c r="B4" s="602" t="s">
        <v>1</v>
      </c>
      <c r="C4" s="603"/>
      <c r="D4" s="603"/>
      <c r="E4" s="603"/>
      <c r="F4" s="603"/>
      <c r="G4" s="603"/>
      <c r="H4" s="603"/>
      <c r="I4" s="603"/>
      <c r="J4" s="603"/>
      <c r="K4" s="603"/>
      <c r="L4" s="603"/>
      <c r="M4" s="603"/>
      <c r="N4" s="603"/>
      <c r="O4" s="603"/>
      <c r="P4" s="603"/>
      <c r="Q4" s="604"/>
      <c r="R4" s="602" t="s">
        <v>223</v>
      </c>
      <c r="S4" s="603"/>
      <c r="T4" s="603"/>
      <c r="U4" s="603"/>
      <c r="V4" s="603"/>
      <c r="W4" s="603"/>
      <c r="X4" s="603"/>
      <c r="Y4" s="604"/>
      <c r="Z4" s="602" t="s">
        <v>224</v>
      </c>
      <c r="AA4" s="603"/>
      <c r="AB4" s="603"/>
      <c r="AC4" s="604"/>
      <c r="AD4" s="602" t="s">
        <v>225</v>
      </c>
      <c r="AE4" s="603"/>
      <c r="AF4" s="603"/>
      <c r="AG4" s="603"/>
      <c r="AH4" s="603"/>
      <c r="AI4" s="603"/>
      <c r="AJ4" s="603"/>
      <c r="AK4" s="604"/>
      <c r="AL4" s="602" t="s">
        <v>224</v>
      </c>
      <c r="AM4" s="603"/>
      <c r="AN4" s="603"/>
      <c r="AO4" s="604"/>
      <c r="AP4" s="605" t="s">
        <v>226</v>
      </c>
      <c r="AQ4" s="605"/>
      <c r="AR4" s="605"/>
      <c r="AS4" s="605"/>
      <c r="AT4" s="605"/>
      <c r="AU4" s="605"/>
      <c r="AV4" s="605"/>
      <c r="AW4" s="605"/>
      <c r="AX4" s="605"/>
      <c r="AY4" s="605"/>
      <c r="AZ4" s="605"/>
      <c r="BA4" s="605"/>
      <c r="BB4" s="605"/>
      <c r="BC4" s="605"/>
      <c r="BD4" s="605"/>
      <c r="BE4" s="605"/>
      <c r="BF4" s="605"/>
      <c r="BG4" s="605" t="s">
        <v>227</v>
      </c>
      <c r="BH4" s="605"/>
      <c r="BI4" s="605"/>
      <c r="BJ4" s="605"/>
      <c r="BK4" s="605"/>
      <c r="BL4" s="605"/>
      <c r="BM4" s="605"/>
      <c r="BN4" s="605"/>
      <c r="BO4" s="605" t="s">
        <v>224</v>
      </c>
      <c r="BP4" s="605"/>
      <c r="BQ4" s="605"/>
      <c r="BR4" s="605"/>
      <c r="BS4" s="605" t="s">
        <v>228</v>
      </c>
      <c r="BT4" s="605"/>
      <c r="BU4" s="605"/>
      <c r="BV4" s="605"/>
      <c r="BW4" s="605"/>
      <c r="BX4" s="605"/>
      <c r="BY4" s="605"/>
      <c r="BZ4" s="605"/>
      <c r="CA4" s="605"/>
      <c r="CB4" s="605"/>
      <c r="CD4" s="602" t="s">
        <v>229</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2">
      <c r="B5" s="606" t="s">
        <v>230</v>
      </c>
      <c r="C5" s="607"/>
      <c r="D5" s="607"/>
      <c r="E5" s="607"/>
      <c r="F5" s="607"/>
      <c r="G5" s="607"/>
      <c r="H5" s="607"/>
      <c r="I5" s="607"/>
      <c r="J5" s="607"/>
      <c r="K5" s="607"/>
      <c r="L5" s="607"/>
      <c r="M5" s="607"/>
      <c r="N5" s="607"/>
      <c r="O5" s="607"/>
      <c r="P5" s="607"/>
      <c r="Q5" s="608"/>
      <c r="R5" s="609">
        <v>1428940</v>
      </c>
      <c r="S5" s="610"/>
      <c r="T5" s="610"/>
      <c r="U5" s="610"/>
      <c r="V5" s="610"/>
      <c r="W5" s="610"/>
      <c r="X5" s="610"/>
      <c r="Y5" s="611"/>
      <c r="Z5" s="612">
        <v>19.3</v>
      </c>
      <c r="AA5" s="612"/>
      <c r="AB5" s="612"/>
      <c r="AC5" s="612"/>
      <c r="AD5" s="613">
        <v>1428940</v>
      </c>
      <c r="AE5" s="613"/>
      <c r="AF5" s="613"/>
      <c r="AG5" s="613"/>
      <c r="AH5" s="613"/>
      <c r="AI5" s="613"/>
      <c r="AJ5" s="613"/>
      <c r="AK5" s="613"/>
      <c r="AL5" s="614">
        <v>36.700000000000003</v>
      </c>
      <c r="AM5" s="615"/>
      <c r="AN5" s="615"/>
      <c r="AO5" s="616"/>
      <c r="AP5" s="606" t="s">
        <v>231</v>
      </c>
      <c r="AQ5" s="607"/>
      <c r="AR5" s="607"/>
      <c r="AS5" s="607"/>
      <c r="AT5" s="607"/>
      <c r="AU5" s="607"/>
      <c r="AV5" s="607"/>
      <c r="AW5" s="607"/>
      <c r="AX5" s="607"/>
      <c r="AY5" s="607"/>
      <c r="AZ5" s="607"/>
      <c r="BA5" s="607"/>
      <c r="BB5" s="607"/>
      <c r="BC5" s="607"/>
      <c r="BD5" s="607"/>
      <c r="BE5" s="607"/>
      <c r="BF5" s="608"/>
      <c r="BG5" s="620">
        <v>1428940</v>
      </c>
      <c r="BH5" s="621"/>
      <c r="BI5" s="621"/>
      <c r="BJ5" s="621"/>
      <c r="BK5" s="621"/>
      <c r="BL5" s="621"/>
      <c r="BM5" s="621"/>
      <c r="BN5" s="622"/>
      <c r="BO5" s="623">
        <v>100</v>
      </c>
      <c r="BP5" s="623"/>
      <c r="BQ5" s="623"/>
      <c r="BR5" s="623"/>
      <c r="BS5" s="624">
        <v>12116</v>
      </c>
      <c r="BT5" s="624"/>
      <c r="BU5" s="624"/>
      <c r="BV5" s="624"/>
      <c r="BW5" s="624"/>
      <c r="BX5" s="624"/>
      <c r="BY5" s="624"/>
      <c r="BZ5" s="624"/>
      <c r="CA5" s="624"/>
      <c r="CB5" s="628"/>
      <c r="CD5" s="602" t="s">
        <v>226</v>
      </c>
      <c r="CE5" s="603"/>
      <c r="CF5" s="603"/>
      <c r="CG5" s="603"/>
      <c r="CH5" s="603"/>
      <c r="CI5" s="603"/>
      <c r="CJ5" s="603"/>
      <c r="CK5" s="603"/>
      <c r="CL5" s="603"/>
      <c r="CM5" s="603"/>
      <c r="CN5" s="603"/>
      <c r="CO5" s="603"/>
      <c r="CP5" s="603"/>
      <c r="CQ5" s="604"/>
      <c r="CR5" s="602" t="s">
        <v>232</v>
      </c>
      <c r="CS5" s="603"/>
      <c r="CT5" s="603"/>
      <c r="CU5" s="603"/>
      <c r="CV5" s="603"/>
      <c r="CW5" s="603"/>
      <c r="CX5" s="603"/>
      <c r="CY5" s="604"/>
      <c r="CZ5" s="602" t="s">
        <v>224</v>
      </c>
      <c r="DA5" s="603"/>
      <c r="DB5" s="603"/>
      <c r="DC5" s="604"/>
      <c r="DD5" s="602" t="s">
        <v>233</v>
      </c>
      <c r="DE5" s="603"/>
      <c r="DF5" s="603"/>
      <c r="DG5" s="603"/>
      <c r="DH5" s="603"/>
      <c r="DI5" s="603"/>
      <c r="DJ5" s="603"/>
      <c r="DK5" s="603"/>
      <c r="DL5" s="603"/>
      <c r="DM5" s="603"/>
      <c r="DN5" s="603"/>
      <c r="DO5" s="603"/>
      <c r="DP5" s="604"/>
      <c r="DQ5" s="602" t="s">
        <v>234</v>
      </c>
      <c r="DR5" s="603"/>
      <c r="DS5" s="603"/>
      <c r="DT5" s="603"/>
      <c r="DU5" s="603"/>
      <c r="DV5" s="603"/>
      <c r="DW5" s="603"/>
      <c r="DX5" s="603"/>
      <c r="DY5" s="603"/>
      <c r="DZ5" s="603"/>
      <c r="EA5" s="603"/>
      <c r="EB5" s="603"/>
      <c r="EC5" s="604"/>
    </row>
    <row r="6" spans="2:143" ht="11.25" customHeight="1" x14ac:dyDescent="0.2">
      <c r="B6" s="617" t="s">
        <v>235</v>
      </c>
      <c r="C6" s="618"/>
      <c r="D6" s="618"/>
      <c r="E6" s="618"/>
      <c r="F6" s="618"/>
      <c r="G6" s="618"/>
      <c r="H6" s="618"/>
      <c r="I6" s="618"/>
      <c r="J6" s="618"/>
      <c r="K6" s="618"/>
      <c r="L6" s="618"/>
      <c r="M6" s="618"/>
      <c r="N6" s="618"/>
      <c r="O6" s="618"/>
      <c r="P6" s="618"/>
      <c r="Q6" s="619"/>
      <c r="R6" s="620">
        <v>76486</v>
      </c>
      <c r="S6" s="621"/>
      <c r="T6" s="621"/>
      <c r="U6" s="621"/>
      <c r="V6" s="621"/>
      <c r="W6" s="621"/>
      <c r="X6" s="621"/>
      <c r="Y6" s="622"/>
      <c r="Z6" s="623">
        <v>1</v>
      </c>
      <c r="AA6" s="623"/>
      <c r="AB6" s="623"/>
      <c r="AC6" s="623"/>
      <c r="AD6" s="624">
        <v>76486</v>
      </c>
      <c r="AE6" s="624"/>
      <c r="AF6" s="624"/>
      <c r="AG6" s="624"/>
      <c r="AH6" s="624"/>
      <c r="AI6" s="624"/>
      <c r="AJ6" s="624"/>
      <c r="AK6" s="624"/>
      <c r="AL6" s="625">
        <v>2</v>
      </c>
      <c r="AM6" s="626"/>
      <c r="AN6" s="626"/>
      <c r="AO6" s="627"/>
      <c r="AP6" s="617" t="s">
        <v>236</v>
      </c>
      <c r="AQ6" s="618"/>
      <c r="AR6" s="618"/>
      <c r="AS6" s="618"/>
      <c r="AT6" s="618"/>
      <c r="AU6" s="618"/>
      <c r="AV6" s="618"/>
      <c r="AW6" s="618"/>
      <c r="AX6" s="618"/>
      <c r="AY6" s="618"/>
      <c r="AZ6" s="618"/>
      <c r="BA6" s="618"/>
      <c r="BB6" s="618"/>
      <c r="BC6" s="618"/>
      <c r="BD6" s="618"/>
      <c r="BE6" s="618"/>
      <c r="BF6" s="619"/>
      <c r="BG6" s="620">
        <v>1428940</v>
      </c>
      <c r="BH6" s="621"/>
      <c r="BI6" s="621"/>
      <c r="BJ6" s="621"/>
      <c r="BK6" s="621"/>
      <c r="BL6" s="621"/>
      <c r="BM6" s="621"/>
      <c r="BN6" s="622"/>
      <c r="BO6" s="623">
        <v>100</v>
      </c>
      <c r="BP6" s="623"/>
      <c r="BQ6" s="623"/>
      <c r="BR6" s="623"/>
      <c r="BS6" s="624">
        <v>12116</v>
      </c>
      <c r="BT6" s="624"/>
      <c r="BU6" s="624"/>
      <c r="BV6" s="624"/>
      <c r="BW6" s="624"/>
      <c r="BX6" s="624"/>
      <c r="BY6" s="624"/>
      <c r="BZ6" s="624"/>
      <c r="CA6" s="624"/>
      <c r="CB6" s="628"/>
      <c r="CD6" s="606" t="s">
        <v>237</v>
      </c>
      <c r="CE6" s="607"/>
      <c r="CF6" s="607"/>
      <c r="CG6" s="607"/>
      <c r="CH6" s="607"/>
      <c r="CI6" s="607"/>
      <c r="CJ6" s="607"/>
      <c r="CK6" s="607"/>
      <c r="CL6" s="607"/>
      <c r="CM6" s="607"/>
      <c r="CN6" s="607"/>
      <c r="CO6" s="607"/>
      <c r="CP6" s="607"/>
      <c r="CQ6" s="608"/>
      <c r="CR6" s="620">
        <v>73274</v>
      </c>
      <c r="CS6" s="621"/>
      <c r="CT6" s="621"/>
      <c r="CU6" s="621"/>
      <c r="CV6" s="621"/>
      <c r="CW6" s="621"/>
      <c r="CX6" s="621"/>
      <c r="CY6" s="622"/>
      <c r="CZ6" s="614">
        <v>1.1000000000000001</v>
      </c>
      <c r="DA6" s="615"/>
      <c r="DB6" s="615"/>
      <c r="DC6" s="631"/>
      <c r="DD6" s="629" t="s">
        <v>129</v>
      </c>
      <c r="DE6" s="621"/>
      <c r="DF6" s="621"/>
      <c r="DG6" s="621"/>
      <c r="DH6" s="621"/>
      <c r="DI6" s="621"/>
      <c r="DJ6" s="621"/>
      <c r="DK6" s="621"/>
      <c r="DL6" s="621"/>
      <c r="DM6" s="621"/>
      <c r="DN6" s="621"/>
      <c r="DO6" s="621"/>
      <c r="DP6" s="622"/>
      <c r="DQ6" s="629">
        <v>73274</v>
      </c>
      <c r="DR6" s="621"/>
      <c r="DS6" s="621"/>
      <c r="DT6" s="621"/>
      <c r="DU6" s="621"/>
      <c r="DV6" s="621"/>
      <c r="DW6" s="621"/>
      <c r="DX6" s="621"/>
      <c r="DY6" s="621"/>
      <c r="DZ6" s="621"/>
      <c r="EA6" s="621"/>
      <c r="EB6" s="621"/>
      <c r="EC6" s="630"/>
    </row>
    <row r="7" spans="2:143" ht="11.25" customHeight="1" x14ac:dyDescent="0.2">
      <c r="B7" s="617" t="s">
        <v>238</v>
      </c>
      <c r="C7" s="618"/>
      <c r="D7" s="618"/>
      <c r="E7" s="618"/>
      <c r="F7" s="618"/>
      <c r="G7" s="618"/>
      <c r="H7" s="618"/>
      <c r="I7" s="618"/>
      <c r="J7" s="618"/>
      <c r="K7" s="618"/>
      <c r="L7" s="618"/>
      <c r="M7" s="618"/>
      <c r="N7" s="618"/>
      <c r="O7" s="618"/>
      <c r="P7" s="618"/>
      <c r="Q7" s="619"/>
      <c r="R7" s="620">
        <v>666</v>
      </c>
      <c r="S7" s="621"/>
      <c r="T7" s="621"/>
      <c r="U7" s="621"/>
      <c r="V7" s="621"/>
      <c r="W7" s="621"/>
      <c r="X7" s="621"/>
      <c r="Y7" s="622"/>
      <c r="Z7" s="623">
        <v>0</v>
      </c>
      <c r="AA7" s="623"/>
      <c r="AB7" s="623"/>
      <c r="AC7" s="623"/>
      <c r="AD7" s="624">
        <v>666</v>
      </c>
      <c r="AE7" s="624"/>
      <c r="AF7" s="624"/>
      <c r="AG7" s="624"/>
      <c r="AH7" s="624"/>
      <c r="AI7" s="624"/>
      <c r="AJ7" s="624"/>
      <c r="AK7" s="624"/>
      <c r="AL7" s="625">
        <v>0</v>
      </c>
      <c r="AM7" s="626"/>
      <c r="AN7" s="626"/>
      <c r="AO7" s="627"/>
      <c r="AP7" s="617" t="s">
        <v>239</v>
      </c>
      <c r="AQ7" s="618"/>
      <c r="AR7" s="618"/>
      <c r="AS7" s="618"/>
      <c r="AT7" s="618"/>
      <c r="AU7" s="618"/>
      <c r="AV7" s="618"/>
      <c r="AW7" s="618"/>
      <c r="AX7" s="618"/>
      <c r="AY7" s="618"/>
      <c r="AZ7" s="618"/>
      <c r="BA7" s="618"/>
      <c r="BB7" s="618"/>
      <c r="BC7" s="618"/>
      <c r="BD7" s="618"/>
      <c r="BE7" s="618"/>
      <c r="BF7" s="619"/>
      <c r="BG7" s="620">
        <v>495180</v>
      </c>
      <c r="BH7" s="621"/>
      <c r="BI7" s="621"/>
      <c r="BJ7" s="621"/>
      <c r="BK7" s="621"/>
      <c r="BL7" s="621"/>
      <c r="BM7" s="621"/>
      <c r="BN7" s="622"/>
      <c r="BO7" s="623">
        <v>34.700000000000003</v>
      </c>
      <c r="BP7" s="623"/>
      <c r="BQ7" s="623"/>
      <c r="BR7" s="623"/>
      <c r="BS7" s="624">
        <v>12116</v>
      </c>
      <c r="BT7" s="624"/>
      <c r="BU7" s="624"/>
      <c r="BV7" s="624"/>
      <c r="BW7" s="624"/>
      <c r="BX7" s="624"/>
      <c r="BY7" s="624"/>
      <c r="BZ7" s="624"/>
      <c r="CA7" s="624"/>
      <c r="CB7" s="628"/>
      <c r="CD7" s="617" t="s">
        <v>240</v>
      </c>
      <c r="CE7" s="618"/>
      <c r="CF7" s="618"/>
      <c r="CG7" s="618"/>
      <c r="CH7" s="618"/>
      <c r="CI7" s="618"/>
      <c r="CJ7" s="618"/>
      <c r="CK7" s="618"/>
      <c r="CL7" s="618"/>
      <c r="CM7" s="618"/>
      <c r="CN7" s="618"/>
      <c r="CO7" s="618"/>
      <c r="CP7" s="618"/>
      <c r="CQ7" s="619"/>
      <c r="CR7" s="620">
        <v>1552298</v>
      </c>
      <c r="CS7" s="621"/>
      <c r="CT7" s="621"/>
      <c r="CU7" s="621"/>
      <c r="CV7" s="621"/>
      <c r="CW7" s="621"/>
      <c r="CX7" s="621"/>
      <c r="CY7" s="622"/>
      <c r="CZ7" s="623">
        <v>24.1</v>
      </c>
      <c r="DA7" s="623"/>
      <c r="DB7" s="623"/>
      <c r="DC7" s="623"/>
      <c r="DD7" s="629">
        <v>574305</v>
      </c>
      <c r="DE7" s="621"/>
      <c r="DF7" s="621"/>
      <c r="DG7" s="621"/>
      <c r="DH7" s="621"/>
      <c r="DI7" s="621"/>
      <c r="DJ7" s="621"/>
      <c r="DK7" s="621"/>
      <c r="DL7" s="621"/>
      <c r="DM7" s="621"/>
      <c r="DN7" s="621"/>
      <c r="DO7" s="621"/>
      <c r="DP7" s="622"/>
      <c r="DQ7" s="629">
        <v>875941</v>
      </c>
      <c r="DR7" s="621"/>
      <c r="DS7" s="621"/>
      <c r="DT7" s="621"/>
      <c r="DU7" s="621"/>
      <c r="DV7" s="621"/>
      <c r="DW7" s="621"/>
      <c r="DX7" s="621"/>
      <c r="DY7" s="621"/>
      <c r="DZ7" s="621"/>
      <c r="EA7" s="621"/>
      <c r="EB7" s="621"/>
      <c r="EC7" s="630"/>
    </row>
    <row r="8" spans="2:143" ht="11.25" customHeight="1" x14ac:dyDescent="0.2">
      <c r="B8" s="617" t="s">
        <v>241</v>
      </c>
      <c r="C8" s="618"/>
      <c r="D8" s="618"/>
      <c r="E8" s="618"/>
      <c r="F8" s="618"/>
      <c r="G8" s="618"/>
      <c r="H8" s="618"/>
      <c r="I8" s="618"/>
      <c r="J8" s="618"/>
      <c r="K8" s="618"/>
      <c r="L8" s="618"/>
      <c r="M8" s="618"/>
      <c r="N8" s="618"/>
      <c r="O8" s="618"/>
      <c r="P8" s="618"/>
      <c r="Q8" s="619"/>
      <c r="R8" s="620">
        <v>6851</v>
      </c>
      <c r="S8" s="621"/>
      <c r="T8" s="621"/>
      <c r="U8" s="621"/>
      <c r="V8" s="621"/>
      <c r="W8" s="621"/>
      <c r="X8" s="621"/>
      <c r="Y8" s="622"/>
      <c r="Z8" s="623">
        <v>0.1</v>
      </c>
      <c r="AA8" s="623"/>
      <c r="AB8" s="623"/>
      <c r="AC8" s="623"/>
      <c r="AD8" s="624">
        <v>6851</v>
      </c>
      <c r="AE8" s="624"/>
      <c r="AF8" s="624"/>
      <c r="AG8" s="624"/>
      <c r="AH8" s="624"/>
      <c r="AI8" s="624"/>
      <c r="AJ8" s="624"/>
      <c r="AK8" s="624"/>
      <c r="AL8" s="625">
        <v>0.2</v>
      </c>
      <c r="AM8" s="626"/>
      <c r="AN8" s="626"/>
      <c r="AO8" s="627"/>
      <c r="AP8" s="617" t="s">
        <v>242</v>
      </c>
      <c r="AQ8" s="618"/>
      <c r="AR8" s="618"/>
      <c r="AS8" s="618"/>
      <c r="AT8" s="618"/>
      <c r="AU8" s="618"/>
      <c r="AV8" s="618"/>
      <c r="AW8" s="618"/>
      <c r="AX8" s="618"/>
      <c r="AY8" s="618"/>
      <c r="AZ8" s="618"/>
      <c r="BA8" s="618"/>
      <c r="BB8" s="618"/>
      <c r="BC8" s="618"/>
      <c r="BD8" s="618"/>
      <c r="BE8" s="618"/>
      <c r="BF8" s="619"/>
      <c r="BG8" s="620">
        <v>18695</v>
      </c>
      <c r="BH8" s="621"/>
      <c r="BI8" s="621"/>
      <c r="BJ8" s="621"/>
      <c r="BK8" s="621"/>
      <c r="BL8" s="621"/>
      <c r="BM8" s="621"/>
      <c r="BN8" s="622"/>
      <c r="BO8" s="623">
        <v>1.3</v>
      </c>
      <c r="BP8" s="623"/>
      <c r="BQ8" s="623"/>
      <c r="BR8" s="623"/>
      <c r="BS8" s="624" t="s">
        <v>129</v>
      </c>
      <c r="BT8" s="624"/>
      <c r="BU8" s="624"/>
      <c r="BV8" s="624"/>
      <c r="BW8" s="624"/>
      <c r="BX8" s="624"/>
      <c r="BY8" s="624"/>
      <c r="BZ8" s="624"/>
      <c r="CA8" s="624"/>
      <c r="CB8" s="628"/>
      <c r="CD8" s="617" t="s">
        <v>243</v>
      </c>
      <c r="CE8" s="618"/>
      <c r="CF8" s="618"/>
      <c r="CG8" s="618"/>
      <c r="CH8" s="618"/>
      <c r="CI8" s="618"/>
      <c r="CJ8" s="618"/>
      <c r="CK8" s="618"/>
      <c r="CL8" s="618"/>
      <c r="CM8" s="618"/>
      <c r="CN8" s="618"/>
      <c r="CO8" s="618"/>
      <c r="CP8" s="618"/>
      <c r="CQ8" s="619"/>
      <c r="CR8" s="620">
        <v>1611901</v>
      </c>
      <c r="CS8" s="621"/>
      <c r="CT8" s="621"/>
      <c r="CU8" s="621"/>
      <c r="CV8" s="621"/>
      <c r="CW8" s="621"/>
      <c r="CX8" s="621"/>
      <c r="CY8" s="622"/>
      <c r="CZ8" s="623">
        <v>25</v>
      </c>
      <c r="DA8" s="623"/>
      <c r="DB8" s="623"/>
      <c r="DC8" s="623"/>
      <c r="DD8" s="629">
        <v>1357</v>
      </c>
      <c r="DE8" s="621"/>
      <c r="DF8" s="621"/>
      <c r="DG8" s="621"/>
      <c r="DH8" s="621"/>
      <c r="DI8" s="621"/>
      <c r="DJ8" s="621"/>
      <c r="DK8" s="621"/>
      <c r="DL8" s="621"/>
      <c r="DM8" s="621"/>
      <c r="DN8" s="621"/>
      <c r="DO8" s="621"/>
      <c r="DP8" s="622"/>
      <c r="DQ8" s="629">
        <v>848263</v>
      </c>
      <c r="DR8" s="621"/>
      <c r="DS8" s="621"/>
      <c r="DT8" s="621"/>
      <c r="DU8" s="621"/>
      <c r="DV8" s="621"/>
      <c r="DW8" s="621"/>
      <c r="DX8" s="621"/>
      <c r="DY8" s="621"/>
      <c r="DZ8" s="621"/>
      <c r="EA8" s="621"/>
      <c r="EB8" s="621"/>
      <c r="EC8" s="630"/>
    </row>
    <row r="9" spans="2:143" ht="11.25" customHeight="1" x14ac:dyDescent="0.2">
      <c r="B9" s="617" t="s">
        <v>244</v>
      </c>
      <c r="C9" s="618"/>
      <c r="D9" s="618"/>
      <c r="E9" s="618"/>
      <c r="F9" s="618"/>
      <c r="G9" s="618"/>
      <c r="H9" s="618"/>
      <c r="I9" s="618"/>
      <c r="J9" s="618"/>
      <c r="K9" s="618"/>
      <c r="L9" s="618"/>
      <c r="M9" s="618"/>
      <c r="N9" s="618"/>
      <c r="O9" s="618"/>
      <c r="P9" s="618"/>
      <c r="Q9" s="619"/>
      <c r="R9" s="620">
        <v>7903</v>
      </c>
      <c r="S9" s="621"/>
      <c r="T9" s="621"/>
      <c r="U9" s="621"/>
      <c r="V9" s="621"/>
      <c r="W9" s="621"/>
      <c r="X9" s="621"/>
      <c r="Y9" s="622"/>
      <c r="Z9" s="623">
        <v>0.1</v>
      </c>
      <c r="AA9" s="623"/>
      <c r="AB9" s="623"/>
      <c r="AC9" s="623"/>
      <c r="AD9" s="624">
        <v>7903</v>
      </c>
      <c r="AE9" s="624"/>
      <c r="AF9" s="624"/>
      <c r="AG9" s="624"/>
      <c r="AH9" s="624"/>
      <c r="AI9" s="624"/>
      <c r="AJ9" s="624"/>
      <c r="AK9" s="624"/>
      <c r="AL9" s="625">
        <v>0.2</v>
      </c>
      <c r="AM9" s="626"/>
      <c r="AN9" s="626"/>
      <c r="AO9" s="627"/>
      <c r="AP9" s="617" t="s">
        <v>245</v>
      </c>
      <c r="AQ9" s="618"/>
      <c r="AR9" s="618"/>
      <c r="AS9" s="618"/>
      <c r="AT9" s="618"/>
      <c r="AU9" s="618"/>
      <c r="AV9" s="618"/>
      <c r="AW9" s="618"/>
      <c r="AX9" s="618"/>
      <c r="AY9" s="618"/>
      <c r="AZ9" s="618"/>
      <c r="BA9" s="618"/>
      <c r="BB9" s="618"/>
      <c r="BC9" s="618"/>
      <c r="BD9" s="618"/>
      <c r="BE9" s="618"/>
      <c r="BF9" s="619"/>
      <c r="BG9" s="620">
        <v>426431</v>
      </c>
      <c r="BH9" s="621"/>
      <c r="BI9" s="621"/>
      <c r="BJ9" s="621"/>
      <c r="BK9" s="621"/>
      <c r="BL9" s="621"/>
      <c r="BM9" s="621"/>
      <c r="BN9" s="622"/>
      <c r="BO9" s="623">
        <v>29.8</v>
      </c>
      <c r="BP9" s="623"/>
      <c r="BQ9" s="623"/>
      <c r="BR9" s="623"/>
      <c r="BS9" s="624" t="s">
        <v>129</v>
      </c>
      <c r="BT9" s="624"/>
      <c r="BU9" s="624"/>
      <c r="BV9" s="624"/>
      <c r="BW9" s="624"/>
      <c r="BX9" s="624"/>
      <c r="BY9" s="624"/>
      <c r="BZ9" s="624"/>
      <c r="CA9" s="624"/>
      <c r="CB9" s="628"/>
      <c r="CD9" s="617" t="s">
        <v>246</v>
      </c>
      <c r="CE9" s="618"/>
      <c r="CF9" s="618"/>
      <c r="CG9" s="618"/>
      <c r="CH9" s="618"/>
      <c r="CI9" s="618"/>
      <c r="CJ9" s="618"/>
      <c r="CK9" s="618"/>
      <c r="CL9" s="618"/>
      <c r="CM9" s="618"/>
      <c r="CN9" s="618"/>
      <c r="CO9" s="618"/>
      <c r="CP9" s="618"/>
      <c r="CQ9" s="619"/>
      <c r="CR9" s="620">
        <v>611790</v>
      </c>
      <c r="CS9" s="621"/>
      <c r="CT9" s="621"/>
      <c r="CU9" s="621"/>
      <c r="CV9" s="621"/>
      <c r="CW9" s="621"/>
      <c r="CX9" s="621"/>
      <c r="CY9" s="622"/>
      <c r="CZ9" s="623">
        <v>9.5</v>
      </c>
      <c r="DA9" s="623"/>
      <c r="DB9" s="623"/>
      <c r="DC9" s="623"/>
      <c r="DD9" s="629">
        <v>21858</v>
      </c>
      <c r="DE9" s="621"/>
      <c r="DF9" s="621"/>
      <c r="DG9" s="621"/>
      <c r="DH9" s="621"/>
      <c r="DI9" s="621"/>
      <c r="DJ9" s="621"/>
      <c r="DK9" s="621"/>
      <c r="DL9" s="621"/>
      <c r="DM9" s="621"/>
      <c r="DN9" s="621"/>
      <c r="DO9" s="621"/>
      <c r="DP9" s="622"/>
      <c r="DQ9" s="629">
        <v>460779</v>
      </c>
      <c r="DR9" s="621"/>
      <c r="DS9" s="621"/>
      <c r="DT9" s="621"/>
      <c r="DU9" s="621"/>
      <c r="DV9" s="621"/>
      <c r="DW9" s="621"/>
      <c r="DX9" s="621"/>
      <c r="DY9" s="621"/>
      <c r="DZ9" s="621"/>
      <c r="EA9" s="621"/>
      <c r="EB9" s="621"/>
      <c r="EC9" s="630"/>
    </row>
    <row r="10" spans="2:143" ht="11.25" customHeight="1" x14ac:dyDescent="0.2">
      <c r="B10" s="617" t="s">
        <v>247</v>
      </c>
      <c r="C10" s="618"/>
      <c r="D10" s="618"/>
      <c r="E10" s="618"/>
      <c r="F10" s="618"/>
      <c r="G10" s="618"/>
      <c r="H10" s="618"/>
      <c r="I10" s="618"/>
      <c r="J10" s="618"/>
      <c r="K10" s="618"/>
      <c r="L10" s="618"/>
      <c r="M10" s="618"/>
      <c r="N10" s="618"/>
      <c r="O10" s="618"/>
      <c r="P10" s="618"/>
      <c r="Q10" s="619"/>
      <c r="R10" s="620" t="s">
        <v>129</v>
      </c>
      <c r="S10" s="621"/>
      <c r="T10" s="621"/>
      <c r="U10" s="621"/>
      <c r="V10" s="621"/>
      <c r="W10" s="621"/>
      <c r="X10" s="621"/>
      <c r="Y10" s="622"/>
      <c r="Z10" s="623" t="s">
        <v>129</v>
      </c>
      <c r="AA10" s="623"/>
      <c r="AB10" s="623"/>
      <c r="AC10" s="623"/>
      <c r="AD10" s="624" t="s">
        <v>129</v>
      </c>
      <c r="AE10" s="624"/>
      <c r="AF10" s="624"/>
      <c r="AG10" s="624"/>
      <c r="AH10" s="624"/>
      <c r="AI10" s="624"/>
      <c r="AJ10" s="624"/>
      <c r="AK10" s="624"/>
      <c r="AL10" s="625" t="s">
        <v>129</v>
      </c>
      <c r="AM10" s="626"/>
      <c r="AN10" s="626"/>
      <c r="AO10" s="627"/>
      <c r="AP10" s="617" t="s">
        <v>248</v>
      </c>
      <c r="AQ10" s="618"/>
      <c r="AR10" s="618"/>
      <c r="AS10" s="618"/>
      <c r="AT10" s="618"/>
      <c r="AU10" s="618"/>
      <c r="AV10" s="618"/>
      <c r="AW10" s="618"/>
      <c r="AX10" s="618"/>
      <c r="AY10" s="618"/>
      <c r="AZ10" s="618"/>
      <c r="BA10" s="618"/>
      <c r="BB10" s="618"/>
      <c r="BC10" s="618"/>
      <c r="BD10" s="618"/>
      <c r="BE10" s="618"/>
      <c r="BF10" s="619"/>
      <c r="BG10" s="620">
        <v>25179</v>
      </c>
      <c r="BH10" s="621"/>
      <c r="BI10" s="621"/>
      <c r="BJ10" s="621"/>
      <c r="BK10" s="621"/>
      <c r="BL10" s="621"/>
      <c r="BM10" s="621"/>
      <c r="BN10" s="622"/>
      <c r="BO10" s="623">
        <v>1.8</v>
      </c>
      <c r="BP10" s="623"/>
      <c r="BQ10" s="623"/>
      <c r="BR10" s="623"/>
      <c r="BS10" s="624">
        <v>5001</v>
      </c>
      <c r="BT10" s="624"/>
      <c r="BU10" s="624"/>
      <c r="BV10" s="624"/>
      <c r="BW10" s="624"/>
      <c r="BX10" s="624"/>
      <c r="BY10" s="624"/>
      <c r="BZ10" s="624"/>
      <c r="CA10" s="624"/>
      <c r="CB10" s="628"/>
      <c r="CD10" s="617" t="s">
        <v>249</v>
      </c>
      <c r="CE10" s="618"/>
      <c r="CF10" s="618"/>
      <c r="CG10" s="618"/>
      <c r="CH10" s="618"/>
      <c r="CI10" s="618"/>
      <c r="CJ10" s="618"/>
      <c r="CK10" s="618"/>
      <c r="CL10" s="618"/>
      <c r="CM10" s="618"/>
      <c r="CN10" s="618"/>
      <c r="CO10" s="618"/>
      <c r="CP10" s="618"/>
      <c r="CQ10" s="619"/>
      <c r="CR10" s="620" t="s">
        <v>129</v>
      </c>
      <c r="CS10" s="621"/>
      <c r="CT10" s="621"/>
      <c r="CU10" s="621"/>
      <c r="CV10" s="621"/>
      <c r="CW10" s="621"/>
      <c r="CX10" s="621"/>
      <c r="CY10" s="622"/>
      <c r="CZ10" s="623" t="s">
        <v>129</v>
      </c>
      <c r="DA10" s="623"/>
      <c r="DB10" s="623"/>
      <c r="DC10" s="623"/>
      <c r="DD10" s="629" t="s">
        <v>129</v>
      </c>
      <c r="DE10" s="621"/>
      <c r="DF10" s="621"/>
      <c r="DG10" s="621"/>
      <c r="DH10" s="621"/>
      <c r="DI10" s="621"/>
      <c r="DJ10" s="621"/>
      <c r="DK10" s="621"/>
      <c r="DL10" s="621"/>
      <c r="DM10" s="621"/>
      <c r="DN10" s="621"/>
      <c r="DO10" s="621"/>
      <c r="DP10" s="622"/>
      <c r="DQ10" s="629" t="s">
        <v>129</v>
      </c>
      <c r="DR10" s="621"/>
      <c r="DS10" s="621"/>
      <c r="DT10" s="621"/>
      <c r="DU10" s="621"/>
      <c r="DV10" s="621"/>
      <c r="DW10" s="621"/>
      <c r="DX10" s="621"/>
      <c r="DY10" s="621"/>
      <c r="DZ10" s="621"/>
      <c r="EA10" s="621"/>
      <c r="EB10" s="621"/>
      <c r="EC10" s="630"/>
    </row>
    <row r="11" spans="2:143" ht="11.25" customHeight="1" x14ac:dyDescent="0.2">
      <c r="B11" s="617" t="s">
        <v>250</v>
      </c>
      <c r="C11" s="618"/>
      <c r="D11" s="618"/>
      <c r="E11" s="618"/>
      <c r="F11" s="618"/>
      <c r="G11" s="618"/>
      <c r="H11" s="618"/>
      <c r="I11" s="618"/>
      <c r="J11" s="618"/>
      <c r="K11" s="618"/>
      <c r="L11" s="618"/>
      <c r="M11" s="618"/>
      <c r="N11" s="618"/>
      <c r="O11" s="618"/>
      <c r="P11" s="618"/>
      <c r="Q11" s="619"/>
      <c r="R11" s="620">
        <v>257520</v>
      </c>
      <c r="S11" s="621"/>
      <c r="T11" s="621"/>
      <c r="U11" s="621"/>
      <c r="V11" s="621"/>
      <c r="W11" s="621"/>
      <c r="X11" s="621"/>
      <c r="Y11" s="622"/>
      <c r="Z11" s="625">
        <v>3.5</v>
      </c>
      <c r="AA11" s="626"/>
      <c r="AB11" s="626"/>
      <c r="AC11" s="632"/>
      <c r="AD11" s="629">
        <v>257520</v>
      </c>
      <c r="AE11" s="621"/>
      <c r="AF11" s="621"/>
      <c r="AG11" s="621"/>
      <c r="AH11" s="621"/>
      <c r="AI11" s="621"/>
      <c r="AJ11" s="621"/>
      <c r="AK11" s="622"/>
      <c r="AL11" s="625">
        <v>6.6</v>
      </c>
      <c r="AM11" s="626"/>
      <c r="AN11" s="626"/>
      <c r="AO11" s="627"/>
      <c r="AP11" s="617" t="s">
        <v>251</v>
      </c>
      <c r="AQ11" s="618"/>
      <c r="AR11" s="618"/>
      <c r="AS11" s="618"/>
      <c r="AT11" s="618"/>
      <c r="AU11" s="618"/>
      <c r="AV11" s="618"/>
      <c r="AW11" s="618"/>
      <c r="AX11" s="618"/>
      <c r="AY11" s="618"/>
      <c r="AZ11" s="618"/>
      <c r="BA11" s="618"/>
      <c r="BB11" s="618"/>
      <c r="BC11" s="618"/>
      <c r="BD11" s="618"/>
      <c r="BE11" s="618"/>
      <c r="BF11" s="619"/>
      <c r="BG11" s="620">
        <v>24875</v>
      </c>
      <c r="BH11" s="621"/>
      <c r="BI11" s="621"/>
      <c r="BJ11" s="621"/>
      <c r="BK11" s="621"/>
      <c r="BL11" s="621"/>
      <c r="BM11" s="621"/>
      <c r="BN11" s="622"/>
      <c r="BO11" s="623">
        <v>1.7</v>
      </c>
      <c r="BP11" s="623"/>
      <c r="BQ11" s="623"/>
      <c r="BR11" s="623"/>
      <c r="BS11" s="624">
        <v>7115</v>
      </c>
      <c r="BT11" s="624"/>
      <c r="BU11" s="624"/>
      <c r="BV11" s="624"/>
      <c r="BW11" s="624"/>
      <c r="BX11" s="624"/>
      <c r="BY11" s="624"/>
      <c r="BZ11" s="624"/>
      <c r="CA11" s="624"/>
      <c r="CB11" s="628"/>
      <c r="CD11" s="617" t="s">
        <v>252</v>
      </c>
      <c r="CE11" s="618"/>
      <c r="CF11" s="618"/>
      <c r="CG11" s="618"/>
      <c r="CH11" s="618"/>
      <c r="CI11" s="618"/>
      <c r="CJ11" s="618"/>
      <c r="CK11" s="618"/>
      <c r="CL11" s="618"/>
      <c r="CM11" s="618"/>
      <c r="CN11" s="618"/>
      <c r="CO11" s="618"/>
      <c r="CP11" s="618"/>
      <c r="CQ11" s="619"/>
      <c r="CR11" s="620">
        <v>382439</v>
      </c>
      <c r="CS11" s="621"/>
      <c r="CT11" s="621"/>
      <c r="CU11" s="621"/>
      <c r="CV11" s="621"/>
      <c r="CW11" s="621"/>
      <c r="CX11" s="621"/>
      <c r="CY11" s="622"/>
      <c r="CZ11" s="623">
        <v>5.9</v>
      </c>
      <c r="DA11" s="623"/>
      <c r="DB11" s="623"/>
      <c r="DC11" s="623"/>
      <c r="DD11" s="629">
        <v>72978</v>
      </c>
      <c r="DE11" s="621"/>
      <c r="DF11" s="621"/>
      <c r="DG11" s="621"/>
      <c r="DH11" s="621"/>
      <c r="DI11" s="621"/>
      <c r="DJ11" s="621"/>
      <c r="DK11" s="621"/>
      <c r="DL11" s="621"/>
      <c r="DM11" s="621"/>
      <c r="DN11" s="621"/>
      <c r="DO11" s="621"/>
      <c r="DP11" s="622"/>
      <c r="DQ11" s="629">
        <v>257252</v>
      </c>
      <c r="DR11" s="621"/>
      <c r="DS11" s="621"/>
      <c r="DT11" s="621"/>
      <c r="DU11" s="621"/>
      <c r="DV11" s="621"/>
      <c r="DW11" s="621"/>
      <c r="DX11" s="621"/>
      <c r="DY11" s="621"/>
      <c r="DZ11" s="621"/>
      <c r="EA11" s="621"/>
      <c r="EB11" s="621"/>
      <c r="EC11" s="630"/>
    </row>
    <row r="12" spans="2:143" ht="11.25" customHeight="1" x14ac:dyDescent="0.2">
      <c r="B12" s="617" t="s">
        <v>253</v>
      </c>
      <c r="C12" s="618"/>
      <c r="D12" s="618"/>
      <c r="E12" s="618"/>
      <c r="F12" s="618"/>
      <c r="G12" s="618"/>
      <c r="H12" s="618"/>
      <c r="I12" s="618"/>
      <c r="J12" s="618"/>
      <c r="K12" s="618"/>
      <c r="L12" s="618"/>
      <c r="M12" s="618"/>
      <c r="N12" s="618"/>
      <c r="O12" s="618"/>
      <c r="P12" s="618"/>
      <c r="Q12" s="619"/>
      <c r="R12" s="620">
        <v>22868</v>
      </c>
      <c r="S12" s="621"/>
      <c r="T12" s="621"/>
      <c r="U12" s="621"/>
      <c r="V12" s="621"/>
      <c r="W12" s="621"/>
      <c r="X12" s="621"/>
      <c r="Y12" s="622"/>
      <c r="Z12" s="623">
        <v>0.3</v>
      </c>
      <c r="AA12" s="623"/>
      <c r="AB12" s="623"/>
      <c r="AC12" s="623"/>
      <c r="AD12" s="624">
        <v>22868</v>
      </c>
      <c r="AE12" s="624"/>
      <c r="AF12" s="624"/>
      <c r="AG12" s="624"/>
      <c r="AH12" s="624"/>
      <c r="AI12" s="624"/>
      <c r="AJ12" s="624"/>
      <c r="AK12" s="624"/>
      <c r="AL12" s="625">
        <v>0.6</v>
      </c>
      <c r="AM12" s="626"/>
      <c r="AN12" s="626"/>
      <c r="AO12" s="627"/>
      <c r="AP12" s="617" t="s">
        <v>254</v>
      </c>
      <c r="AQ12" s="618"/>
      <c r="AR12" s="618"/>
      <c r="AS12" s="618"/>
      <c r="AT12" s="618"/>
      <c r="AU12" s="618"/>
      <c r="AV12" s="618"/>
      <c r="AW12" s="618"/>
      <c r="AX12" s="618"/>
      <c r="AY12" s="618"/>
      <c r="AZ12" s="618"/>
      <c r="BA12" s="618"/>
      <c r="BB12" s="618"/>
      <c r="BC12" s="618"/>
      <c r="BD12" s="618"/>
      <c r="BE12" s="618"/>
      <c r="BF12" s="619"/>
      <c r="BG12" s="620">
        <v>823744</v>
      </c>
      <c r="BH12" s="621"/>
      <c r="BI12" s="621"/>
      <c r="BJ12" s="621"/>
      <c r="BK12" s="621"/>
      <c r="BL12" s="621"/>
      <c r="BM12" s="621"/>
      <c r="BN12" s="622"/>
      <c r="BO12" s="623">
        <v>57.6</v>
      </c>
      <c r="BP12" s="623"/>
      <c r="BQ12" s="623"/>
      <c r="BR12" s="623"/>
      <c r="BS12" s="624" t="s">
        <v>129</v>
      </c>
      <c r="BT12" s="624"/>
      <c r="BU12" s="624"/>
      <c r="BV12" s="624"/>
      <c r="BW12" s="624"/>
      <c r="BX12" s="624"/>
      <c r="BY12" s="624"/>
      <c r="BZ12" s="624"/>
      <c r="CA12" s="624"/>
      <c r="CB12" s="628"/>
      <c r="CD12" s="617" t="s">
        <v>255</v>
      </c>
      <c r="CE12" s="618"/>
      <c r="CF12" s="618"/>
      <c r="CG12" s="618"/>
      <c r="CH12" s="618"/>
      <c r="CI12" s="618"/>
      <c r="CJ12" s="618"/>
      <c r="CK12" s="618"/>
      <c r="CL12" s="618"/>
      <c r="CM12" s="618"/>
      <c r="CN12" s="618"/>
      <c r="CO12" s="618"/>
      <c r="CP12" s="618"/>
      <c r="CQ12" s="619"/>
      <c r="CR12" s="620">
        <v>151695</v>
      </c>
      <c r="CS12" s="621"/>
      <c r="CT12" s="621"/>
      <c r="CU12" s="621"/>
      <c r="CV12" s="621"/>
      <c r="CW12" s="621"/>
      <c r="CX12" s="621"/>
      <c r="CY12" s="622"/>
      <c r="CZ12" s="623">
        <v>2.4</v>
      </c>
      <c r="DA12" s="623"/>
      <c r="DB12" s="623"/>
      <c r="DC12" s="623"/>
      <c r="DD12" s="629">
        <v>3471</v>
      </c>
      <c r="DE12" s="621"/>
      <c r="DF12" s="621"/>
      <c r="DG12" s="621"/>
      <c r="DH12" s="621"/>
      <c r="DI12" s="621"/>
      <c r="DJ12" s="621"/>
      <c r="DK12" s="621"/>
      <c r="DL12" s="621"/>
      <c r="DM12" s="621"/>
      <c r="DN12" s="621"/>
      <c r="DO12" s="621"/>
      <c r="DP12" s="622"/>
      <c r="DQ12" s="629">
        <v>77220</v>
      </c>
      <c r="DR12" s="621"/>
      <c r="DS12" s="621"/>
      <c r="DT12" s="621"/>
      <c r="DU12" s="621"/>
      <c r="DV12" s="621"/>
      <c r="DW12" s="621"/>
      <c r="DX12" s="621"/>
      <c r="DY12" s="621"/>
      <c r="DZ12" s="621"/>
      <c r="EA12" s="621"/>
      <c r="EB12" s="621"/>
      <c r="EC12" s="630"/>
    </row>
    <row r="13" spans="2:143" ht="11.25" customHeight="1" x14ac:dyDescent="0.2">
      <c r="B13" s="617" t="s">
        <v>256</v>
      </c>
      <c r="C13" s="618"/>
      <c r="D13" s="618"/>
      <c r="E13" s="618"/>
      <c r="F13" s="618"/>
      <c r="G13" s="618"/>
      <c r="H13" s="618"/>
      <c r="I13" s="618"/>
      <c r="J13" s="618"/>
      <c r="K13" s="618"/>
      <c r="L13" s="618"/>
      <c r="M13" s="618"/>
      <c r="N13" s="618"/>
      <c r="O13" s="618"/>
      <c r="P13" s="618"/>
      <c r="Q13" s="619"/>
      <c r="R13" s="620" t="s">
        <v>129</v>
      </c>
      <c r="S13" s="621"/>
      <c r="T13" s="621"/>
      <c r="U13" s="621"/>
      <c r="V13" s="621"/>
      <c r="W13" s="621"/>
      <c r="X13" s="621"/>
      <c r="Y13" s="622"/>
      <c r="Z13" s="623" t="s">
        <v>129</v>
      </c>
      <c r="AA13" s="623"/>
      <c r="AB13" s="623"/>
      <c r="AC13" s="623"/>
      <c r="AD13" s="624" t="s">
        <v>129</v>
      </c>
      <c r="AE13" s="624"/>
      <c r="AF13" s="624"/>
      <c r="AG13" s="624"/>
      <c r="AH13" s="624"/>
      <c r="AI13" s="624"/>
      <c r="AJ13" s="624"/>
      <c r="AK13" s="624"/>
      <c r="AL13" s="625" t="s">
        <v>129</v>
      </c>
      <c r="AM13" s="626"/>
      <c r="AN13" s="626"/>
      <c r="AO13" s="627"/>
      <c r="AP13" s="617" t="s">
        <v>257</v>
      </c>
      <c r="AQ13" s="618"/>
      <c r="AR13" s="618"/>
      <c r="AS13" s="618"/>
      <c r="AT13" s="618"/>
      <c r="AU13" s="618"/>
      <c r="AV13" s="618"/>
      <c r="AW13" s="618"/>
      <c r="AX13" s="618"/>
      <c r="AY13" s="618"/>
      <c r="AZ13" s="618"/>
      <c r="BA13" s="618"/>
      <c r="BB13" s="618"/>
      <c r="BC13" s="618"/>
      <c r="BD13" s="618"/>
      <c r="BE13" s="618"/>
      <c r="BF13" s="619"/>
      <c r="BG13" s="620">
        <v>810824</v>
      </c>
      <c r="BH13" s="621"/>
      <c r="BI13" s="621"/>
      <c r="BJ13" s="621"/>
      <c r="BK13" s="621"/>
      <c r="BL13" s="621"/>
      <c r="BM13" s="621"/>
      <c r="BN13" s="622"/>
      <c r="BO13" s="623">
        <v>56.7</v>
      </c>
      <c r="BP13" s="623"/>
      <c r="BQ13" s="623"/>
      <c r="BR13" s="623"/>
      <c r="BS13" s="624" t="s">
        <v>129</v>
      </c>
      <c r="BT13" s="624"/>
      <c r="BU13" s="624"/>
      <c r="BV13" s="624"/>
      <c r="BW13" s="624"/>
      <c r="BX13" s="624"/>
      <c r="BY13" s="624"/>
      <c r="BZ13" s="624"/>
      <c r="CA13" s="624"/>
      <c r="CB13" s="628"/>
      <c r="CD13" s="617" t="s">
        <v>258</v>
      </c>
      <c r="CE13" s="618"/>
      <c r="CF13" s="618"/>
      <c r="CG13" s="618"/>
      <c r="CH13" s="618"/>
      <c r="CI13" s="618"/>
      <c r="CJ13" s="618"/>
      <c r="CK13" s="618"/>
      <c r="CL13" s="618"/>
      <c r="CM13" s="618"/>
      <c r="CN13" s="618"/>
      <c r="CO13" s="618"/>
      <c r="CP13" s="618"/>
      <c r="CQ13" s="619"/>
      <c r="CR13" s="620">
        <v>608618</v>
      </c>
      <c r="CS13" s="621"/>
      <c r="CT13" s="621"/>
      <c r="CU13" s="621"/>
      <c r="CV13" s="621"/>
      <c r="CW13" s="621"/>
      <c r="CX13" s="621"/>
      <c r="CY13" s="622"/>
      <c r="CZ13" s="623">
        <v>9.4</v>
      </c>
      <c r="DA13" s="623"/>
      <c r="DB13" s="623"/>
      <c r="DC13" s="623"/>
      <c r="DD13" s="629">
        <v>513950</v>
      </c>
      <c r="DE13" s="621"/>
      <c r="DF13" s="621"/>
      <c r="DG13" s="621"/>
      <c r="DH13" s="621"/>
      <c r="DI13" s="621"/>
      <c r="DJ13" s="621"/>
      <c r="DK13" s="621"/>
      <c r="DL13" s="621"/>
      <c r="DM13" s="621"/>
      <c r="DN13" s="621"/>
      <c r="DO13" s="621"/>
      <c r="DP13" s="622"/>
      <c r="DQ13" s="629">
        <v>236136</v>
      </c>
      <c r="DR13" s="621"/>
      <c r="DS13" s="621"/>
      <c r="DT13" s="621"/>
      <c r="DU13" s="621"/>
      <c r="DV13" s="621"/>
      <c r="DW13" s="621"/>
      <c r="DX13" s="621"/>
      <c r="DY13" s="621"/>
      <c r="DZ13" s="621"/>
      <c r="EA13" s="621"/>
      <c r="EB13" s="621"/>
      <c r="EC13" s="630"/>
    </row>
    <row r="14" spans="2:143" ht="11.25" customHeight="1" x14ac:dyDescent="0.2">
      <c r="B14" s="617" t="s">
        <v>259</v>
      </c>
      <c r="C14" s="618"/>
      <c r="D14" s="618"/>
      <c r="E14" s="618"/>
      <c r="F14" s="618"/>
      <c r="G14" s="618"/>
      <c r="H14" s="618"/>
      <c r="I14" s="618"/>
      <c r="J14" s="618"/>
      <c r="K14" s="618"/>
      <c r="L14" s="618"/>
      <c r="M14" s="618"/>
      <c r="N14" s="618"/>
      <c r="O14" s="618"/>
      <c r="P14" s="618"/>
      <c r="Q14" s="619"/>
      <c r="R14" s="620" t="s">
        <v>129</v>
      </c>
      <c r="S14" s="621"/>
      <c r="T14" s="621"/>
      <c r="U14" s="621"/>
      <c r="V14" s="621"/>
      <c r="W14" s="621"/>
      <c r="X14" s="621"/>
      <c r="Y14" s="622"/>
      <c r="Z14" s="623" t="s">
        <v>129</v>
      </c>
      <c r="AA14" s="623"/>
      <c r="AB14" s="623"/>
      <c r="AC14" s="623"/>
      <c r="AD14" s="624" t="s">
        <v>129</v>
      </c>
      <c r="AE14" s="624"/>
      <c r="AF14" s="624"/>
      <c r="AG14" s="624"/>
      <c r="AH14" s="624"/>
      <c r="AI14" s="624"/>
      <c r="AJ14" s="624"/>
      <c r="AK14" s="624"/>
      <c r="AL14" s="625" t="s">
        <v>129</v>
      </c>
      <c r="AM14" s="626"/>
      <c r="AN14" s="626"/>
      <c r="AO14" s="627"/>
      <c r="AP14" s="617" t="s">
        <v>260</v>
      </c>
      <c r="AQ14" s="618"/>
      <c r="AR14" s="618"/>
      <c r="AS14" s="618"/>
      <c r="AT14" s="618"/>
      <c r="AU14" s="618"/>
      <c r="AV14" s="618"/>
      <c r="AW14" s="618"/>
      <c r="AX14" s="618"/>
      <c r="AY14" s="618"/>
      <c r="AZ14" s="618"/>
      <c r="BA14" s="618"/>
      <c r="BB14" s="618"/>
      <c r="BC14" s="618"/>
      <c r="BD14" s="618"/>
      <c r="BE14" s="618"/>
      <c r="BF14" s="619"/>
      <c r="BG14" s="620">
        <v>43635</v>
      </c>
      <c r="BH14" s="621"/>
      <c r="BI14" s="621"/>
      <c r="BJ14" s="621"/>
      <c r="BK14" s="621"/>
      <c r="BL14" s="621"/>
      <c r="BM14" s="621"/>
      <c r="BN14" s="622"/>
      <c r="BO14" s="623">
        <v>3.1</v>
      </c>
      <c r="BP14" s="623"/>
      <c r="BQ14" s="623"/>
      <c r="BR14" s="623"/>
      <c r="BS14" s="624" t="s">
        <v>129</v>
      </c>
      <c r="BT14" s="624"/>
      <c r="BU14" s="624"/>
      <c r="BV14" s="624"/>
      <c r="BW14" s="624"/>
      <c r="BX14" s="624"/>
      <c r="BY14" s="624"/>
      <c r="BZ14" s="624"/>
      <c r="CA14" s="624"/>
      <c r="CB14" s="628"/>
      <c r="CD14" s="617" t="s">
        <v>261</v>
      </c>
      <c r="CE14" s="618"/>
      <c r="CF14" s="618"/>
      <c r="CG14" s="618"/>
      <c r="CH14" s="618"/>
      <c r="CI14" s="618"/>
      <c r="CJ14" s="618"/>
      <c r="CK14" s="618"/>
      <c r="CL14" s="618"/>
      <c r="CM14" s="618"/>
      <c r="CN14" s="618"/>
      <c r="CO14" s="618"/>
      <c r="CP14" s="618"/>
      <c r="CQ14" s="619"/>
      <c r="CR14" s="620">
        <v>272490</v>
      </c>
      <c r="CS14" s="621"/>
      <c r="CT14" s="621"/>
      <c r="CU14" s="621"/>
      <c r="CV14" s="621"/>
      <c r="CW14" s="621"/>
      <c r="CX14" s="621"/>
      <c r="CY14" s="622"/>
      <c r="CZ14" s="623">
        <v>4.2</v>
      </c>
      <c r="DA14" s="623"/>
      <c r="DB14" s="623"/>
      <c r="DC14" s="623"/>
      <c r="DD14" s="629">
        <v>32997</v>
      </c>
      <c r="DE14" s="621"/>
      <c r="DF14" s="621"/>
      <c r="DG14" s="621"/>
      <c r="DH14" s="621"/>
      <c r="DI14" s="621"/>
      <c r="DJ14" s="621"/>
      <c r="DK14" s="621"/>
      <c r="DL14" s="621"/>
      <c r="DM14" s="621"/>
      <c r="DN14" s="621"/>
      <c r="DO14" s="621"/>
      <c r="DP14" s="622"/>
      <c r="DQ14" s="629">
        <v>251128</v>
      </c>
      <c r="DR14" s="621"/>
      <c r="DS14" s="621"/>
      <c r="DT14" s="621"/>
      <c r="DU14" s="621"/>
      <c r="DV14" s="621"/>
      <c r="DW14" s="621"/>
      <c r="DX14" s="621"/>
      <c r="DY14" s="621"/>
      <c r="DZ14" s="621"/>
      <c r="EA14" s="621"/>
      <c r="EB14" s="621"/>
      <c r="EC14" s="630"/>
    </row>
    <row r="15" spans="2:143" ht="11.25" customHeight="1" x14ac:dyDescent="0.2">
      <c r="B15" s="617" t="s">
        <v>262</v>
      </c>
      <c r="C15" s="618"/>
      <c r="D15" s="618"/>
      <c r="E15" s="618"/>
      <c r="F15" s="618"/>
      <c r="G15" s="618"/>
      <c r="H15" s="618"/>
      <c r="I15" s="618"/>
      <c r="J15" s="618"/>
      <c r="K15" s="618"/>
      <c r="L15" s="618"/>
      <c r="M15" s="618"/>
      <c r="N15" s="618"/>
      <c r="O15" s="618"/>
      <c r="P15" s="618"/>
      <c r="Q15" s="619"/>
      <c r="R15" s="620" t="s">
        <v>129</v>
      </c>
      <c r="S15" s="621"/>
      <c r="T15" s="621"/>
      <c r="U15" s="621"/>
      <c r="V15" s="621"/>
      <c r="W15" s="621"/>
      <c r="X15" s="621"/>
      <c r="Y15" s="622"/>
      <c r="Z15" s="623" t="s">
        <v>129</v>
      </c>
      <c r="AA15" s="623"/>
      <c r="AB15" s="623"/>
      <c r="AC15" s="623"/>
      <c r="AD15" s="624" t="s">
        <v>129</v>
      </c>
      <c r="AE15" s="624"/>
      <c r="AF15" s="624"/>
      <c r="AG15" s="624"/>
      <c r="AH15" s="624"/>
      <c r="AI15" s="624"/>
      <c r="AJ15" s="624"/>
      <c r="AK15" s="624"/>
      <c r="AL15" s="625" t="s">
        <v>129</v>
      </c>
      <c r="AM15" s="626"/>
      <c r="AN15" s="626"/>
      <c r="AO15" s="627"/>
      <c r="AP15" s="617" t="s">
        <v>263</v>
      </c>
      <c r="AQ15" s="618"/>
      <c r="AR15" s="618"/>
      <c r="AS15" s="618"/>
      <c r="AT15" s="618"/>
      <c r="AU15" s="618"/>
      <c r="AV15" s="618"/>
      <c r="AW15" s="618"/>
      <c r="AX15" s="618"/>
      <c r="AY15" s="618"/>
      <c r="AZ15" s="618"/>
      <c r="BA15" s="618"/>
      <c r="BB15" s="618"/>
      <c r="BC15" s="618"/>
      <c r="BD15" s="618"/>
      <c r="BE15" s="618"/>
      <c r="BF15" s="619"/>
      <c r="BG15" s="620">
        <v>66381</v>
      </c>
      <c r="BH15" s="621"/>
      <c r="BI15" s="621"/>
      <c r="BJ15" s="621"/>
      <c r="BK15" s="621"/>
      <c r="BL15" s="621"/>
      <c r="BM15" s="621"/>
      <c r="BN15" s="622"/>
      <c r="BO15" s="623">
        <v>4.5999999999999996</v>
      </c>
      <c r="BP15" s="623"/>
      <c r="BQ15" s="623"/>
      <c r="BR15" s="623"/>
      <c r="BS15" s="624" t="s">
        <v>129</v>
      </c>
      <c r="BT15" s="624"/>
      <c r="BU15" s="624"/>
      <c r="BV15" s="624"/>
      <c r="BW15" s="624"/>
      <c r="BX15" s="624"/>
      <c r="BY15" s="624"/>
      <c r="BZ15" s="624"/>
      <c r="CA15" s="624"/>
      <c r="CB15" s="628"/>
      <c r="CD15" s="617" t="s">
        <v>264</v>
      </c>
      <c r="CE15" s="618"/>
      <c r="CF15" s="618"/>
      <c r="CG15" s="618"/>
      <c r="CH15" s="618"/>
      <c r="CI15" s="618"/>
      <c r="CJ15" s="618"/>
      <c r="CK15" s="618"/>
      <c r="CL15" s="618"/>
      <c r="CM15" s="618"/>
      <c r="CN15" s="618"/>
      <c r="CO15" s="618"/>
      <c r="CP15" s="618"/>
      <c r="CQ15" s="619"/>
      <c r="CR15" s="620">
        <v>745005</v>
      </c>
      <c r="CS15" s="621"/>
      <c r="CT15" s="621"/>
      <c r="CU15" s="621"/>
      <c r="CV15" s="621"/>
      <c r="CW15" s="621"/>
      <c r="CX15" s="621"/>
      <c r="CY15" s="622"/>
      <c r="CZ15" s="623">
        <v>11.6</v>
      </c>
      <c r="DA15" s="623"/>
      <c r="DB15" s="623"/>
      <c r="DC15" s="623"/>
      <c r="DD15" s="629">
        <v>76142</v>
      </c>
      <c r="DE15" s="621"/>
      <c r="DF15" s="621"/>
      <c r="DG15" s="621"/>
      <c r="DH15" s="621"/>
      <c r="DI15" s="621"/>
      <c r="DJ15" s="621"/>
      <c r="DK15" s="621"/>
      <c r="DL15" s="621"/>
      <c r="DM15" s="621"/>
      <c r="DN15" s="621"/>
      <c r="DO15" s="621"/>
      <c r="DP15" s="622"/>
      <c r="DQ15" s="629">
        <v>624207</v>
      </c>
      <c r="DR15" s="621"/>
      <c r="DS15" s="621"/>
      <c r="DT15" s="621"/>
      <c r="DU15" s="621"/>
      <c r="DV15" s="621"/>
      <c r="DW15" s="621"/>
      <c r="DX15" s="621"/>
      <c r="DY15" s="621"/>
      <c r="DZ15" s="621"/>
      <c r="EA15" s="621"/>
      <c r="EB15" s="621"/>
      <c r="EC15" s="630"/>
    </row>
    <row r="16" spans="2:143" ht="11.25" customHeight="1" x14ac:dyDescent="0.2">
      <c r="B16" s="617" t="s">
        <v>265</v>
      </c>
      <c r="C16" s="618"/>
      <c r="D16" s="618"/>
      <c r="E16" s="618"/>
      <c r="F16" s="618"/>
      <c r="G16" s="618"/>
      <c r="H16" s="618"/>
      <c r="I16" s="618"/>
      <c r="J16" s="618"/>
      <c r="K16" s="618"/>
      <c r="L16" s="618"/>
      <c r="M16" s="618"/>
      <c r="N16" s="618"/>
      <c r="O16" s="618"/>
      <c r="P16" s="618"/>
      <c r="Q16" s="619"/>
      <c r="R16" s="620">
        <v>6895</v>
      </c>
      <c r="S16" s="621"/>
      <c r="T16" s="621"/>
      <c r="U16" s="621"/>
      <c r="V16" s="621"/>
      <c r="W16" s="621"/>
      <c r="X16" s="621"/>
      <c r="Y16" s="622"/>
      <c r="Z16" s="623">
        <v>0.1</v>
      </c>
      <c r="AA16" s="623"/>
      <c r="AB16" s="623"/>
      <c r="AC16" s="623"/>
      <c r="AD16" s="624">
        <v>6895</v>
      </c>
      <c r="AE16" s="624"/>
      <c r="AF16" s="624"/>
      <c r="AG16" s="624"/>
      <c r="AH16" s="624"/>
      <c r="AI16" s="624"/>
      <c r="AJ16" s="624"/>
      <c r="AK16" s="624"/>
      <c r="AL16" s="625">
        <v>0.2</v>
      </c>
      <c r="AM16" s="626"/>
      <c r="AN16" s="626"/>
      <c r="AO16" s="627"/>
      <c r="AP16" s="617" t="s">
        <v>266</v>
      </c>
      <c r="AQ16" s="618"/>
      <c r="AR16" s="618"/>
      <c r="AS16" s="618"/>
      <c r="AT16" s="618"/>
      <c r="AU16" s="618"/>
      <c r="AV16" s="618"/>
      <c r="AW16" s="618"/>
      <c r="AX16" s="618"/>
      <c r="AY16" s="618"/>
      <c r="AZ16" s="618"/>
      <c r="BA16" s="618"/>
      <c r="BB16" s="618"/>
      <c r="BC16" s="618"/>
      <c r="BD16" s="618"/>
      <c r="BE16" s="618"/>
      <c r="BF16" s="619"/>
      <c r="BG16" s="620" t="s">
        <v>129</v>
      </c>
      <c r="BH16" s="621"/>
      <c r="BI16" s="621"/>
      <c r="BJ16" s="621"/>
      <c r="BK16" s="621"/>
      <c r="BL16" s="621"/>
      <c r="BM16" s="621"/>
      <c r="BN16" s="622"/>
      <c r="BO16" s="623" t="s">
        <v>129</v>
      </c>
      <c r="BP16" s="623"/>
      <c r="BQ16" s="623"/>
      <c r="BR16" s="623"/>
      <c r="BS16" s="624" t="s">
        <v>129</v>
      </c>
      <c r="BT16" s="624"/>
      <c r="BU16" s="624"/>
      <c r="BV16" s="624"/>
      <c r="BW16" s="624"/>
      <c r="BX16" s="624"/>
      <c r="BY16" s="624"/>
      <c r="BZ16" s="624"/>
      <c r="CA16" s="624"/>
      <c r="CB16" s="628"/>
      <c r="CD16" s="617" t="s">
        <v>267</v>
      </c>
      <c r="CE16" s="618"/>
      <c r="CF16" s="618"/>
      <c r="CG16" s="618"/>
      <c r="CH16" s="618"/>
      <c r="CI16" s="618"/>
      <c r="CJ16" s="618"/>
      <c r="CK16" s="618"/>
      <c r="CL16" s="618"/>
      <c r="CM16" s="618"/>
      <c r="CN16" s="618"/>
      <c r="CO16" s="618"/>
      <c r="CP16" s="618"/>
      <c r="CQ16" s="619"/>
      <c r="CR16" s="620">
        <v>56037</v>
      </c>
      <c r="CS16" s="621"/>
      <c r="CT16" s="621"/>
      <c r="CU16" s="621"/>
      <c r="CV16" s="621"/>
      <c r="CW16" s="621"/>
      <c r="CX16" s="621"/>
      <c r="CY16" s="622"/>
      <c r="CZ16" s="623">
        <v>0.9</v>
      </c>
      <c r="DA16" s="623"/>
      <c r="DB16" s="623"/>
      <c r="DC16" s="623"/>
      <c r="DD16" s="629" t="s">
        <v>129</v>
      </c>
      <c r="DE16" s="621"/>
      <c r="DF16" s="621"/>
      <c r="DG16" s="621"/>
      <c r="DH16" s="621"/>
      <c r="DI16" s="621"/>
      <c r="DJ16" s="621"/>
      <c r="DK16" s="621"/>
      <c r="DL16" s="621"/>
      <c r="DM16" s="621"/>
      <c r="DN16" s="621"/>
      <c r="DO16" s="621"/>
      <c r="DP16" s="622"/>
      <c r="DQ16" s="629" t="s">
        <v>129</v>
      </c>
      <c r="DR16" s="621"/>
      <c r="DS16" s="621"/>
      <c r="DT16" s="621"/>
      <c r="DU16" s="621"/>
      <c r="DV16" s="621"/>
      <c r="DW16" s="621"/>
      <c r="DX16" s="621"/>
      <c r="DY16" s="621"/>
      <c r="DZ16" s="621"/>
      <c r="EA16" s="621"/>
      <c r="EB16" s="621"/>
      <c r="EC16" s="630"/>
    </row>
    <row r="17" spans="2:133" ht="11.25" customHeight="1" x14ac:dyDescent="0.2">
      <c r="B17" s="617" t="s">
        <v>268</v>
      </c>
      <c r="C17" s="618"/>
      <c r="D17" s="618"/>
      <c r="E17" s="618"/>
      <c r="F17" s="618"/>
      <c r="G17" s="618"/>
      <c r="H17" s="618"/>
      <c r="I17" s="618"/>
      <c r="J17" s="618"/>
      <c r="K17" s="618"/>
      <c r="L17" s="618"/>
      <c r="M17" s="618"/>
      <c r="N17" s="618"/>
      <c r="O17" s="618"/>
      <c r="P17" s="618"/>
      <c r="Q17" s="619"/>
      <c r="R17" s="620">
        <v>13884</v>
      </c>
      <c r="S17" s="621"/>
      <c r="T17" s="621"/>
      <c r="U17" s="621"/>
      <c r="V17" s="621"/>
      <c r="W17" s="621"/>
      <c r="X17" s="621"/>
      <c r="Y17" s="622"/>
      <c r="Z17" s="623">
        <v>0.2</v>
      </c>
      <c r="AA17" s="623"/>
      <c r="AB17" s="623"/>
      <c r="AC17" s="623"/>
      <c r="AD17" s="624">
        <v>13884</v>
      </c>
      <c r="AE17" s="624"/>
      <c r="AF17" s="624"/>
      <c r="AG17" s="624"/>
      <c r="AH17" s="624"/>
      <c r="AI17" s="624"/>
      <c r="AJ17" s="624"/>
      <c r="AK17" s="624"/>
      <c r="AL17" s="625">
        <v>0.4</v>
      </c>
      <c r="AM17" s="626"/>
      <c r="AN17" s="626"/>
      <c r="AO17" s="627"/>
      <c r="AP17" s="617" t="s">
        <v>269</v>
      </c>
      <c r="AQ17" s="618"/>
      <c r="AR17" s="618"/>
      <c r="AS17" s="618"/>
      <c r="AT17" s="618"/>
      <c r="AU17" s="618"/>
      <c r="AV17" s="618"/>
      <c r="AW17" s="618"/>
      <c r="AX17" s="618"/>
      <c r="AY17" s="618"/>
      <c r="AZ17" s="618"/>
      <c r="BA17" s="618"/>
      <c r="BB17" s="618"/>
      <c r="BC17" s="618"/>
      <c r="BD17" s="618"/>
      <c r="BE17" s="618"/>
      <c r="BF17" s="619"/>
      <c r="BG17" s="620" t="s">
        <v>129</v>
      </c>
      <c r="BH17" s="621"/>
      <c r="BI17" s="621"/>
      <c r="BJ17" s="621"/>
      <c r="BK17" s="621"/>
      <c r="BL17" s="621"/>
      <c r="BM17" s="621"/>
      <c r="BN17" s="622"/>
      <c r="BO17" s="623" t="s">
        <v>129</v>
      </c>
      <c r="BP17" s="623"/>
      <c r="BQ17" s="623"/>
      <c r="BR17" s="623"/>
      <c r="BS17" s="624" t="s">
        <v>129</v>
      </c>
      <c r="BT17" s="624"/>
      <c r="BU17" s="624"/>
      <c r="BV17" s="624"/>
      <c r="BW17" s="624"/>
      <c r="BX17" s="624"/>
      <c r="BY17" s="624"/>
      <c r="BZ17" s="624"/>
      <c r="CA17" s="624"/>
      <c r="CB17" s="628"/>
      <c r="CD17" s="617" t="s">
        <v>270</v>
      </c>
      <c r="CE17" s="618"/>
      <c r="CF17" s="618"/>
      <c r="CG17" s="618"/>
      <c r="CH17" s="618"/>
      <c r="CI17" s="618"/>
      <c r="CJ17" s="618"/>
      <c r="CK17" s="618"/>
      <c r="CL17" s="618"/>
      <c r="CM17" s="618"/>
      <c r="CN17" s="618"/>
      <c r="CO17" s="618"/>
      <c r="CP17" s="618"/>
      <c r="CQ17" s="619"/>
      <c r="CR17" s="620">
        <v>383904</v>
      </c>
      <c r="CS17" s="621"/>
      <c r="CT17" s="621"/>
      <c r="CU17" s="621"/>
      <c r="CV17" s="621"/>
      <c r="CW17" s="621"/>
      <c r="CX17" s="621"/>
      <c r="CY17" s="622"/>
      <c r="CZ17" s="623">
        <v>6</v>
      </c>
      <c r="DA17" s="623"/>
      <c r="DB17" s="623"/>
      <c r="DC17" s="623"/>
      <c r="DD17" s="629" t="s">
        <v>129</v>
      </c>
      <c r="DE17" s="621"/>
      <c r="DF17" s="621"/>
      <c r="DG17" s="621"/>
      <c r="DH17" s="621"/>
      <c r="DI17" s="621"/>
      <c r="DJ17" s="621"/>
      <c r="DK17" s="621"/>
      <c r="DL17" s="621"/>
      <c r="DM17" s="621"/>
      <c r="DN17" s="621"/>
      <c r="DO17" s="621"/>
      <c r="DP17" s="622"/>
      <c r="DQ17" s="629">
        <v>380508</v>
      </c>
      <c r="DR17" s="621"/>
      <c r="DS17" s="621"/>
      <c r="DT17" s="621"/>
      <c r="DU17" s="621"/>
      <c r="DV17" s="621"/>
      <c r="DW17" s="621"/>
      <c r="DX17" s="621"/>
      <c r="DY17" s="621"/>
      <c r="DZ17" s="621"/>
      <c r="EA17" s="621"/>
      <c r="EB17" s="621"/>
      <c r="EC17" s="630"/>
    </row>
    <row r="18" spans="2:133" ht="11.25" customHeight="1" x14ac:dyDescent="0.2">
      <c r="B18" s="617" t="s">
        <v>271</v>
      </c>
      <c r="C18" s="618"/>
      <c r="D18" s="618"/>
      <c r="E18" s="618"/>
      <c r="F18" s="618"/>
      <c r="G18" s="618"/>
      <c r="H18" s="618"/>
      <c r="I18" s="618"/>
      <c r="J18" s="618"/>
      <c r="K18" s="618"/>
      <c r="L18" s="618"/>
      <c r="M18" s="618"/>
      <c r="N18" s="618"/>
      <c r="O18" s="618"/>
      <c r="P18" s="618"/>
      <c r="Q18" s="619"/>
      <c r="R18" s="620">
        <v>40173</v>
      </c>
      <c r="S18" s="621"/>
      <c r="T18" s="621"/>
      <c r="U18" s="621"/>
      <c r="V18" s="621"/>
      <c r="W18" s="621"/>
      <c r="X18" s="621"/>
      <c r="Y18" s="622"/>
      <c r="Z18" s="623">
        <v>0.5</v>
      </c>
      <c r="AA18" s="623"/>
      <c r="AB18" s="623"/>
      <c r="AC18" s="623"/>
      <c r="AD18" s="624">
        <v>40173</v>
      </c>
      <c r="AE18" s="624"/>
      <c r="AF18" s="624"/>
      <c r="AG18" s="624"/>
      <c r="AH18" s="624"/>
      <c r="AI18" s="624"/>
      <c r="AJ18" s="624"/>
      <c r="AK18" s="624"/>
      <c r="AL18" s="625">
        <v>1</v>
      </c>
      <c r="AM18" s="626"/>
      <c r="AN18" s="626"/>
      <c r="AO18" s="627"/>
      <c r="AP18" s="617" t="s">
        <v>272</v>
      </c>
      <c r="AQ18" s="618"/>
      <c r="AR18" s="618"/>
      <c r="AS18" s="618"/>
      <c r="AT18" s="618"/>
      <c r="AU18" s="618"/>
      <c r="AV18" s="618"/>
      <c r="AW18" s="618"/>
      <c r="AX18" s="618"/>
      <c r="AY18" s="618"/>
      <c r="AZ18" s="618"/>
      <c r="BA18" s="618"/>
      <c r="BB18" s="618"/>
      <c r="BC18" s="618"/>
      <c r="BD18" s="618"/>
      <c r="BE18" s="618"/>
      <c r="BF18" s="619"/>
      <c r="BG18" s="620" t="s">
        <v>129</v>
      </c>
      <c r="BH18" s="621"/>
      <c r="BI18" s="621"/>
      <c r="BJ18" s="621"/>
      <c r="BK18" s="621"/>
      <c r="BL18" s="621"/>
      <c r="BM18" s="621"/>
      <c r="BN18" s="622"/>
      <c r="BO18" s="623" t="s">
        <v>129</v>
      </c>
      <c r="BP18" s="623"/>
      <c r="BQ18" s="623"/>
      <c r="BR18" s="623"/>
      <c r="BS18" s="624" t="s">
        <v>129</v>
      </c>
      <c r="BT18" s="624"/>
      <c r="BU18" s="624"/>
      <c r="BV18" s="624"/>
      <c r="BW18" s="624"/>
      <c r="BX18" s="624"/>
      <c r="BY18" s="624"/>
      <c r="BZ18" s="624"/>
      <c r="CA18" s="624"/>
      <c r="CB18" s="628"/>
      <c r="CD18" s="617" t="s">
        <v>273</v>
      </c>
      <c r="CE18" s="618"/>
      <c r="CF18" s="618"/>
      <c r="CG18" s="618"/>
      <c r="CH18" s="618"/>
      <c r="CI18" s="618"/>
      <c r="CJ18" s="618"/>
      <c r="CK18" s="618"/>
      <c r="CL18" s="618"/>
      <c r="CM18" s="618"/>
      <c r="CN18" s="618"/>
      <c r="CO18" s="618"/>
      <c r="CP18" s="618"/>
      <c r="CQ18" s="619"/>
      <c r="CR18" s="620" t="s">
        <v>129</v>
      </c>
      <c r="CS18" s="621"/>
      <c r="CT18" s="621"/>
      <c r="CU18" s="621"/>
      <c r="CV18" s="621"/>
      <c r="CW18" s="621"/>
      <c r="CX18" s="621"/>
      <c r="CY18" s="622"/>
      <c r="CZ18" s="623" t="s">
        <v>129</v>
      </c>
      <c r="DA18" s="623"/>
      <c r="DB18" s="623"/>
      <c r="DC18" s="623"/>
      <c r="DD18" s="629" t="s">
        <v>129</v>
      </c>
      <c r="DE18" s="621"/>
      <c r="DF18" s="621"/>
      <c r="DG18" s="621"/>
      <c r="DH18" s="621"/>
      <c r="DI18" s="621"/>
      <c r="DJ18" s="621"/>
      <c r="DK18" s="621"/>
      <c r="DL18" s="621"/>
      <c r="DM18" s="621"/>
      <c r="DN18" s="621"/>
      <c r="DO18" s="621"/>
      <c r="DP18" s="622"/>
      <c r="DQ18" s="629" t="s">
        <v>129</v>
      </c>
      <c r="DR18" s="621"/>
      <c r="DS18" s="621"/>
      <c r="DT18" s="621"/>
      <c r="DU18" s="621"/>
      <c r="DV18" s="621"/>
      <c r="DW18" s="621"/>
      <c r="DX18" s="621"/>
      <c r="DY18" s="621"/>
      <c r="DZ18" s="621"/>
      <c r="EA18" s="621"/>
      <c r="EB18" s="621"/>
      <c r="EC18" s="630"/>
    </row>
    <row r="19" spans="2:133" ht="11.25" customHeight="1" x14ac:dyDescent="0.2">
      <c r="B19" s="617" t="s">
        <v>274</v>
      </c>
      <c r="C19" s="618"/>
      <c r="D19" s="618"/>
      <c r="E19" s="618"/>
      <c r="F19" s="618"/>
      <c r="G19" s="618"/>
      <c r="H19" s="618"/>
      <c r="I19" s="618"/>
      <c r="J19" s="618"/>
      <c r="K19" s="618"/>
      <c r="L19" s="618"/>
      <c r="M19" s="618"/>
      <c r="N19" s="618"/>
      <c r="O19" s="618"/>
      <c r="P19" s="618"/>
      <c r="Q19" s="619"/>
      <c r="R19" s="620">
        <v>4329</v>
      </c>
      <c r="S19" s="621"/>
      <c r="T19" s="621"/>
      <c r="U19" s="621"/>
      <c r="V19" s="621"/>
      <c r="W19" s="621"/>
      <c r="X19" s="621"/>
      <c r="Y19" s="622"/>
      <c r="Z19" s="623">
        <v>0.1</v>
      </c>
      <c r="AA19" s="623"/>
      <c r="AB19" s="623"/>
      <c r="AC19" s="623"/>
      <c r="AD19" s="624">
        <v>4329</v>
      </c>
      <c r="AE19" s="624"/>
      <c r="AF19" s="624"/>
      <c r="AG19" s="624"/>
      <c r="AH19" s="624"/>
      <c r="AI19" s="624"/>
      <c r="AJ19" s="624"/>
      <c r="AK19" s="624"/>
      <c r="AL19" s="625">
        <v>0.1</v>
      </c>
      <c r="AM19" s="626"/>
      <c r="AN19" s="626"/>
      <c r="AO19" s="627"/>
      <c r="AP19" s="617" t="s">
        <v>275</v>
      </c>
      <c r="AQ19" s="618"/>
      <c r="AR19" s="618"/>
      <c r="AS19" s="618"/>
      <c r="AT19" s="618"/>
      <c r="AU19" s="618"/>
      <c r="AV19" s="618"/>
      <c r="AW19" s="618"/>
      <c r="AX19" s="618"/>
      <c r="AY19" s="618"/>
      <c r="AZ19" s="618"/>
      <c r="BA19" s="618"/>
      <c r="BB19" s="618"/>
      <c r="BC19" s="618"/>
      <c r="BD19" s="618"/>
      <c r="BE19" s="618"/>
      <c r="BF19" s="619"/>
      <c r="BG19" s="620" t="s">
        <v>129</v>
      </c>
      <c r="BH19" s="621"/>
      <c r="BI19" s="621"/>
      <c r="BJ19" s="621"/>
      <c r="BK19" s="621"/>
      <c r="BL19" s="621"/>
      <c r="BM19" s="621"/>
      <c r="BN19" s="622"/>
      <c r="BO19" s="623" t="s">
        <v>129</v>
      </c>
      <c r="BP19" s="623"/>
      <c r="BQ19" s="623"/>
      <c r="BR19" s="623"/>
      <c r="BS19" s="624" t="s">
        <v>129</v>
      </c>
      <c r="BT19" s="624"/>
      <c r="BU19" s="624"/>
      <c r="BV19" s="624"/>
      <c r="BW19" s="624"/>
      <c r="BX19" s="624"/>
      <c r="BY19" s="624"/>
      <c r="BZ19" s="624"/>
      <c r="CA19" s="624"/>
      <c r="CB19" s="628"/>
      <c r="CD19" s="617" t="s">
        <v>276</v>
      </c>
      <c r="CE19" s="618"/>
      <c r="CF19" s="618"/>
      <c r="CG19" s="618"/>
      <c r="CH19" s="618"/>
      <c r="CI19" s="618"/>
      <c r="CJ19" s="618"/>
      <c r="CK19" s="618"/>
      <c r="CL19" s="618"/>
      <c r="CM19" s="618"/>
      <c r="CN19" s="618"/>
      <c r="CO19" s="618"/>
      <c r="CP19" s="618"/>
      <c r="CQ19" s="619"/>
      <c r="CR19" s="620" t="s">
        <v>129</v>
      </c>
      <c r="CS19" s="621"/>
      <c r="CT19" s="621"/>
      <c r="CU19" s="621"/>
      <c r="CV19" s="621"/>
      <c r="CW19" s="621"/>
      <c r="CX19" s="621"/>
      <c r="CY19" s="622"/>
      <c r="CZ19" s="623" t="s">
        <v>129</v>
      </c>
      <c r="DA19" s="623"/>
      <c r="DB19" s="623"/>
      <c r="DC19" s="623"/>
      <c r="DD19" s="629" t="s">
        <v>129</v>
      </c>
      <c r="DE19" s="621"/>
      <c r="DF19" s="621"/>
      <c r="DG19" s="621"/>
      <c r="DH19" s="621"/>
      <c r="DI19" s="621"/>
      <c r="DJ19" s="621"/>
      <c r="DK19" s="621"/>
      <c r="DL19" s="621"/>
      <c r="DM19" s="621"/>
      <c r="DN19" s="621"/>
      <c r="DO19" s="621"/>
      <c r="DP19" s="622"/>
      <c r="DQ19" s="629" t="s">
        <v>129</v>
      </c>
      <c r="DR19" s="621"/>
      <c r="DS19" s="621"/>
      <c r="DT19" s="621"/>
      <c r="DU19" s="621"/>
      <c r="DV19" s="621"/>
      <c r="DW19" s="621"/>
      <c r="DX19" s="621"/>
      <c r="DY19" s="621"/>
      <c r="DZ19" s="621"/>
      <c r="EA19" s="621"/>
      <c r="EB19" s="621"/>
      <c r="EC19" s="630"/>
    </row>
    <row r="20" spans="2:133" ht="11.25" customHeight="1" x14ac:dyDescent="0.2">
      <c r="B20" s="617" t="s">
        <v>277</v>
      </c>
      <c r="C20" s="618"/>
      <c r="D20" s="618"/>
      <c r="E20" s="618"/>
      <c r="F20" s="618"/>
      <c r="G20" s="618"/>
      <c r="H20" s="618"/>
      <c r="I20" s="618"/>
      <c r="J20" s="618"/>
      <c r="K20" s="618"/>
      <c r="L20" s="618"/>
      <c r="M20" s="618"/>
      <c r="N20" s="618"/>
      <c r="O20" s="618"/>
      <c r="P20" s="618"/>
      <c r="Q20" s="619"/>
      <c r="R20" s="620">
        <v>2025</v>
      </c>
      <c r="S20" s="621"/>
      <c r="T20" s="621"/>
      <c r="U20" s="621"/>
      <c r="V20" s="621"/>
      <c r="W20" s="621"/>
      <c r="X20" s="621"/>
      <c r="Y20" s="622"/>
      <c r="Z20" s="623">
        <v>0</v>
      </c>
      <c r="AA20" s="623"/>
      <c r="AB20" s="623"/>
      <c r="AC20" s="623"/>
      <c r="AD20" s="624">
        <v>2025</v>
      </c>
      <c r="AE20" s="624"/>
      <c r="AF20" s="624"/>
      <c r="AG20" s="624"/>
      <c r="AH20" s="624"/>
      <c r="AI20" s="624"/>
      <c r="AJ20" s="624"/>
      <c r="AK20" s="624"/>
      <c r="AL20" s="625">
        <v>0.1</v>
      </c>
      <c r="AM20" s="626"/>
      <c r="AN20" s="626"/>
      <c r="AO20" s="627"/>
      <c r="AP20" s="617" t="s">
        <v>278</v>
      </c>
      <c r="AQ20" s="618"/>
      <c r="AR20" s="618"/>
      <c r="AS20" s="618"/>
      <c r="AT20" s="618"/>
      <c r="AU20" s="618"/>
      <c r="AV20" s="618"/>
      <c r="AW20" s="618"/>
      <c r="AX20" s="618"/>
      <c r="AY20" s="618"/>
      <c r="AZ20" s="618"/>
      <c r="BA20" s="618"/>
      <c r="BB20" s="618"/>
      <c r="BC20" s="618"/>
      <c r="BD20" s="618"/>
      <c r="BE20" s="618"/>
      <c r="BF20" s="619"/>
      <c r="BG20" s="620" t="s">
        <v>129</v>
      </c>
      <c r="BH20" s="621"/>
      <c r="BI20" s="621"/>
      <c r="BJ20" s="621"/>
      <c r="BK20" s="621"/>
      <c r="BL20" s="621"/>
      <c r="BM20" s="621"/>
      <c r="BN20" s="622"/>
      <c r="BO20" s="623" t="s">
        <v>129</v>
      </c>
      <c r="BP20" s="623"/>
      <c r="BQ20" s="623"/>
      <c r="BR20" s="623"/>
      <c r="BS20" s="624" t="s">
        <v>129</v>
      </c>
      <c r="BT20" s="624"/>
      <c r="BU20" s="624"/>
      <c r="BV20" s="624"/>
      <c r="BW20" s="624"/>
      <c r="BX20" s="624"/>
      <c r="BY20" s="624"/>
      <c r="BZ20" s="624"/>
      <c r="CA20" s="624"/>
      <c r="CB20" s="628"/>
      <c r="CD20" s="617" t="s">
        <v>279</v>
      </c>
      <c r="CE20" s="618"/>
      <c r="CF20" s="618"/>
      <c r="CG20" s="618"/>
      <c r="CH20" s="618"/>
      <c r="CI20" s="618"/>
      <c r="CJ20" s="618"/>
      <c r="CK20" s="618"/>
      <c r="CL20" s="618"/>
      <c r="CM20" s="618"/>
      <c r="CN20" s="618"/>
      <c r="CO20" s="618"/>
      <c r="CP20" s="618"/>
      <c r="CQ20" s="619"/>
      <c r="CR20" s="620">
        <v>6449451</v>
      </c>
      <c r="CS20" s="621"/>
      <c r="CT20" s="621"/>
      <c r="CU20" s="621"/>
      <c r="CV20" s="621"/>
      <c r="CW20" s="621"/>
      <c r="CX20" s="621"/>
      <c r="CY20" s="622"/>
      <c r="CZ20" s="623">
        <v>100</v>
      </c>
      <c r="DA20" s="623"/>
      <c r="DB20" s="623"/>
      <c r="DC20" s="623"/>
      <c r="DD20" s="629">
        <v>1297058</v>
      </c>
      <c r="DE20" s="621"/>
      <c r="DF20" s="621"/>
      <c r="DG20" s="621"/>
      <c r="DH20" s="621"/>
      <c r="DI20" s="621"/>
      <c r="DJ20" s="621"/>
      <c r="DK20" s="621"/>
      <c r="DL20" s="621"/>
      <c r="DM20" s="621"/>
      <c r="DN20" s="621"/>
      <c r="DO20" s="621"/>
      <c r="DP20" s="622"/>
      <c r="DQ20" s="629">
        <v>4084708</v>
      </c>
      <c r="DR20" s="621"/>
      <c r="DS20" s="621"/>
      <c r="DT20" s="621"/>
      <c r="DU20" s="621"/>
      <c r="DV20" s="621"/>
      <c r="DW20" s="621"/>
      <c r="DX20" s="621"/>
      <c r="DY20" s="621"/>
      <c r="DZ20" s="621"/>
      <c r="EA20" s="621"/>
      <c r="EB20" s="621"/>
      <c r="EC20" s="630"/>
    </row>
    <row r="21" spans="2:133" ht="11.25" customHeight="1" x14ac:dyDescent="0.2">
      <c r="B21" s="617" t="s">
        <v>280</v>
      </c>
      <c r="C21" s="618"/>
      <c r="D21" s="618"/>
      <c r="E21" s="618"/>
      <c r="F21" s="618"/>
      <c r="G21" s="618"/>
      <c r="H21" s="618"/>
      <c r="I21" s="618"/>
      <c r="J21" s="618"/>
      <c r="K21" s="618"/>
      <c r="L21" s="618"/>
      <c r="M21" s="618"/>
      <c r="N21" s="618"/>
      <c r="O21" s="618"/>
      <c r="P21" s="618"/>
      <c r="Q21" s="619"/>
      <c r="R21" s="620">
        <v>519</v>
      </c>
      <c r="S21" s="621"/>
      <c r="T21" s="621"/>
      <c r="U21" s="621"/>
      <c r="V21" s="621"/>
      <c r="W21" s="621"/>
      <c r="X21" s="621"/>
      <c r="Y21" s="622"/>
      <c r="Z21" s="623">
        <v>0</v>
      </c>
      <c r="AA21" s="623"/>
      <c r="AB21" s="623"/>
      <c r="AC21" s="623"/>
      <c r="AD21" s="624">
        <v>519</v>
      </c>
      <c r="AE21" s="624"/>
      <c r="AF21" s="624"/>
      <c r="AG21" s="624"/>
      <c r="AH21" s="624"/>
      <c r="AI21" s="624"/>
      <c r="AJ21" s="624"/>
      <c r="AK21" s="624"/>
      <c r="AL21" s="625">
        <v>0</v>
      </c>
      <c r="AM21" s="626"/>
      <c r="AN21" s="626"/>
      <c r="AO21" s="627"/>
      <c r="AP21" s="617" t="s">
        <v>281</v>
      </c>
      <c r="AQ21" s="633"/>
      <c r="AR21" s="633"/>
      <c r="AS21" s="633"/>
      <c r="AT21" s="633"/>
      <c r="AU21" s="633"/>
      <c r="AV21" s="633"/>
      <c r="AW21" s="633"/>
      <c r="AX21" s="633"/>
      <c r="AY21" s="633"/>
      <c r="AZ21" s="633"/>
      <c r="BA21" s="633"/>
      <c r="BB21" s="633"/>
      <c r="BC21" s="633"/>
      <c r="BD21" s="633"/>
      <c r="BE21" s="633"/>
      <c r="BF21" s="634"/>
      <c r="BG21" s="620" t="s">
        <v>129</v>
      </c>
      <c r="BH21" s="621"/>
      <c r="BI21" s="621"/>
      <c r="BJ21" s="621"/>
      <c r="BK21" s="621"/>
      <c r="BL21" s="621"/>
      <c r="BM21" s="621"/>
      <c r="BN21" s="622"/>
      <c r="BO21" s="623" t="s">
        <v>129</v>
      </c>
      <c r="BP21" s="623"/>
      <c r="BQ21" s="623"/>
      <c r="BR21" s="623"/>
      <c r="BS21" s="624" t="s">
        <v>129</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2">
      <c r="B22" s="638" t="s">
        <v>282</v>
      </c>
      <c r="C22" s="639"/>
      <c r="D22" s="639"/>
      <c r="E22" s="639"/>
      <c r="F22" s="639"/>
      <c r="G22" s="639"/>
      <c r="H22" s="639"/>
      <c r="I22" s="639"/>
      <c r="J22" s="639"/>
      <c r="K22" s="639"/>
      <c r="L22" s="639"/>
      <c r="M22" s="639"/>
      <c r="N22" s="639"/>
      <c r="O22" s="639"/>
      <c r="P22" s="639"/>
      <c r="Q22" s="640"/>
      <c r="R22" s="620">
        <v>33300</v>
      </c>
      <c r="S22" s="621"/>
      <c r="T22" s="621"/>
      <c r="U22" s="621"/>
      <c r="V22" s="621"/>
      <c r="W22" s="621"/>
      <c r="X22" s="621"/>
      <c r="Y22" s="622"/>
      <c r="Z22" s="623">
        <v>0.4</v>
      </c>
      <c r="AA22" s="623"/>
      <c r="AB22" s="623"/>
      <c r="AC22" s="623"/>
      <c r="AD22" s="624">
        <v>33300</v>
      </c>
      <c r="AE22" s="624"/>
      <c r="AF22" s="624"/>
      <c r="AG22" s="624"/>
      <c r="AH22" s="624"/>
      <c r="AI22" s="624"/>
      <c r="AJ22" s="624"/>
      <c r="AK22" s="624"/>
      <c r="AL22" s="625">
        <v>0.89999997615814209</v>
      </c>
      <c r="AM22" s="626"/>
      <c r="AN22" s="626"/>
      <c r="AO22" s="627"/>
      <c r="AP22" s="617" t="s">
        <v>283</v>
      </c>
      <c r="AQ22" s="633"/>
      <c r="AR22" s="633"/>
      <c r="AS22" s="633"/>
      <c r="AT22" s="633"/>
      <c r="AU22" s="633"/>
      <c r="AV22" s="633"/>
      <c r="AW22" s="633"/>
      <c r="AX22" s="633"/>
      <c r="AY22" s="633"/>
      <c r="AZ22" s="633"/>
      <c r="BA22" s="633"/>
      <c r="BB22" s="633"/>
      <c r="BC22" s="633"/>
      <c r="BD22" s="633"/>
      <c r="BE22" s="633"/>
      <c r="BF22" s="634"/>
      <c r="BG22" s="620" t="s">
        <v>129</v>
      </c>
      <c r="BH22" s="621"/>
      <c r="BI22" s="621"/>
      <c r="BJ22" s="621"/>
      <c r="BK22" s="621"/>
      <c r="BL22" s="621"/>
      <c r="BM22" s="621"/>
      <c r="BN22" s="622"/>
      <c r="BO22" s="623" t="s">
        <v>129</v>
      </c>
      <c r="BP22" s="623"/>
      <c r="BQ22" s="623"/>
      <c r="BR22" s="623"/>
      <c r="BS22" s="624" t="s">
        <v>129</v>
      </c>
      <c r="BT22" s="624"/>
      <c r="BU22" s="624"/>
      <c r="BV22" s="624"/>
      <c r="BW22" s="624"/>
      <c r="BX22" s="624"/>
      <c r="BY22" s="624"/>
      <c r="BZ22" s="624"/>
      <c r="CA22" s="624"/>
      <c r="CB22" s="628"/>
      <c r="CD22" s="602" t="s">
        <v>284</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2">
      <c r="B23" s="617" t="s">
        <v>285</v>
      </c>
      <c r="C23" s="618"/>
      <c r="D23" s="618"/>
      <c r="E23" s="618"/>
      <c r="F23" s="618"/>
      <c r="G23" s="618"/>
      <c r="H23" s="618"/>
      <c r="I23" s="618"/>
      <c r="J23" s="618"/>
      <c r="K23" s="618"/>
      <c r="L23" s="618"/>
      <c r="M23" s="618"/>
      <c r="N23" s="618"/>
      <c r="O23" s="618"/>
      <c r="P23" s="618"/>
      <c r="Q23" s="619"/>
      <c r="R23" s="620">
        <v>2278014</v>
      </c>
      <c r="S23" s="621"/>
      <c r="T23" s="621"/>
      <c r="U23" s="621"/>
      <c r="V23" s="621"/>
      <c r="W23" s="621"/>
      <c r="X23" s="621"/>
      <c r="Y23" s="622"/>
      <c r="Z23" s="623">
        <v>30.7</v>
      </c>
      <c r="AA23" s="623"/>
      <c r="AB23" s="623"/>
      <c r="AC23" s="623"/>
      <c r="AD23" s="624">
        <v>1987944</v>
      </c>
      <c r="AE23" s="624"/>
      <c r="AF23" s="624"/>
      <c r="AG23" s="624"/>
      <c r="AH23" s="624"/>
      <c r="AI23" s="624"/>
      <c r="AJ23" s="624"/>
      <c r="AK23" s="624"/>
      <c r="AL23" s="625">
        <v>51</v>
      </c>
      <c r="AM23" s="626"/>
      <c r="AN23" s="626"/>
      <c r="AO23" s="627"/>
      <c r="AP23" s="617" t="s">
        <v>286</v>
      </c>
      <c r="AQ23" s="633"/>
      <c r="AR23" s="633"/>
      <c r="AS23" s="633"/>
      <c r="AT23" s="633"/>
      <c r="AU23" s="633"/>
      <c r="AV23" s="633"/>
      <c r="AW23" s="633"/>
      <c r="AX23" s="633"/>
      <c r="AY23" s="633"/>
      <c r="AZ23" s="633"/>
      <c r="BA23" s="633"/>
      <c r="BB23" s="633"/>
      <c r="BC23" s="633"/>
      <c r="BD23" s="633"/>
      <c r="BE23" s="633"/>
      <c r="BF23" s="634"/>
      <c r="BG23" s="620" t="s">
        <v>129</v>
      </c>
      <c r="BH23" s="621"/>
      <c r="BI23" s="621"/>
      <c r="BJ23" s="621"/>
      <c r="BK23" s="621"/>
      <c r="BL23" s="621"/>
      <c r="BM23" s="621"/>
      <c r="BN23" s="622"/>
      <c r="BO23" s="623" t="s">
        <v>129</v>
      </c>
      <c r="BP23" s="623"/>
      <c r="BQ23" s="623"/>
      <c r="BR23" s="623"/>
      <c r="BS23" s="624" t="s">
        <v>129</v>
      </c>
      <c r="BT23" s="624"/>
      <c r="BU23" s="624"/>
      <c r="BV23" s="624"/>
      <c r="BW23" s="624"/>
      <c r="BX23" s="624"/>
      <c r="BY23" s="624"/>
      <c r="BZ23" s="624"/>
      <c r="CA23" s="624"/>
      <c r="CB23" s="628"/>
      <c r="CD23" s="602" t="s">
        <v>226</v>
      </c>
      <c r="CE23" s="603"/>
      <c r="CF23" s="603"/>
      <c r="CG23" s="603"/>
      <c r="CH23" s="603"/>
      <c r="CI23" s="603"/>
      <c r="CJ23" s="603"/>
      <c r="CK23" s="603"/>
      <c r="CL23" s="603"/>
      <c r="CM23" s="603"/>
      <c r="CN23" s="603"/>
      <c r="CO23" s="603"/>
      <c r="CP23" s="603"/>
      <c r="CQ23" s="604"/>
      <c r="CR23" s="602" t="s">
        <v>287</v>
      </c>
      <c r="CS23" s="603"/>
      <c r="CT23" s="603"/>
      <c r="CU23" s="603"/>
      <c r="CV23" s="603"/>
      <c r="CW23" s="603"/>
      <c r="CX23" s="603"/>
      <c r="CY23" s="604"/>
      <c r="CZ23" s="602" t="s">
        <v>288</v>
      </c>
      <c r="DA23" s="603"/>
      <c r="DB23" s="603"/>
      <c r="DC23" s="604"/>
      <c r="DD23" s="602" t="s">
        <v>289</v>
      </c>
      <c r="DE23" s="603"/>
      <c r="DF23" s="603"/>
      <c r="DG23" s="603"/>
      <c r="DH23" s="603"/>
      <c r="DI23" s="603"/>
      <c r="DJ23" s="603"/>
      <c r="DK23" s="604"/>
      <c r="DL23" s="647" t="s">
        <v>290</v>
      </c>
      <c r="DM23" s="648"/>
      <c r="DN23" s="648"/>
      <c r="DO23" s="648"/>
      <c r="DP23" s="648"/>
      <c r="DQ23" s="648"/>
      <c r="DR23" s="648"/>
      <c r="DS23" s="648"/>
      <c r="DT23" s="648"/>
      <c r="DU23" s="648"/>
      <c r="DV23" s="649"/>
      <c r="DW23" s="602" t="s">
        <v>291</v>
      </c>
      <c r="DX23" s="603"/>
      <c r="DY23" s="603"/>
      <c r="DZ23" s="603"/>
      <c r="EA23" s="603"/>
      <c r="EB23" s="603"/>
      <c r="EC23" s="604"/>
    </row>
    <row r="24" spans="2:133" ht="11.25" customHeight="1" x14ac:dyDescent="0.2">
      <c r="B24" s="617" t="s">
        <v>292</v>
      </c>
      <c r="C24" s="618"/>
      <c r="D24" s="618"/>
      <c r="E24" s="618"/>
      <c r="F24" s="618"/>
      <c r="G24" s="618"/>
      <c r="H24" s="618"/>
      <c r="I24" s="618"/>
      <c r="J24" s="618"/>
      <c r="K24" s="618"/>
      <c r="L24" s="618"/>
      <c r="M24" s="618"/>
      <c r="N24" s="618"/>
      <c r="O24" s="618"/>
      <c r="P24" s="618"/>
      <c r="Q24" s="619"/>
      <c r="R24" s="620">
        <v>1987944</v>
      </c>
      <c r="S24" s="621"/>
      <c r="T24" s="621"/>
      <c r="U24" s="621"/>
      <c r="V24" s="621"/>
      <c r="W24" s="621"/>
      <c r="X24" s="621"/>
      <c r="Y24" s="622"/>
      <c r="Z24" s="623">
        <v>26.8</v>
      </c>
      <c r="AA24" s="623"/>
      <c r="AB24" s="623"/>
      <c r="AC24" s="623"/>
      <c r="AD24" s="624">
        <v>1987944</v>
      </c>
      <c r="AE24" s="624"/>
      <c r="AF24" s="624"/>
      <c r="AG24" s="624"/>
      <c r="AH24" s="624"/>
      <c r="AI24" s="624"/>
      <c r="AJ24" s="624"/>
      <c r="AK24" s="624"/>
      <c r="AL24" s="625">
        <v>51</v>
      </c>
      <c r="AM24" s="626"/>
      <c r="AN24" s="626"/>
      <c r="AO24" s="627"/>
      <c r="AP24" s="617" t="s">
        <v>293</v>
      </c>
      <c r="AQ24" s="633"/>
      <c r="AR24" s="633"/>
      <c r="AS24" s="633"/>
      <c r="AT24" s="633"/>
      <c r="AU24" s="633"/>
      <c r="AV24" s="633"/>
      <c r="AW24" s="633"/>
      <c r="AX24" s="633"/>
      <c r="AY24" s="633"/>
      <c r="AZ24" s="633"/>
      <c r="BA24" s="633"/>
      <c r="BB24" s="633"/>
      <c r="BC24" s="633"/>
      <c r="BD24" s="633"/>
      <c r="BE24" s="633"/>
      <c r="BF24" s="634"/>
      <c r="BG24" s="620" t="s">
        <v>129</v>
      </c>
      <c r="BH24" s="621"/>
      <c r="BI24" s="621"/>
      <c r="BJ24" s="621"/>
      <c r="BK24" s="621"/>
      <c r="BL24" s="621"/>
      <c r="BM24" s="621"/>
      <c r="BN24" s="622"/>
      <c r="BO24" s="623" t="s">
        <v>129</v>
      </c>
      <c r="BP24" s="623"/>
      <c r="BQ24" s="623"/>
      <c r="BR24" s="623"/>
      <c r="BS24" s="624" t="s">
        <v>129</v>
      </c>
      <c r="BT24" s="624"/>
      <c r="BU24" s="624"/>
      <c r="BV24" s="624"/>
      <c r="BW24" s="624"/>
      <c r="BX24" s="624"/>
      <c r="BY24" s="624"/>
      <c r="BZ24" s="624"/>
      <c r="CA24" s="624"/>
      <c r="CB24" s="628"/>
      <c r="CD24" s="606" t="s">
        <v>294</v>
      </c>
      <c r="CE24" s="607"/>
      <c r="CF24" s="607"/>
      <c r="CG24" s="607"/>
      <c r="CH24" s="607"/>
      <c r="CI24" s="607"/>
      <c r="CJ24" s="607"/>
      <c r="CK24" s="607"/>
      <c r="CL24" s="607"/>
      <c r="CM24" s="607"/>
      <c r="CN24" s="607"/>
      <c r="CO24" s="607"/>
      <c r="CP24" s="607"/>
      <c r="CQ24" s="608"/>
      <c r="CR24" s="609">
        <v>2265850</v>
      </c>
      <c r="CS24" s="610"/>
      <c r="CT24" s="610"/>
      <c r="CU24" s="610"/>
      <c r="CV24" s="610"/>
      <c r="CW24" s="610"/>
      <c r="CX24" s="610"/>
      <c r="CY24" s="611"/>
      <c r="CZ24" s="614">
        <v>35.1</v>
      </c>
      <c r="DA24" s="615"/>
      <c r="DB24" s="615"/>
      <c r="DC24" s="631"/>
      <c r="DD24" s="650">
        <v>1648514</v>
      </c>
      <c r="DE24" s="610"/>
      <c r="DF24" s="610"/>
      <c r="DG24" s="610"/>
      <c r="DH24" s="610"/>
      <c r="DI24" s="610"/>
      <c r="DJ24" s="610"/>
      <c r="DK24" s="611"/>
      <c r="DL24" s="650">
        <v>1550734</v>
      </c>
      <c r="DM24" s="610"/>
      <c r="DN24" s="610"/>
      <c r="DO24" s="610"/>
      <c r="DP24" s="610"/>
      <c r="DQ24" s="610"/>
      <c r="DR24" s="610"/>
      <c r="DS24" s="610"/>
      <c r="DT24" s="610"/>
      <c r="DU24" s="610"/>
      <c r="DV24" s="611"/>
      <c r="DW24" s="614">
        <v>37.799999999999997</v>
      </c>
      <c r="DX24" s="615"/>
      <c r="DY24" s="615"/>
      <c r="DZ24" s="615"/>
      <c r="EA24" s="615"/>
      <c r="EB24" s="615"/>
      <c r="EC24" s="616"/>
    </row>
    <row r="25" spans="2:133" ht="11.25" customHeight="1" x14ac:dyDescent="0.2">
      <c r="B25" s="617" t="s">
        <v>295</v>
      </c>
      <c r="C25" s="618"/>
      <c r="D25" s="618"/>
      <c r="E25" s="618"/>
      <c r="F25" s="618"/>
      <c r="G25" s="618"/>
      <c r="H25" s="618"/>
      <c r="I25" s="618"/>
      <c r="J25" s="618"/>
      <c r="K25" s="618"/>
      <c r="L25" s="618"/>
      <c r="M25" s="618"/>
      <c r="N25" s="618"/>
      <c r="O25" s="618"/>
      <c r="P25" s="618"/>
      <c r="Q25" s="619"/>
      <c r="R25" s="620">
        <v>290050</v>
      </c>
      <c r="S25" s="621"/>
      <c r="T25" s="621"/>
      <c r="U25" s="621"/>
      <c r="V25" s="621"/>
      <c r="W25" s="621"/>
      <c r="X25" s="621"/>
      <c r="Y25" s="622"/>
      <c r="Z25" s="623">
        <v>3.9</v>
      </c>
      <c r="AA25" s="623"/>
      <c r="AB25" s="623"/>
      <c r="AC25" s="623"/>
      <c r="AD25" s="624" t="s">
        <v>129</v>
      </c>
      <c r="AE25" s="624"/>
      <c r="AF25" s="624"/>
      <c r="AG25" s="624"/>
      <c r="AH25" s="624"/>
      <c r="AI25" s="624"/>
      <c r="AJ25" s="624"/>
      <c r="AK25" s="624"/>
      <c r="AL25" s="625" t="s">
        <v>129</v>
      </c>
      <c r="AM25" s="626"/>
      <c r="AN25" s="626"/>
      <c r="AO25" s="627"/>
      <c r="AP25" s="617" t="s">
        <v>296</v>
      </c>
      <c r="AQ25" s="633"/>
      <c r="AR25" s="633"/>
      <c r="AS25" s="633"/>
      <c r="AT25" s="633"/>
      <c r="AU25" s="633"/>
      <c r="AV25" s="633"/>
      <c r="AW25" s="633"/>
      <c r="AX25" s="633"/>
      <c r="AY25" s="633"/>
      <c r="AZ25" s="633"/>
      <c r="BA25" s="633"/>
      <c r="BB25" s="633"/>
      <c r="BC25" s="633"/>
      <c r="BD25" s="633"/>
      <c r="BE25" s="633"/>
      <c r="BF25" s="634"/>
      <c r="BG25" s="620" t="s">
        <v>129</v>
      </c>
      <c r="BH25" s="621"/>
      <c r="BI25" s="621"/>
      <c r="BJ25" s="621"/>
      <c r="BK25" s="621"/>
      <c r="BL25" s="621"/>
      <c r="BM25" s="621"/>
      <c r="BN25" s="622"/>
      <c r="BO25" s="623" t="s">
        <v>129</v>
      </c>
      <c r="BP25" s="623"/>
      <c r="BQ25" s="623"/>
      <c r="BR25" s="623"/>
      <c r="BS25" s="624" t="s">
        <v>129</v>
      </c>
      <c r="BT25" s="624"/>
      <c r="BU25" s="624"/>
      <c r="BV25" s="624"/>
      <c r="BW25" s="624"/>
      <c r="BX25" s="624"/>
      <c r="BY25" s="624"/>
      <c r="BZ25" s="624"/>
      <c r="CA25" s="624"/>
      <c r="CB25" s="628"/>
      <c r="CD25" s="617" t="s">
        <v>297</v>
      </c>
      <c r="CE25" s="618"/>
      <c r="CF25" s="618"/>
      <c r="CG25" s="618"/>
      <c r="CH25" s="618"/>
      <c r="CI25" s="618"/>
      <c r="CJ25" s="618"/>
      <c r="CK25" s="618"/>
      <c r="CL25" s="618"/>
      <c r="CM25" s="618"/>
      <c r="CN25" s="618"/>
      <c r="CO25" s="618"/>
      <c r="CP25" s="618"/>
      <c r="CQ25" s="619"/>
      <c r="CR25" s="620">
        <v>1044880</v>
      </c>
      <c r="CS25" s="651"/>
      <c r="CT25" s="651"/>
      <c r="CU25" s="651"/>
      <c r="CV25" s="651"/>
      <c r="CW25" s="651"/>
      <c r="CX25" s="651"/>
      <c r="CY25" s="652"/>
      <c r="CZ25" s="625">
        <v>16.2</v>
      </c>
      <c r="DA25" s="653"/>
      <c r="DB25" s="653"/>
      <c r="DC25" s="655"/>
      <c r="DD25" s="629">
        <v>969650</v>
      </c>
      <c r="DE25" s="651"/>
      <c r="DF25" s="651"/>
      <c r="DG25" s="651"/>
      <c r="DH25" s="651"/>
      <c r="DI25" s="651"/>
      <c r="DJ25" s="651"/>
      <c r="DK25" s="652"/>
      <c r="DL25" s="629">
        <v>962652</v>
      </c>
      <c r="DM25" s="651"/>
      <c r="DN25" s="651"/>
      <c r="DO25" s="651"/>
      <c r="DP25" s="651"/>
      <c r="DQ25" s="651"/>
      <c r="DR25" s="651"/>
      <c r="DS25" s="651"/>
      <c r="DT25" s="651"/>
      <c r="DU25" s="651"/>
      <c r="DV25" s="652"/>
      <c r="DW25" s="625">
        <v>23.5</v>
      </c>
      <c r="DX25" s="653"/>
      <c r="DY25" s="653"/>
      <c r="DZ25" s="653"/>
      <c r="EA25" s="653"/>
      <c r="EB25" s="653"/>
      <c r="EC25" s="654"/>
    </row>
    <row r="26" spans="2:133" ht="11.25" customHeight="1" x14ac:dyDescent="0.2">
      <c r="B26" s="617" t="s">
        <v>298</v>
      </c>
      <c r="C26" s="618"/>
      <c r="D26" s="618"/>
      <c r="E26" s="618"/>
      <c r="F26" s="618"/>
      <c r="G26" s="618"/>
      <c r="H26" s="618"/>
      <c r="I26" s="618"/>
      <c r="J26" s="618"/>
      <c r="K26" s="618"/>
      <c r="L26" s="618"/>
      <c r="M26" s="618"/>
      <c r="N26" s="618"/>
      <c r="O26" s="618"/>
      <c r="P26" s="618"/>
      <c r="Q26" s="619"/>
      <c r="R26" s="620">
        <v>20</v>
      </c>
      <c r="S26" s="621"/>
      <c r="T26" s="621"/>
      <c r="U26" s="621"/>
      <c r="V26" s="621"/>
      <c r="W26" s="621"/>
      <c r="X26" s="621"/>
      <c r="Y26" s="622"/>
      <c r="Z26" s="623">
        <v>0</v>
      </c>
      <c r="AA26" s="623"/>
      <c r="AB26" s="623"/>
      <c r="AC26" s="623"/>
      <c r="AD26" s="624" t="s">
        <v>129</v>
      </c>
      <c r="AE26" s="624"/>
      <c r="AF26" s="624"/>
      <c r="AG26" s="624"/>
      <c r="AH26" s="624"/>
      <c r="AI26" s="624"/>
      <c r="AJ26" s="624"/>
      <c r="AK26" s="624"/>
      <c r="AL26" s="625" t="s">
        <v>129</v>
      </c>
      <c r="AM26" s="626"/>
      <c r="AN26" s="626"/>
      <c r="AO26" s="627"/>
      <c r="AP26" s="617" t="s">
        <v>299</v>
      </c>
      <c r="AQ26" s="633"/>
      <c r="AR26" s="633"/>
      <c r="AS26" s="633"/>
      <c r="AT26" s="633"/>
      <c r="AU26" s="633"/>
      <c r="AV26" s="633"/>
      <c r="AW26" s="633"/>
      <c r="AX26" s="633"/>
      <c r="AY26" s="633"/>
      <c r="AZ26" s="633"/>
      <c r="BA26" s="633"/>
      <c r="BB26" s="633"/>
      <c r="BC26" s="633"/>
      <c r="BD26" s="633"/>
      <c r="BE26" s="633"/>
      <c r="BF26" s="634"/>
      <c r="BG26" s="620" t="s">
        <v>129</v>
      </c>
      <c r="BH26" s="621"/>
      <c r="BI26" s="621"/>
      <c r="BJ26" s="621"/>
      <c r="BK26" s="621"/>
      <c r="BL26" s="621"/>
      <c r="BM26" s="621"/>
      <c r="BN26" s="622"/>
      <c r="BO26" s="623" t="s">
        <v>129</v>
      </c>
      <c r="BP26" s="623"/>
      <c r="BQ26" s="623"/>
      <c r="BR26" s="623"/>
      <c r="BS26" s="624" t="s">
        <v>129</v>
      </c>
      <c r="BT26" s="624"/>
      <c r="BU26" s="624"/>
      <c r="BV26" s="624"/>
      <c r="BW26" s="624"/>
      <c r="BX26" s="624"/>
      <c r="BY26" s="624"/>
      <c r="BZ26" s="624"/>
      <c r="CA26" s="624"/>
      <c r="CB26" s="628"/>
      <c r="CD26" s="617" t="s">
        <v>300</v>
      </c>
      <c r="CE26" s="618"/>
      <c r="CF26" s="618"/>
      <c r="CG26" s="618"/>
      <c r="CH26" s="618"/>
      <c r="CI26" s="618"/>
      <c r="CJ26" s="618"/>
      <c r="CK26" s="618"/>
      <c r="CL26" s="618"/>
      <c r="CM26" s="618"/>
      <c r="CN26" s="618"/>
      <c r="CO26" s="618"/>
      <c r="CP26" s="618"/>
      <c r="CQ26" s="619"/>
      <c r="CR26" s="620">
        <v>622644</v>
      </c>
      <c r="CS26" s="621"/>
      <c r="CT26" s="621"/>
      <c r="CU26" s="621"/>
      <c r="CV26" s="621"/>
      <c r="CW26" s="621"/>
      <c r="CX26" s="621"/>
      <c r="CY26" s="622"/>
      <c r="CZ26" s="625">
        <v>9.6999999999999993</v>
      </c>
      <c r="DA26" s="653"/>
      <c r="DB26" s="653"/>
      <c r="DC26" s="655"/>
      <c r="DD26" s="629">
        <v>547414</v>
      </c>
      <c r="DE26" s="621"/>
      <c r="DF26" s="621"/>
      <c r="DG26" s="621"/>
      <c r="DH26" s="621"/>
      <c r="DI26" s="621"/>
      <c r="DJ26" s="621"/>
      <c r="DK26" s="622"/>
      <c r="DL26" s="629" t="s">
        <v>129</v>
      </c>
      <c r="DM26" s="621"/>
      <c r="DN26" s="621"/>
      <c r="DO26" s="621"/>
      <c r="DP26" s="621"/>
      <c r="DQ26" s="621"/>
      <c r="DR26" s="621"/>
      <c r="DS26" s="621"/>
      <c r="DT26" s="621"/>
      <c r="DU26" s="621"/>
      <c r="DV26" s="622"/>
      <c r="DW26" s="625" t="s">
        <v>129</v>
      </c>
      <c r="DX26" s="653"/>
      <c r="DY26" s="653"/>
      <c r="DZ26" s="653"/>
      <c r="EA26" s="653"/>
      <c r="EB26" s="653"/>
      <c r="EC26" s="654"/>
    </row>
    <row r="27" spans="2:133" ht="11.25" customHeight="1" x14ac:dyDescent="0.2">
      <c r="B27" s="617" t="s">
        <v>301</v>
      </c>
      <c r="C27" s="618"/>
      <c r="D27" s="618"/>
      <c r="E27" s="618"/>
      <c r="F27" s="618"/>
      <c r="G27" s="618"/>
      <c r="H27" s="618"/>
      <c r="I27" s="618"/>
      <c r="J27" s="618"/>
      <c r="K27" s="618"/>
      <c r="L27" s="618"/>
      <c r="M27" s="618"/>
      <c r="N27" s="618"/>
      <c r="O27" s="618"/>
      <c r="P27" s="618"/>
      <c r="Q27" s="619"/>
      <c r="R27" s="620">
        <v>4140200</v>
      </c>
      <c r="S27" s="621"/>
      <c r="T27" s="621"/>
      <c r="U27" s="621"/>
      <c r="V27" s="621"/>
      <c r="W27" s="621"/>
      <c r="X27" s="621"/>
      <c r="Y27" s="622"/>
      <c r="Z27" s="623">
        <v>55.8</v>
      </c>
      <c r="AA27" s="623"/>
      <c r="AB27" s="623"/>
      <c r="AC27" s="623"/>
      <c r="AD27" s="624">
        <v>3850130</v>
      </c>
      <c r="AE27" s="624"/>
      <c r="AF27" s="624"/>
      <c r="AG27" s="624"/>
      <c r="AH27" s="624"/>
      <c r="AI27" s="624"/>
      <c r="AJ27" s="624"/>
      <c r="AK27" s="624"/>
      <c r="AL27" s="625">
        <v>98.900001525878906</v>
      </c>
      <c r="AM27" s="626"/>
      <c r="AN27" s="626"/>
      <c r="AO27" s="627"/>
      <c r="AP27" s="617" t="s">
        <v>302</v>
      </c>
      <c r="AQ27" s="618"/>
      <c r="AR27" s="618"/>
      <c r="AS27" s="618"/>
      <c r="AT27" s="618"/>
      <c r="AU27" s="618"/>
      <c r="AV27" s="618"/>
      <c r="AW27" s="618"/>
      <c r="AX27" s="618"/>
      <c r="AY27" s="618"/>
      <c r="AZ27" s="618"/>
      <c r="BA27" s="618"/>
      <c r="BB27" s="618"/>
      <c r="BC27" s="618"/>
      <c r="BD27" s="618"/>
      <c r="BE27" s="618"/>
      <c r="BF27" s="619"/>
      <c r="BG27" s="620">
        <v>1428940</v>
      </c>
      <c r="BH27" s="621"/>
      <c r="BI27" s="621"/>
      <c r="BJ27" s="621"/>
      <c r="BK27" s="621"/>
      <c r="BL27" s="621"/>
      <c r="BM27" s="621"/>
      <c r="BN27" s="622"/>
      <c r="BO27" s="623">
        <v>100</v>
      </c>
      <c r="BP27" s="623"/>
      <c r="BQ27" s="623"/>
      <c r="BR27" s="623"/>
      <c r="BS27" s="624">
        <v>12116</v>
      </c>
      <c r="BT27" s="624"/>
      <c r="BU27" s="624"/>
      <c r="BV27" s="624"/>
      <c r="BW27" s="624"/>
      <c r="BX27" s="624"/>
      <c r="BY27" s="624"/>
      <c r="BZ27" s="624"/>
      <c r="CA27" s="624"/>
      <c r="CB27" s="628"/>
      <c r="CD27" s="617" t="s">
        <v>303</v>
      </c>
      <c r="CE27" s="618"/>
      <c r="CF27" s="618"/>
      <c r="CG27" s="618"/>
      <c r="CH27" s="618"/>
      <c r="CI27" s="618"/>
      <c r="CJ27" s="618"/>
      <c r="CK27" s="618"/>
      <c r="CL27" s="618"/>
      <c r="CM27" s="618"/>
      <c r="CN27" s="618"/>
      <c r="CO27" s="618"/>
      <c r="CP27" s="618"/>
      <c r="CQ27" s="619"/>
      <c r="CR27" s="620">
        <v>837066</v>
      </c>
      <c r="CS27" s="651"/>
      <c r="CT27" s="651"/>
      <c r="CU27" s="651"/>
      <c r="CV27" s="651"/>
      <c r="CW27" s="651"/>
      <c r="CX27" s="651"/>
      <c r="CY27" s="652"/>
      <c r="CZ27" s="625">
        <v>13</v>
      </c>
      <c r="DA27" s="653"/>
      <c r="DB27" s="653"/>
      <c r="DC27" s="655"/>
      <c r="DD27" s="629">
        <v>298356</v>
      </c>
      <c r="DE27" s="651"/>
      <c r="DF27" s="651"/>
      <c r="DG27" s="651"/>
      <c r="DH27" s="651"/>
      <c r="DI27" s="651"/>
      <c r="DJ27" s="651"/>
      <c r="DK27" s="652"/>
      <c r="DL27" s="629">
        <v>207574</v>
      </c>
      <c r="DM27" s="651"/>
      <c r="DN27" s="651"/>
      <c r="DO27" s="651"/>
      <c r="DP27" s="651"/>
      <c r="DQ27" s="651"/>
      <c r="DR27" s="651"/>
      <c r="DS27" s="651"/>
      <c r="DT27" s="651"/>
      <c r="DU27" s="651"/>
      <c r="DV27" s="652"/>
      <c r="DW27" s="625">
        <v>5.0999999999999996</v>
      </c>
      <c r="DX27" s="653"/>
      <c r="DY27" s="653"/>
      <c r="DZ27" s="653"/>
      <c r="EA27" s="653"/>
      <c r="EB27" s="653"/>
      <c r="EC27" s="654"/>
    </row>
    <row r="28" spans="2:133" ht="11.25" customHeight="1" x14ac:dyDescent="0.2">
      <c r="B28" s="617" t="s">
        <v>304</v>
      </c>
      <c r="C28" s="618"/>
      <c r="D28" s="618"/>
      <c r="E28" s="618"/>
      <c r="F28" s="618"/>
      <c r="G28" s="618"/>
      <c r="H28" s="618"/>
      <c r="I28" s="618"/>
      <c r="J28" s="618"/>
      <c r="K28" s="618"/>
      <c r="L28" s="618"/>
      <c r="M28" s="618"/>
      <c r="N28" s="618"/>
      <c r="O28" s="618"/>
      <c r="P28" s="618"/>
      <c r="Q28" s="619"/>
      <c r="R28" s="620">
        <v>1336</v>
      </c>
      <c r="S28" s="621"/>
      <c r="T28" s="621"/>
      <c r="U28" s="621"/>
      <c r="V28" s="621"/>
      <c r="W28" s="621"/>
      <c r="X28" s="621"/>
      <c r="Y28" s="622"/>
      <c r="Z28" s="623">
        <v>0</v>
      </c>
      <c r="AA28" s="623"/>
      <c r="AB28" s="623"/>
      <c r="AC28" s="623"/>
      <c r="AD28" s="624">
        <v>1336</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305</v>
      </c>
      <c r="CE28" s="618"/>
      <c r="CF28" s="618"/>
      <c r="CG28" s="618"/>
      <c r="CH28" s="618"/>
      <c r="CI28" s="618"/>
      <c r="CJ28" s="618"/>
      <c r="CK28" s="618"/>
      <c r="CL28" s="618"/>
      <c r="CM28" s="618"/>
      <c r="CN28" s="618"/>
      <c r="CO28" s="618"/>
      <c r="CP28" s="618"/>
      <c r="CQ28" s="619"/>
      <c r="CR28" s="620">
        <v>383904</v>
      </c>
      <c r="CS28" s="621"/>
      <c r="CT28" s="621"/>
      <c r="CU28" s="621"/>
      <c r="CV28" s="621"/>
      <c r="CW28" s="621"/>
      <c r="CX28" s="621"/>
      <c r="CY28" s="622"/>
      <c r="CZ28" s="625">
        <v>6</v>
      </c>
      <c r="DA28" s="653"/>
      <c r="DB28" s="653"/>
      <c r="DC28" s="655"/>
      <c r="DD28" s="629">
        <v>380508</v>
      </c>
      <c r="DE28" s="621"/>
      <c r="DF28" s="621"/>
      <c r="DG28" s="621"/>
      <c r="DH28" s="621"/>
      <c r="DI28" s="621"/>
      <c r="DJ28" s="621"/>
      <c r="DK28" s="622"/>
      <c r="DL28" s="629">
        <v>380508</v>
      </c>
      <c r="DM28" s="621"/>
      <c r="DN28" s="621"/>
      <c r="DO28" s="621"/>
      <c r="DP28" s="621"/>
      <c r="DQ28" s="621"/>
      <c r="DR28" s="621"/>
      <c r="DS28" s="621"/>
      <c r="DT28" s="621"/>
      <c r="DU28" s="621"/>
      <c r="DV28" s="622"/>
      <c r="DW28" s="625">
        <v>9.3000000000000007</v>
      </c>
      <c r="DX28" s="653"/>
      <c r="DY28" s="653"/>
      <c r="DZ28" s="653"/>
      <c r="EA28" s="653"/>
      <c r="EB28" s="653"/>
      <c r="EC28" s="654"/>
    </row>
    <row r="29" spans="2:133" ht="11.25" customHeight="1" x14ac:dyDescent="0.2">
      <c r="B29" s="617" t="s">
        <v>306</v>
      </c>
      <c r="C29" s="618"/>
      <c r="D29" s="618"/>
      <c r="E29" s="618"/>
      <c r="F29" s="618"/>
      <c r="G29" s="618"/>
      <c r="H29" s="618"/>
      <c r="I29" s="618"/>
      <c r="J29" s="618"/>
      <c r="K29" s="618"/>
      <c r="L29" s="618"/>
      <c r="M29" s="618"/>
      <c r="N29" s="618"/>
      <c r="O29" s="618"/>
      <c r="P29" s="618"/>
      <c r="Q29" s="619"/>
      <c r="R29" s="620">
        <v>22694</v>
      </c>
      <c r="S29" s="621"/>
      <c r="T29" s="621"/>
      <c r="U29" s="621"/>
      <c r="V29" s="621"/>
      <c r="W29" s="621"/>
      <c r="X29" s="621"/>
      <c r="Y29" s="622"/>
      <c r="Z29" s="623">
        <v>0.3</v>
      </c>
      <c r="AA29" s="623"/>
      <c r="AB29" s="623"/>
      <c r="AC29" s="623"/>
      <c r="AD29" s="624" t="s">
        <v>129</v>
      </c>
      <c r="AE29" s="624"/>
      <c r="AF29" s="624"/>
      <c r="AG29" s="624"/>
      <c r="AH29" s="624"/>
      <c r="AI29" s="624"/>
      <c r="AJ29" s="624"/>
      <c r="AK29" s="624"/>
      <c r="AL29" s="625" t="s">
        <v>129</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307</v>
      </c>
      <c r="CE29" s="659"/>
      <c r="CF29" s="617" t="s">
        <v>70</v>
      </c>
      <c r="CG29" s="618"/>
      <c r="CH29" s="618"/>
      <c r="CI29" s="618"/>
      <c r="CJ29" s="618"/>
      <c r="CK29" s="618"/>
      <c r="CL29" s="618"/>
      <c r="CM29" s="618"/>
      <c r="CN29" s="618"/>
      <c r="CO29" s="618"/>
      <c r="CP29" s="618"/>
      <c r="CQ29" s="619"/>
      <c r="CR29" s="620">
        <v>383904</v>
      </c>
      <c r="CS29" s="651"/>
      <c r="CT29" s="651"/>
      <c r="CU29" s="651"/>
      <c r="CV29" s="651"/>
      <c r="CW29" s="651"/>
      <c r="CX29" s="651"/>
      <c r="CY29" s="652"/>
      <c r="CZ29" s="625">
        <v>6</v>
      </c>
      <c r="DA29" s="653"/>
      <c r="DB29" s="653"/>
      <c r="DC29" s="655"/>
      <c r="DD29" s="629">
        <v>380508</v>
      </c>
      <c r="DE29" s="651"/>
      <c r="DF29" s="651"/>
      <c r="DG29" s="651"/>
      <c r="DH29" s="651"/>
      <c r="DI29" s="651"/>
      <c r="DJ29" s="651"/>
      <c r="DK29" s="652"/>
      <c r="DL29" s="629">
        <v>380508</v>
      </c>
      <c r="DM29" s="651"/>
      <c r="DN29" s="651"/>
      <c r="DO29" s="651"/>
      <c r="DP29" s="651"/>
      <c r="DQ29" s="651"/>
      <c r="DR29" s="651"/>
      <c r="DS29" s="651"/>
      <c r="DT29" s="651"/>
      <c r="DU29" s="651"/>
      <c r="DV29" s="652"/>
      <c r="DW29" s="625">
        <v>9.3000000000000007</v>
      </c>
      <c r="DX29" s="653"/>
      <c r="DY29" s="653"/>
      <c r="DZ29" s="653"/>
      <c r="EA29" s="653"/>
      <c r="EB29" s="653"/>
      <c r="EC29" s="654"/>
    </row>
    <row r="30" spans="2:133" ht="11.25" customHeight="1" x14ac:dyDescent="0.2">
      <c r="B30" s="617" t="s">
        <v>308</v>
      </c>
      <c r="C30" s="618"/>
      <c r="D30" s="618"/>
      <c r="E30" s="618"/>
      <c r="F30" s="618"/>
      <c r="G30" s="618"/>
      <c r="H30" s="618"/>
      <c r="I30" s="618"/>
      <c r="J30" s="618"/>
      <c r="K30" s="618"/>
      <c r="L30" s="618"/>
      <c r="M30" s="618"/>
      <c r="N30" s="618"/>
      <c r="O30" s="618"/>
      <c r="P30" s="618"/>
      <c r="Q30" s="619"/>
      <c r="R30" s="620">
        <v>51724</v>
      </c>
      <c r="S30" s="621"/>
      <c r="T30" s="621"/>
      <c r="U30" s="621"/>
      <c r="V30" s="621"/>
      <c r="W30" s="621"/>
      <c r="X30" s="621"/>
      <c r="Y30" s="622"/>
      <c r="Z30" s="623">
        <v>0.7</v>
      </c>
      <c r="AA30" s="623"/>
      <c r="AB30" s="623"/>
      <c r="AC30" s="623"/>
      <c r="AD30" s="624">
        <v>3793</v>
      </c>
      <c r="AE30" s="624"/>
      <c r="AF30" s="624"/>
      <c r="AG30" s="624"/>
      <c r="AH30" s="624"/>
      <c r="AI30" s="624"/>
      <c r="AJ30" s="624"/>
      <c r="AK30" s="624"/>
      <c r="AL30" s="625">
        <v>0.1</v>
      </c>
      <c r="AM30" s="626"/>
      <c r="AN30" s="626"/>
      <c r="AO30" s="627"/>
      <c r="AP30" s="602" t="s">
        <v>226</v>
      </c>
      <c r="AQ30" s="603"/>
      <c r="AR30" s="603"/>
      <c r="AS30" s="603"/>
      <c r="AT30" s="603"/>
      <c r="AU30" s="603"/>
      <c r="AV30" s="603"/>
      <c r="AW30" s="603"/>
      <c r="AX30" s="603"/>
      <c r="AY30" s="603"/>
      <c r="AZ30" s="603"/>
      <c r="BA30" s="603"/>
      <c r="BB30" s="603"/>
      <c r="BC30" s="603"/>
      <c r="BD30" s="603"/>
      <c r="BE30" s="603"/>
      <c r="BF30" s="604"/>
      <c r="BG30" s="602" t="s">
        <v>309</v>
      </c>
      <c r="BH30" s="656"/>
      <c r="BI30" s="656"/>
      <c r="BJ30" s="656"/>
      <c r="BK30" s="656"/>
      <c r="BL30" s="656"/>
      <c r="BM30" s="656"/>
      <c r="BN30" s="656"/>
      <c r="BO30" s="656"/>
      <c r="BP30" s="656"/>
      <c r="BQ30" s="657"/>
      <c r="BR30" s="602" t="s">
        <v>310</v>
      </c>
      <c r="BS30" s="656"/>
      <c r="BT30" s="656"/>
      <c r="BU30" s="656"/>
      <c r="BV30" s="656"/>
      <c r="BW30" s="656"/>
      <c r="BX30" s="656"/>
      <c r="BY30" s="656"/>
      <c r="BZ30" s="656"/>
      <c r="CA30" s="656"/>
      <c r="CB30" s="657"/>
      <c r="CD30" s="660"/>
      <c r="CE30" s="661"/>
      <c r="CF30" s="617" t="s">
        <v>311</v>
      </c>
      <c r="CG30" s="618"/>
      <c r="CH30" s="618"/>
      <c r="CI30" s="618"/>
      <c r="CJ30" s="618"/>
      <c r="CK30" s="618"/>
      <c r="CL30" s="618"/>
      <c r="CM30" s="618"/>
      <c r="CN30" s="618"/>
      <c r="CO30" s="618"/>
      <c r="CP30" s="618"/>
      <c r="CQ30" s="619"/>
      <c r="CR30" s="620">
        <v>366710</v>
      </c>
      <c r="CS30" s="621"/>
      <c r="CT30" s="621"/>
      <c r="CU30" s="621"/>
      <c r="CV30" s="621"/>
      <c r="CW30" s="621"/>
      <c r="CX30" s="621"/>
      <c r="CY30" s="622"/>
      <c r="CZ30" s="625">
        <v>5.7</v>
      </c>
      <c r="DA30" s="653"/>
      <c r="DB30" s="653"/>
      <c r="DC30" s="655"/>
      <c r="DD30" s="629">
        <v>363314</v>
      </c>
      <c r="DE30" s="621"/>
      <c r="DF30" s="621"/>
      <c r="DG30" s="621"/>
      <c r="DH30" s="621"/>
      <c r="DI30" s="621"/>
      <c r="DJ30" s="621"/>
      <c r="DK30" s="622"/>
      <c r="DL30" s="629">
        <v>363314</v>
      </c>
      <c r="DM30" s="621"/>
      <c r="DN30" s="621"/>
      <c r="DO30" s="621"/>
      <c r="DP30" s="621"/>
      <c r="DQ30" s="621"/>
      <c r="DR30" s="621"/>
      <c r="DS30" s="621"/>
      <c r="DT30" s="621"/>
      <c r="DU30" s="621"/>
      <c r="DV30" s="622"/>
      <c r="DW30" s="625">
        <v>8.9</v>
      </c>
      <c r="DX30" s="653"/>
      <c r="DY30" s="653"/>
      <c r="DZ30" s="653"/>
      <c r="EA30" s="653"/>
      <c r="EB30" s="653"/>
      <c r="EC30" s="654"/>
    </row>
    <row r="31" spans="2:133" ht="11.25" customHeight="1" x14ac:dyDescent="0.2">
      <c r="B31" s="617" t="s">
        <v>312</v>
      </c>
      <c r="C31" s="618"/>
      <c r="D31" s="618"/>
      <c r="E31" s="618"/>
      <c r="F31" s="618"/>
      <c r="G31" s="618"/>
      <c r="H31" s="618"/>
      <c r="I31" s="618"/>
      <c r="J31" s="618"/>
      <c r="K31" s="618"/>
      <c r="L31" s="618"/>
      <c r="M31" s="618"/>
      <c r="N31" s="618"/>
      <c r="O31" s="618"/>
      <c r="P31" s="618"/>
      <c r="Q31" s="619"/>
      <c r="R31" s="620">
        <v>15134</v>
      </c>
      <c r="S31" s="621"/>
      <c r="T31" s="621"/>
      <c r="U31" s="621"/>
      <c r="V31" s="621"/>
      <c r="W31" s="621"/>
      <c r="X31" s="621"/>
      <c r="Y31" s="622"/>
      <c r="Z31" s="623">
        <v>0.2</v>
      </c>
      <c r="AA31" s="623"/>
      <c r="AB31" s="623"/>
      <c r="AC31" s="623"/>
      <c r="AD31" s="624" t="s">
        <v>129</v>
      </c>
      <c r="AE31" s="624"/>
      <c r="AF31" s="624"/>
      <c r="AG31" s="624"/>
      <c r="AH31" s="624"/>
      <c r="AI31" s="624"/>
      <c r="AJ31" s="624"/>
      <c r="AK31" s="624"/>
      <c r="AL31" s="625" t="s">
        <v>129</v>
      </c>
      <c r="AM31" s="626"/>
      <c r="AN31" s="626"/>
      <c r="AO31" s="627"/>
      <c r="AP31" s="664" t="s">
        <v>313</v>
      </c>
      <c r="AQ31" s="665"/>
      <c r="AR31" s="665"/>
      <c r="AS31" s="665"/>
      <c r="AT31" s="670" t="s">
        <v>314</v>
      </c>
      <c r="AU31" s="356"/>
      <c r="AV31" s="356"/>
      <c r="AW31" s="356"/>
      <c r="AX31" s="606" t="s">
        <v>191</v>
      </c>
      <c r="AY31" s="607"/>
      <c r="AZ31" s="607"/>
      <c r="BA31" s="607"/>
      <c r="BB31" s="607"/>
      <c r="BC31" s="607"/>
      <c r="BD31" s="607"/>
      <c r="BE31" s="607"/>
      <c r="BF31" s="608"/>
      <c r="BG31" s="673">
        <v>99.2</v>
      </c>
      <c r="BH31" s="674"/>
      <c r="BI31" s="674"/>
      <c r="BJ31" s="674"/>
      <c r="BK31" s="674"/>
      <c r="BL31" s="674"/>
      <c r="BM31" s="615">
        <v>96.8</v>
      </c>
      <c r="BN31" s="674"/>
      <c r="BO31" s="674"/>
      <c r="BP31" s="674"/>
      <c r="BQ31" s="675"/>
      <c r="BR31" s="673">
        <v>99.1</v>
      </c>
      <c r="BS31" s="674"/>
      <c r="BT31" s="674"/>
      <c r="BU31" s="674"/>
      <c r="BV31" s="674"/>
      <c r="BW31" s="674"/>
      <c r="BX31" s="615">
        <v>96.5</v>
      </c>
      <c r="BY31" s="674"/>
      <c r="BZ31" s="674"/>
      <c r="CA31" s="674"/>
      <c r="CB31" s="675"/>
      <c r="CD31" s="660"/>
      <c r="CE31" s="661"/>
      <c r="CF31" s="617" t="s">
        <v>315</v>
      </c>
      <c r="CG31" s="618"/>
      <c r="CH31" s="618"/>
      <c r="CI31" s="618"/>
      <c r="CJ31" s="618"/>
      <c r="CK31" s="618"/>
      <c r="CL31" s="618"/>
      <c r="CM31" s="618"/>
      <c r="CN31" s="618"/>
      <c r="CO31" s="618"/>
      <c r="CP31" s="618"/>
      <c r="CQ31" s="619"/>
      <c r="CR31" s="620">
        <v>17194</v>
      </c>
      <c r="CS31" s="651"/>
      <c r="CT31" s="651"/>
      <c r="CU31" s="651"/>
      <c r="CV31" s="651"/>
      <c r="CW31" s="651"/>
      <c r="CX31" s="651"/>
      <c r="CY31" s="652"/>
      <c r="CZ31" s="625">
        <v>0.3</v>
      </c>
      <c r="DA31" s="653"/>
      <c r="DB31" s="653"/>
      <c r="DC31" s="655"/>
      <c r="DD31" s="629">
        <v>17194</v>
      </c>
      <c r="DE31" s="651"/>
      <c r="DF31" s="651"/>
      <c r="DG31" s="651"/>
      <c r="DH31" s="651"/>
      <c r="DI31" s="651"/>
      <c r="DJ31" s="651"/>
      <c r="DK31" s="652"/>
      <c r="DL31" s="629">
        <v>17194</v>
      </c>
      <c r="DM31" s="651"/>
      <c r="DN31" s="651"/>
      <c r="DO31" s="651"/>
      <c r="DP31" s="651"/>
      <c r="DQ31" s="651"/>
      <c r="DR31" s="651"/>
      <c r="DS31" s="651"/>
      <c r="DT31" s="651"/>
      <c r="DU31" s="651"/>
      <c r="DV31" s="652"/>
      <c r="DW31" s="625">
        <v>0.4</v>
      </c>
      <c r="DX31" s="653"/>
      <c r="DY31" s="653"/>
      <c r="DZ31" s="653"/>
      <c r="EA31" s="653"/>
      <c r="EB31" s="653"/>
      <c r="EC31" s="654"/>
    </row>
    <row r="32" spans="2:133" ht="11.25" customHeight="1" x14ac:dyDescent="0.2">
      <c r="B32" s="617" t="s">
        <v>316</v>
      </c>
      <c r="C32" s="618"/>
      <c r="D32" s="618"/>
      <c r="E32" s="618"/>
      <c r="F32" s="618"/>
      <c r="G32" s="618"/>
      <c r="H32" s="618"/>
      <c r="I32" s="618"/>
      <c r="J32" s="618"/>
      <c r="K32" s="618"/>
      <c r="L32" s="618"/>
      <c r="M32" s="618"/>
      <c r="N32" s="618"/>
      <c r="O32" s="618"/>
      <c r="P32" s="618"/>
      <c r="Q32" s="619"/>
      <c r="R32" s="620">
        <v>873245</v>
      </c>
      <c r="S32" s="621"/>
      <c r="T32" s="621"/>
      <c r="U32" s="621"/>
      <c r="V32" s="621"/>
      <c r="W32" s="621"/>
      <c r="X32" s="621"/>
      <c r="Y32" s="622"/>
      <c r="Z32" s="623">
        <v>11.8</v>
      </c>
      <c r="AA32" s="623"/>
      <c r="AB32" s="623"/>
      <c r="AC32" s="623"/>
      <c r="AD32" s="624" t="s">
        <v>129</v>
      </c>
      <c r="AE32" s="624"/>
      <c r="AF32" s="624"/>
      <c r="AG32" s="624"/>
      <c r="AH32" s="624"/>
      <c r="AI32" s="624"/>
      <c r="AJ32" s="624"/>
      <c r="AK32" s="624"/>
      <c r="AL32" s="625" t="s">
        <v>129</v>
      </c>
      <c r="AM32" s="626"/>
      <c r="AN32" s="626"/>
      <c r="AO32" s="627"/>
      <c r="AP32" s="666"/>
      <c r="AQ32" s="667"/>
      <c r="AR32" s="667"/>
      <c r="AS32" s="667"/>
      <c r="AT32" s="671"/>
      <c r="AU32" s="211" t="s">
        <v>317</v>
      </c>
      <c r="AX32" s="617" t="s">
        <v>318</v>
      </c>
      <c r="AY32" s="618"/>
      <c r="AZ32" s="618"/>
      <c r="BA32" s="618"/>
      <c r="BB32" s="618"/>
      <c r="BC32" s="618"/>
      <c r="BD32" s="618"/>
      <c r="BE32" s="618"/>
      <c r="BF32" s="619"/>
      <c r="BG32" s="676">
        <v>98.9</v>
      </c>
      <c r="BH32" s="651"/>
      <c r="BI32" s="651"/>
      <c r="BJ32" s="651"/>
      <c r="BK32" s="651"/>
      <c r="BL32" s="651"/>
      <c r="BM32" s="626">
        <v>97.7</v>
      </c>
      <c r="BN32" s="651"/>
      <c r="BO32" s="651"/>
      <c r="BP32" s="651"/>
      <c r="BQ32" s="677"/>
      <c r="BR32" s="676">
        <v>99.5</v>
      </c>
      <c r="BS32" s="651"/>
      <c r="BT32" s="651"/>
      <c r="BU32" s="651"/>
      <c r="BV32" s="651"/>
      <c r="BW32" s="651"/>
      <c r="BX32" s="626">
        <v>98</v>
      </c>
      <c r="BY32" s="651"/>
      <c r="BZ32" s="651"/>
      <c r="CA32" s="651"/>
      <c r="CB32" s="677"/>
      <c r="CD32" s="662"/>
      <c r="CE32" s="663"/>
      <c r="CF32" s="617" t="s">
        <v>319</v>
      </c>
      <c r="CG32" s="618"/>
      <c r="CH32" s="618"/>
      <c r="CI32" s="618"/>
      <c r="CJ32" s="618"/>
      <c r="CK32" s="618"/>
      <c r="CL32" s="618"/>
      <c r="CM32" s="618"/>
      <c r="CN32" s="618"/>
      <c r="CO32" s="618"/>
      <c r="CP32" s="618"/>
      <c r="CQ32" s="619"/>
      <c r="CR32" s="620" t="s">
        <v>129</v>
      </c>
      <c r="CS32" s="621"/>
      <c r="CT32" s="621"/>
      <c r="CU32" s="621"/>
      <c r="CV32" s="621"/>
      <c r="CW32" s="621"/>
      <c r="CX32" s="621"/>
      <c r="CY32" s="622"/>
      <c r="CZ32" s="625" t="s">
        <v>129</v>
      </c>
      <c r="DA32" s="653"/>
      <c r="DB32" s="653"/>
      <c r="DC32" s="655"/>
      <c r="DD32" s="629" t="s">
        <v>129</v>
      </c>
      <c r="DE32" s="621"/>
      <c r="DF32" s="621"/>
      <c r="DG32" s="621"/>
      <c r="DH32" s="621"/>
      <c r="DI32" s="621"/>
      <c r="DJ32" s="621"/>
      <c r="DK32" s="622"/>
      <c r="DL32" s="629" t="s">
        <v>129</v>
      </c>
      <c r="DM32" s="621"/>
      <c r="DN32" s="621"/>
      <c r="DO32" s="621"/>
      <c r="DP32" s="621"/>
      <c r="DQ32" s="621"/>
      <c r="DR32" s="621"/>
      <c r="DS32" s="621"/>
      <c r="DT32" s="621"/>
      <c r="DU32" s="621"/>
      <c r="DV32" s="622"/>
      <c r="DW32" s="625" t="s">
        <v>129</v>
      </c>
      <c r="DX32" s="653"/>
      <c r="DY32" s="653"/>
      <c r="DZ32" s="653"/>
      <c r="EA32" s="653"/>
      <c r="EB32" s="653"/>
      <c r="EC32" s="654"/>
    </row>
    <row r="33" spans="2:133" ht="11.25" customHeight="1" x14ac:dyDescent="0.2">
      <c r="B33" s="638" t="s">
        <v>320</v>
      </c>
      <c r="C33" s="639"/>
      <c r="D33" s="639"/>
      <c r="E33" s="639"/>
      <c r="F33" s="639"/>
      <c r="G33" s="639"/>
      <c r="H33" s="639"/>
      <c r="I33" s="639"/>
      <c r="J33" s="639"/>
      <c r="K33" s="639"/>
      <c r="L33" s="639"/>
      <c r="M33" s="639"/>
      <c r="N33" s="639"/>
      <c r="O33" s="639"/>
      <c r="P33" s="639"/>
      <c r="Q33" s="640"/>
      <c r="R33" s="620" t="s">
        <v>129</v>
      </c>
      <c r="S33" s="621"/>
      <c r="T33" s="621"/>
      <c r="U33" s="621"/>
      <c r="V33" s="621"/>
      <c r="W33" s="621"/>
      <c r="X33" s="621"/>
      <c r="Y33" s="622"/>
      <c r="Z33" s="623" t="s">
        <v>129</v>
      </c>
      <c r="AA33" s="623"/>
      <c r="AB33" s="623"/>
      <c r="AC33" s="623"/>
      <c r="AD33" s="624" t="s">
        <v>129</v>
      </c>
      <c r="AE33" s="624"/>
      <c r="AF33" s="624"/>
      <c r="AG33" s="624"/>
      <c r="AH33" s="624"/>
      <c r="AI33" s="624"/>
      <c r="AJ33" s="624"/>
      <c r="AK33" s="624"/>
      <c r="AL33" s="625" t="s">
        <v>129</v>
      </c>
      <c r="AM33" s="626"/>
      <c r="AN33" s="626"/>
      <c r="AO33" s="627"/>
      <c r="AP33" s="668"/>
      <c r="AQ33" s="669"/>
      <c r="AR33" s="669"/>
      <c r="AS33" s="669"/>
      <c r="AT33" s="672"/>
      <c r="AU33" s="355"/>
      <c r="AV33" s="355"/>
      <c r="AW33" s="355"/>
      <c r="AX33" s="641" t="s">
        <v>321</v>
      </c>
      <c r="AY33" s="642"/>
      <c r="AZ33" s="642"/>
      <c r="BA33" s="642"/>
      <c r="BB33" s="642"/>
      <c r="BC33" s="642"/>
      <c r="BD33" s="642"/>
      <c r="BE33" s="642"/>
      <c r="BF33" s="643"/>
      <c r="BG33" s="678">
        <v>99.3</v>
      </c>
      <c r="BH33" s="679"/>
      <c r="BI33" s="679"/>
      <c r="BJ33" s="679"/>
      <c r="BK33" s="679"/>
      <c r="BL33" s="679"/>
      <c r="BM33" s="680">
        <v>95.9</v>
      </c>
      <c r="BN33" s="679"/>
      <c r="BO33" s="679"/>
      <c r="BP33" s="679"/>
      <c r="BQ33" s="681"/>
      <c r="BR33" s="678">
        <v>98.8</v>
      </c>
      <c r="BS33" s="679"/>
      <c r="BT33" s="679"/>
      <c r="BU33" s="679"/>
      <c r="BV33" s="679"/>
      <c r="BW33" s="679"/>
      <c r="BX33" s="680">
        <v>95.4</v>
      </c>
      <c r="BY33" s="679"/>
      <c r="BZ33" s="679"/>
      <c r="CA33" s="679"/>
      <c r="CB33" s="681"/>
      <c r="CD33" s="617" t="s">
        <v>322</v>
      </c>
      <c r="CE33" s="618"/>
      <c r="CF33" s="618"/>
      <c r="CG33" s="618"/>
      <c r="CH33" s="618"/>
      <c r="CI33" s="618"/>
      <c r="CJ33" s="618"/>
      <c r="CK33" s="618"/>
      <c r="CL33" s="618"/>
      <c r="CM33" s="618"/>
      <c r="CN33" s="618"/>
      <c r="CO33" s="618"/>
      <c r="CP33" s="618"/>
      <c r="CQ33" s="619"/>
      <c r="CR33" s="620">
        <v>2830506</v>
      </c>
      <c r="CS33" s="651"/>
      <c r="CT33" s="651"/>
      <c r="CU33" s="651"/>
      <c r="CV33" s="651"/>
      <c r="CW33" s="651"/>
      <c r="CX33" s="651"/>
      <c r="CY33" s="652"/>
      <c r="CZ33" s="625">
        <v>43.9</v>
      </c>
      <c r="DA33" s="653"/>
      <c r="DB33" s="653"/>
      <c r="DC33" s="655"/>
      <c r="DD33" s="629">
        <v>2071409</v>
      </c>
      <c r="DE33" s="651"/>
      <c r="DF33" s="651"/>
      <c r="DG33" s="651"/>
      <c r="DH33" s="651"/>
      <c r="DI33" s="651"/>
      <c r="DJ33" s="651"/>
      <c r="DK33" s="652"/>
      <c r="DL33" s="629">
        <v>1629080</v>
      </c>
      <c r="DM33" s="651"/>
      <c r="DN33" s="651"/>
      <c r="DO33" s="651"/>
      <c r="DP33" s="651"/>
      <c r="DQ33" s="651"/>
      <c r="DR33" s="651"/>
      <c r="DS33" s="651"/>
      <c r="DT33" s="651"/>
      <c r="DU33" s="651"/>
      <c r="DV33" s="652"/>
      <c r="DW33" s="625">
        <v>39.700000000000003</v>
      </c>
      <c r="DX33" s="653"/>
      <c r="DY33" s="653"/>
      <c r="DZ33" s="653"/>
      <c r="EA33" s="653"/>
      <c r="EB33" s="653"/>
      <c r="EC33" s="654"/>
    </row>
    <row r="34" spans="2:133" ht="11.25" customHeight="1" x14ac:dyDescent="0.2">
      <c r="B34" s="617" t="s">
        <v>323</v>
      </c>
      <c r="C34" s="618"/>
      <c r="D34" s="618"/>
      <c r="E34" s="618"/>
      <c r="F34" s="618"/>
      <c r="G34" s="618"/>
      <c r="H34" s="618"/>
      <c r="I34" s="618"/>
      <c r="J34" s="618"/>
      <c r="K34" s="618"/>
      <c r="L34" s="618"/>
      <c r="M34" s="618"/>
      <c r="N34" s="618"/>
      <c r="O34" s="618"/>
      <c r="P34" s="618"/>
      <c r="Q34" s="619"/>
      <c r="R34" s="620">
        <v>389856</v>
      </c>
      <c r="S34" s="621"/>
      <c r="T34" s="621"/>
      <c r="U34" s="621"/>
      <c r="V34" s="621"/>
      <c r="W34" s="621"/>
      <c r="X34" s="621"/>
      <c r="Y34" s="622"/>
      <c r="Z34" s="623">
        <v>5.3</v>
      </c>
      <c r="AA34" s="623"/>
      <c r="AB34" s="623"/>
      <c r="AC34" s="623"/>
      <c r="AD34" s="624" t="s">
        <v>129</v>
      </c>
      <c r="AE34" s="624"/>
      <c r="AF34" s="624"/>
      <c r="AG34" s="624"/>
      <c r="AH34" s="624"/>
      <c r="AI34" s="624"/>
      <c r="AJ34" s="624"/>
      <c r="AK34" s="624"/>
      <c r="AL34" s="625" t="s">
        <v>129</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324</v>
      </c>
      <c r="CE34" s="618"/>
      <c r="CF34" s="618"/>
      <c r="CG34" s="618"/>
      <c r="CH34" s="618"/>
      <c r="CI34" s="618"/>
      <c r="CJ34" s="618"/>
      <c r="CK34" s="618"/>
      <c r="CL34" s="618"/>
      <c r="CM34" s="618"/>
      <c r="CN34" s="618"/>
      <c r="CO34" s="618"/>
      <c r="CP34" s="618"/>
      <c r="CQ34" s="619"/>
      <c r="CR34" s="620">
        <v>1174362</v>
      </c>
      <c r="CS34" s="621"/>
      <c r="CT34" s="621"/>
      <c r="CU34" s="621"/>
      <c r="CV34" s="621"/>
      <c r="CW34" s="621"/>
      <c r="CX34" s="621"/>
      <c r="CY34" s="622"/>
      <c r="CZ34" s="625">
        <v>18.2</v>
      </c>
      <c r="DA34" s="653"/>
      <c r="DB34" s="653"/>
      <c r="DC34" s="655"/>
      <c r="DD34" s="629">
        <v>793648</v>
      </c>
      <c r="DE34" s="621"/>
      <c r="DF34" s="621"/>
      <c r="DG34" s="621"/>
      <c r="DH34" s="621"/>
      <c r="DI34" s="621"/>
      <c r="DJ34" s="621"/>
      <c r="DK34" s="622"/>
      <c r="DL34" s="629">
        <v>628586</v>
      </c>
      <c r="DM34" s="621"/>
      <c r="DN34" s="621"/>
      <c r="DO34" s="621"/>
      <c r="DP34" s="621"/>
      <c r="DQ34" s="621"/>
      <c r="DR34" s="621"/>
      <c r="DS34" s="621"/>
      <c r="DT34" s="621"/>
      <c r="DU34" s="621"/>
      <c r="DV34" s="622"/>
      <c r="DW34" s="625">
        <v>15.3</v>
      </c>
      <c r="DX34" s="653"/>
      <c r="DY34" s="653"/>
      <c r="DZ34" s="653"/>
      <c r="EA34" s="653"/>
      <c r="EB34" s="653"/>
      <c r="EC34" s="654"/>
    </row>
    <row r="35" spans="2:133" ht="11.25" customHeight="1" x14ac:dyDescent="0.2">
      <c r="B35" s="617" t="s">
        <v>325</v>
      </c>
      <c r="C35" s="618"/>
      <c r="D35" s="618"/>
      <c r="E35" s="618"/>
      <c r="F35" s="618"/>
      <c r="G35" s="618"/>
      <c r="H35" s="618"/>
      <c r="I35" s="618"/>
      <c r="J35" s="618"/>
      <c r="K35" s="618"/>
      <c r="L35" s="618"/>
      <c r="M35" s="618"/>
      <c r="N35" s="618"/>
      <c r="O35" s="618"/>
      <c r="P35" s="618"/>
      <c r="Q35" s="619"/>
      <c r="R35" s="620">
        <v>43337</v>
      </c>
      <c r="S35" s="621"/>
      <c r="T35" s="621"/>
      <c r="U35" s="621"/>
      <c r="V35" s="621"/>
      <c r="W35" s="621"/>
      <c r="X35" s="621"/>
      <c r="Y35" s="622"/>
      <c r="Z35" s="623">
        <v>0.6</v>
      </c>
      <c r="AA35" s="623"/>
      <c r="AB35" s="623"/>
      <c r="AC35" s="623"/>
      <c r="AD35" s="624">
        <v>39624</v>
      </c>
      <c r="AE35" s="624"/>
      <c r="AF35" s="624"/>
      <c r="AG35" s="624"/>
      <c r="AH35" s="624"/>
      <c r="AI35" s="624"/>
      <c r="AJ35" s="624"/>
      <c r="AK35" s="624"/>
      <c r="AL35" s="625">
        <v>1</v>
      </c>
      <c r="AM35" s="626"/>
      <c r="AN35" s="626"/>
      <c r="AO35" s="627"/>
      <c r="AP35" s="216"/>
      <c r="AQ35" s="602" t="s">
        <v>326</v>
      </c>
      <c r="AR35" s="603"/>
      <c r="AS35" s="603"/>
      <c r="AT35" s="603"/>
      <c r="AU35" s="603"/>
      <c r="AV35" s="603"/>
      <c r="AW35" s="603"/>
      <c r="AX35" s="603"/>
      <c r="AY35" s="603"/>
      <c r="AZ35" s="603"/>
      <c r="BA35" s="603"/>
      <c r="BB35" s="603"/>
      <c r="BC35" s="603"/>
      <c r="BD35" s="603"/>
      <c r="BE35" s="603"/>
      <c r="BF35" s="604"/>
      <c r="BG35" s="602" t="s">
        <v>327</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328</v>
      </c>
      <c r="CE35" s="618"/>
      <c r="CF35" s="618"/>
      <c r="CG35" s="618"/>
      <c r="CH35" s="618"/>
      <c r="CI35" s="618"/>
      <c r="CJ35" s="618"/>
      <c r="CK35" s="618"/>
      <c r="CL35" s="618"/>
      <c r="CM35" s="618"/>
      <c r="CN35" s="618"/>
      <c r="CO35" s="618"/>
      <c r="CP35" s="618"/>
      <c r="CQ35" s="619"/>
      <c r="CR35" s="620">
        <v>13178</v>
      </c>
      <c r="CS35" s="651"/>
      <c r="CT35" s="651"/>
      <c r="CU35" s="651"/>
      <c r="CV35" s="651"/>
      <c r="CW35" s="651"/>
      <c r="CX35" s="651"/>
      <c r="CY35" s="652"/>
      <c r="CZ35" s="625">
        <v>0.2</v>
      </c>
      <c r="DA35" s="653"/>
      <c r="DB35" s="653"/>
      <c r="DC35" s="655"/>
      <c r="DD35" s="629">
        <v>13178</v>
      </c>
      <c r="DE35" s="651"/>
      <c r="DF35" s="651"/>
      <c r="DG35" s="651"/>
      <c r="DH35" s="651"/>
      <c r="DI35" s="651"/>
      <c r="DJ35" s="651"/>
      <c r="DK35" s="652"/>
      <c r="DL35" s="629">
        <v>13178</v>
      </c>
      <c r="DM35" s="651"/>
      <c r="DN35" s="651"/>
      <c r="DO35" s="651"/>
      <c r="DP35" s="651"/>
      <c r="DQ35" s="651"/>
      <c r="DR35" s="651"/>
      <c r="DS35" s="651"/>
      <c r="DT35" s="651"/>
      <c r="DU35" s="651"/>
      <c r="DV35" s="652"/>
      <c r="DW35" s="625">
        <v>0.3</v>
      </c>
      <c r="DX35" s="653"/>
      <c r="DY35" s="653"/>
      <c r="DZ35" s="653"/>
      <c r="EA35" s="653"/>
      <c r="EB35" s="653"/>
      <c r="EC35" s="654"/>
    </row>
    <row r="36" spans="2:133" ht="11.25" customHeight="1" x14ac:dyDescent="0.2">
      <c r="B36" s="617" t="s">
        <v>329</v>
      </c>
      <c r="C36" s="618"/>
      <c r="D36" s="618"/>
      <c r="E36" s="618"/>
      <c r="F36" s="618"/>
      <c r="G36" s="618"/>
      <c r="H36" s="618"/>
      <c r="I36" s="618"/>
      <c r="J36" s="618"/>
      <c r="K36" s="618"/>
      <c r="L36" s="618"/>
      <c r="M36" s="618"/>
      <c r="N36" s="618"/>
      <c r="O36" s="618"/>
      <c r="P36" s="618"/>
      <c r="Q36" s="619"/>
      <c r="R36" s="620">
        <v>13834</v>
      </c>
      <c r="S36" s="621"/>
      <c r="T36" s="621"/>
      <c r="U36" s="621"/>
      <c r="V36" s="621"/>
      <c r="W36" s="621"/>
      <c r="X36" s="621"/>
      <c r="Y36" s="622"/>
      <c r="Z36" s="623">
        <v>0.2</v>
      </c>
      <c r="AA36" s="623"/>
      <c r="AB36" s="623"/>
      <c r="AC36" s="623"/>
      <c r="AD36" s="624" t="s">
        <v>129</v>
      </c>
      <c r="AE36" s="624"/>
      <c r="AF36" s="624"/>
      <c r="AG36" s="624"/>
      <c r="AH36" s="624"/>
      <c r="AI36" s="624"/>
      <c r="AJ36" s="624"/>
      <c r="AK36" s="624"/>
      <c r="AL36" s="625" t="s">
        <v>129</v>
      </c>
      <c r="AM36" s="626"/>
      <c r="AN36" s="626"/>
      <c r="AO36" s="627"/>
      <c r="AP36" s="216"/>
      <c r="AQ36" s="682" t="s">
        <v>330</v>
      </c>
      <c r="AR36" s="683"/>
      <c r="AS36" s="683"/>
      <c r="AT36" s="683"/>
      <c r="AU36" s="683"/>
      <c r="AV36" s="683"/>
      <c r="AW36" s="683"/>
      <c r="AX36" s="683"/>
      <c r="AY36" s="684"/>
      <c r="AZ36" s="609">
        <v>699172</v>
      </c>
      <c r="BA36" s="610"/>
      <c r="BB36" s="610"/>
      <c r="BC36" s="610"/>
      <c r="BD36" s="610"/>
      <c r="BE36" s="610"/>
      <c r="BF36" s="685"/>
      <c r="BG36" s="606" t="s">
        <v>331</v>
      </c>
      <c r="BH36" s="607"/>
      <c r="BI36" s="607"/>
      <c r="BJ36" s="607"/>
      <c r="BK36" s="607"/>
      <c r="BL36" s="607"/>
      <c r="BM36" s="607"/>
      <c r="BN36" s="607"/>
      <c r="BO36" s="607"/>
      <c r="BP36" s="607"/>
      <c r="BQ36" s="607"/>
      <c r="BR36" s="607"/>
      <c r="BS36" s="607"/>
      <c r="BT36" s="607"/>
      <c r="BU36" s="608"/>
      <c r="BV36" s="609">
        <v>26188</v>
      </c>
      <c r="BW36" s="610"/>
      <c r="BX36" s="610"/>
      <c r="BY36" s="610"/>
      <c r="BZ36" s="610"/>
      <c r="CA36" s="610"/>
      <c r="CB36" s="685"/>
      <c r="CD36" s="617" t="s">
        <v>332</v>
      </c>
      <c r="CE36" s="618"/>
      <c r="CF36" s="618"/>
      <c r="CG36" s="618"/>
      <c r="CH36" s="618"/>
      <c r="CI36" s="618"/>
      <c r="CJ36" s="618"/>
      <c r="CK36" s="618"/>
      <c r="CL36" s="618"/>
      <c r="CM36" s="618"/>
      <c r="CN36" s="618"/>
      <c r="CO36" s="618"/>
      <c r="CP36" s="618"/>
      <c r="CQ36" s="619"/>
      <c r="CR36" s="620">
        <v>699499</v>
      </c>
      <c r="CS36" s="621"/>
      <c r="CT36" s="621"/>
      <c r="CU36" s="621"/>
      <c r="CV36" s="621"/>
      <c r="CW36" s="621"/>
      <c r="CX36" s="621"/>
      <c r="CY36" s="622"/>
      <c r="CZ36" s="625">
        <v>10.8</v>
      </c>
      <c r="DA36" s="653"/>
      <c r="DB36" s="653"/>
      <c r="DC36" s="655"/>
      <c r="DD36" s="629">
        <v>475842</v>
      </c>
      <c r="DE36" s="621"/>
      <c r="DF36" s="621"/>
      <c r="DG36" s="621"/>
      <c r="DH36" s="621"/>
      <c r="DI36" s="621"/>
      <c r="DJ36" s="621"/>
      <c r="DK36" s="622"/>
      <c r="DL36" s="629">
        <v>453872</v>
      </c>
      <c r="DM36" s="621"/>
      <c r="DN36" s="621"/>
      <c r="DO36" s="621"/>
      <c r="DP36" s="621"/>
      <c r="DQ36" s="621"/>
      <c r="DR36" s="621"/>
      <c r="DS36" s="621"/>
      <c r="DT36" s="621"/>
      <c r="DU36" s="621"/>
      <c r="DV36" s="622"/>
      <c r="DW36" s="625">
        <v>11.1</v>
      </c>
      <c r="DX36" s="653"/>
      <c r="DY36" s="653"/>
      <c r="DZ36" s="653"/>
      <c r="EA36" s="653"/>
      <c r="EB36" s="653"/>
      <c r="EC36" s="654"/>
    </row>
    <row r="37" spans="2:133" ht="11.25" customHeight="1" x14ac:dyDescent="0.2">
      <c r="B37" s="617" t="s">
        <v>333</v>
      </c>
      <c r="C37" s="618"/>
      <c r="D37" s="618"/>
      <c r="E37" s="618"/>
      <c r="F37" s="618"/>
      <c r="G37" s="618"/>
      <c r="H37" s="618"/>
      <c r="I37" s="618"/>
      <c r="J37" s="618"/>
      <c r="K37" s="618"/>
      <c r="L37" s="618"/>
      <c r="M37" s="618"/>
      <c r="N37" s="618"/>
      <c r="O37" s="618"/>
      <c r="P37" s="618"/>
      <c r="Q37" s="619"/>
      <c r="R37" s="620">
        <v>538032</v>
      </c>
      <c r="S37" s="621"/>
      <c r="T37" s="621"/>
      <c r="U37" s="621"/>
      <c r="V37" s="621"/>
      <c r="W37" s="621"/>
      <c r="X37" s="621"/>
      <c r="Y37" s="622"/>
      <c r="Z37" s="623">
        <v>7.3</v>
      </c>
      <c r="AA37" s="623"/>
      <c r="AB37" s="623"/>
      <c r="AC37" s="623"/>
      <c r="AD37" s="624" t="s">
        <v>129</v>
      </c>
      <c r="AE37" s="624"/>
      <c r="AF37" s="624"/>
      <c r="AG37" s="624"/>
      <c r="AH37" s="624"/>
      <c r="AI37" s="624"/>
      <c r="AJ37" s="624"/>
      <c r="AK37" s="624"/>
      <c r="AL37" s="625" t="s">
        <v>129</v>
      </c>
      <c r="AM37" s="626"/>
      <c r="AN37" s="626"/>
      <c r="AO37" s="627"/>
      <c r="AQ37" s="686" t="s">
        <v>334</v>
      </c>
      <c r="AR37" s="687"/>
      <c r="AS37" s="687"/>
      <c r="AT37" s="687"/>
      <c r="AU37" s="687"/>
      <c r="AV37" s="687"/>
      <c r="AW37" s="687"/>
      <c r="AX37" s="687"/>
      <c r="AY37" s="688"/>
      <c r="AZ37" s="620">
        <v>202352</v>
      </c>
      <c r="BA37" s="621"/>
      <c r="BB37" s="621"/>
      <c r="BC37" s="621"/>
      <c r="BD37" s="651"/>
      <c r="BE37" s="651"/>
      <c r="BF37" s="677"/>
      <c r="BG37" s="617" t="s">
        <v>335</v>
      </c>
      <c r="BH37" s="618"/>
      <c r="BI37" s="618"/>
      <c r="BJ37" s="618"/>
      <c r="BK37" s="618"/>
      <c r="BL37" s="618"/>
      <c r="BM37" s="618"/>
      <c r="BN37" s="618"/>
      <c r="BO37" s="618"/>
      <c r="BP37" s="618"/>
      <c r="BQ37" s="618"/>
      <c r="BR37" s="618"/>
      <c r="BS37" s="618"/>
      <c r="BT37" s="618"/>
      <c r="BU37" s="619"/>
      <c r="BV37" s="620">
        <v>21763</v>
      </c>
      <c r="BW37" s="621"/>
      <c r="BX37" s="621"/>
      <c r="BY37" s="621"/>
      <c r="BZ37" s="621"/>
      <c r="CA37" s="621"/>
      <c r="CB37" s="630"/>
      <c r="CD37" s="617" t="s">
        <v>336</v>
      </c>
      <c r="CE37" s="618"/>
      <c r="CF37" s="618"/>
      <c r="CG37" s="618"/>
      <c r="CH37" s="618"/>
      <c r="CI37" s="618"/>
      <c r="CJ37" s="618"/>
      <c r="CK37" s="618"/>
      <c r="CL37" s="618"/>
      <c r="CM37" s="618"/>
      <c r="CN37" s="618"/>
      <c r="CO37" s="618"/>
      <c r="CP37" s="618"/>
      <c r="CQ37" s="619"/>
      <c r="CR37" s="620">
        <v>300936</v>
      </c>
      <c r="CS37" s="651"/>
      <c r="CT37" s="651"/>
      <c r="CU37" s="651"/>
      <c r="CV37" s="651"/>
      <c r="CW37" s="651"/>
      <c r="CX37" s="651"/>
      <c r="CY37" s="652"/>
      <c r="CZ37" s="625">
        <v>4.7</v>
      </c>
      <c r="DA37" s="653"/>
      <c r="DB37" s="653"/>
      <c r="DC37" s="655"/>
      <c r="DD37" s="629">
        <v>300936</v>
      </c>
      <c r="DE37" s="651"/>
      <c r="DF37" s="651"/>
      <c r="DG37" s="651"/>
      <c r="DH37" s="651"/>
      <c r="DI37" s="651"/>
      <c r="DJ37" s="651"/>
      <c r="DK37" s="652"/>
      <c r="DL37" s="629">
        <v>300936</v>
      </c>
      <c r="DM37" s="651"/>
      <c r="DN37" s="651"/>
      <c r="DO37" s="651"/>
      <c r="DP37" s="651"/>
      <c r="DQ37" s="651"/>
      <c r="DR37" s="651"/>
      <c r="DS37" s="651"/>
      <c r="DT37" s="651"/>
      <c r="DU37" s="651"/>
      <c r="DV37" s="652"/>
      <c r="DW37" s="625">
        <v>7.3</v>
      </c>
      <c r="DX37" s="653"/>
      <c r="DY37" s="653"/>
      <c r="DZ37" s="653"/>
      <c r="EA37" s="653"/>
      <c r="EB37" s="653"/>
      <c r="EC37" s="654"/>
    </row>
    <row r="38" spans="2:133" ht="11.25" customHeight="1" x14ac:dyDescent="0.2">
      <c r="B38" s="617" t="s">
        <v>337</v>
      </c>
      <c r="C38" s="618"/>
      <c r="D38" s="618"/>
      <c r="E38" s="618"/>
      <c r="F38" s="618"/>
      <c r="G38" s="618"/>
      <c r="H38" s="618"/>
      <c r="I38" s="618"/>
      <c r="J38" s="618"/>
      <c r="K38" s="618"/>
      <c r="L38" s="618"/>
      <c r="M38" s="618"/>
      <c r="N38" s="618"/>
      <c r="O38" s="618"/>
      <c r="P38" s="618"/>
      <c r="Q38" s="619"/>
      <c r="R38" s="620">
        <v>255879</v>
      </c>
      <c r="S38" s="621"/>
      <c r="T38" s="621"/>
      <c r="U38" s="621"/>
      <c r="V38" s="621"/>
      <c r="W38" s="621"/>
      <c r="X38" s="621"/>
      <c r="Y38" s="622"/>
      <c r="Z38" s="623">
        <v>3.5</v>
      </c>
      <c r="AA38" s="623"/>
      <c r="AB38" s="623"/>
      <c r="AC38" s="623"/>
      <c r="AD38" s="624" t="s">
        <v>129</v>
      </c>
      <c r="AE38" s="624"/>
      <c r="AF38" s="624"/>
      <c r="AG38" s="624"/>
      <c r="AH38" s="624"/>
      <c r="AI38" s="624"/>
      <c r="AJ38" s="624"/>
      <c r="AK38" s="624"/>
      <c r="AL38" s="625" t="s">
        <v>129</v>
      </c>
      <c r="AM38" s="626"/>
      <c r="AN38" s="626"/>
      <c r="AO38" s="627"/>
      <c r="AQ38" s="686" t="s">
        <v>338</v>
      </c>
      <c r="AR38" s="687"/>
      <c r="AS38" s="687"/>
      <c r="AT38" s="687"/>
      <c r="AU38" s="687"/>
      <c r="AV38" s="687"/>
      <c r="AW38" s="687"/>
      <c r="AX38" s="687"/>
      <c r="AY38" s="688"/>
      <c r="AZ38" s="620" t="s">
        <v>129</v>
      </c>
      <c r="BA38" s="621"/>
      <c r="BB38" s="621"/>
      <c r="BC38" s="621"/>
      <c r="BD38" s="651"/>
      <c r="BE38" s="651"/>
      <c r="BF38" s="677"/>
      <c r="BG38" s="617" t="s">
        <v>339</v>
      </c>
      <c r="BH38" s="618"/>
      <c r="BI38" s="618"/>
      <c r="BJ38" s="618"/>
      <c r="BK38" s="618"/>
      <c r="BL38" s="618"/>
      <c r="BM38" s="618"/>
      <c r="BN38" s="618"/>
      <c r="BO38" s="618"/>
      <c r="BP38" s="618"/>
      <c r="BQ38" s="618"/>
      <c r="BR38" s="618"/>
      <c r="BS38" s="618"/>
      <c r="BT38" s="618"/>
      <c r="BU38" s="619"/>
      <c r="BV38" s="620">
        <v>1674</v>
      </c>
      <c r="BW38" s="621"/>
      <c r="BX38" s="621"/>
      <c r="BY38" s="621"/>
      <c r="BZ38" s="621"/>
      <c r="CA38" s="621"/>
      <c r="CB38" s="630"/>
      <c r="CD38" s="617" t="s">
        <v>340</v>
      </c>
      <c r="CE38" s="618"/>
      <c r="CF38" s="618"/>
      <c r="CG38" s="618"/>
      <c r="CH38" s="618"/>
      <c r="CI38" s="618"/>
      <c r="CJ38" s="618"/>
      <c r="CK38" s="618"/>
      <c r="CL38" s="618"/>
      <c r="CM38" s="618"/>
      <c r="CN38" s="618"/>
      <c r="CO38" s="618"/>
      <c r="CP38" s="618"/>
      <c r="CQ38" s="619"/>
      <c r="CR38" s="620">
        <v>496820</v>
      </c>
      <c r="CS38" s="621"/>
      <c r="CT38" s="621"/>
      <c r="CU38" s="621"/>
      <c r="CV38" s="621"/>
      <c r="CW38" s="621"/>
      <c r="CX38" s="621"/>
      <c r="CY38" s="622"/>
      <c r="CZ38" s="625">
        <v>7.7</v>
      </c>
      <c r="DA38" s="653"/>
      <c r="DB38" s="653"/>
      <c r="DC38" s="655"/>
      <c r="DD38" s="629">
        <v>412272</v>
      </c>
      <c r="DE38" s="621"/>
      <c r="DF38" s="621"/>
      <c r="DG38" s="621"/>
      <c r="DH38" s="621"/>
      <c r="DI38" s="621"/>
      <c r="DJ38" s="621"/>
      <c r="DK38" s="622"/>
      <c r="DL38" s="629">
        <v>410257</v>
      </c>
      <c r="DM38" s="621"/>
      <c r="DN38" s="621"/>
      <c r="DO38" s="621"/>
      <c r="DP38" s="621"/>
      <c r="DQ38" s="621"/>
      <c r="DR38" s="621"/>
      <c r="DS38" s="621"/>
      <c r="DT38" s="621"/>
      <c r="DU38" s="621"/>
      <c r="DV38" s="622"/>
      <c r="DW38" s="625">
        <v>10</v>
      </c>
      <c r="DX38" s="653"/>
      <c r="DY38" s="653"/>
      <c r="DZ38" s="653"/>
      <c r="EA38" s="653"/>
      <c r="EB38" s="653"/>
      <c r="EC38" s="654"/>
    </row>
    <row r="39" spans="2:133" ht="11.25" customHeight="1" x14ac:dyDescent="0.2">
      <c r="B39" s="617" t="s">
        <v>341</v>
      </c>
      <c r="C39" s="618"/>
      <c r="D39" s="618"/>
      <c r="E39" s="618"/>
      <c r="F39" s="618"/>
      <c r="G39" s="618"/>
      <c r="H39" s="618"/>
      <c r="I39" s="618"/>
      <c r="J39" s="618"/>
      <c r="K39" s="618"/>
      <c r="L39" s="618"/>
      <c r="M39" s="618"/>
      <c r="N39" s="618"/>
      <c r="O39" s="618"/>
      <c r="P39" s="618"/>
      <c r="Q39" s="619"/>
      <c r="R39" s="620">
        <v>180792</v>
      </c>
      <c r="S39" s="621"/>
      <c r="T39" s="621"/>
      <c r="U39" s="621"/>
      <c r="V39" s="621"/>
      <c r="W39" s="621"/>
      <c r="X39" s="621"/>
      <c r="Y39" s="622"/>
      <c r="Z39" s="623">
        <v>2.4</v>
      </c>
      <c r="AA39" s="623"/>
      <c r="AB39" s="623"/>
      <c r="AC39" s="623"/>
      <c r="AD39" s="624">
        <v>12</v>
      </c>
      <c r="AE39" s="624"/>
      <c r="AF39" s="624"/>
      <c r="AG39" s="624"/>
      <c r="AH39" s="624"/>
      <c r="AI39" s="624"/>
      <c r="AJ39" s="624"/>
      <c r="AK39" s="624"/>
      <c r="AL39" s="625">
        <v>0</v>
      </c>
      <c r="AM39" s="626"/>
      <c r="AN39" s="626"/>
      <c r="AO39" s="627"/>
      <c r="AQ39" s="686" t="s">
        <v>342</v>
      </c>
      <c r="AR39" s="687"/>
      <c r="AS39" s="687"/>
      <c r="AT39" s="687"/>
      <c r="AU39" s="687"/>
      <c r="AV39" s="687"/>
      <c r="AW39" s="687"/>
      <c r="AX39" s="687"/>
      <c r="AY39" s="688"/>
      <c r="AZ39" s="620" t="s">
        <v>129</v>
      </c>
      <c r="BA39" s="621"/>
      <c r="BB39" s="621"/>
      <c r="BC39" s="621"/>
      <c r="BD39" s="651"/>
      <c r="BE39" s="651"/>
      <c r="BF39" s="677"/>
      <c r="BG39" s="617" t="s">
        <v>343</v>
      </c>
      <c r="BH39" s="618"/>
      <c r="BI39" s="618"/>
      <c r="BJ39" s="618"/>
      <c r="BK39" s="618"/>
      <c r="BL39" s="618"/>
      <c r="BM39" s="618"/>
      <c r="BN39" s="618"/>
      <c r="BO39" s="618"/>
      <c r="BP39" s="618"/>
      <c r="BQ39" s="618"/>
      <c r="BR39" s="618"/>
      <c r="BS39" s="618"/>
      <c r="BT39" s="618"/>
      <c r="BU39" s="619"/>
      <c r="BV39" s="620">
        <v>2793</v>
      </c>
      <c r="BW39" s="621"/>
      <c r="BX39" s="621"/>
      <c r="BY39" s="621"/>
      <c r="BZ39" s="621"/>
      <c r="CA39" s="621"/>
      <c r="CB39" s="630"/>
      <c r="CD39" s="617" t="s">
        <v>344</v>
      </c>
      <c r="CE39" s="618"/>
      <c r="CF39" s="618"/>
      <c r="CG39" s="618"/>
      <c r="CH39" s="618"/>
      <c r="CI39" s="618"/>
      <c r="CJ39" s="618"/>
      <c r="CK39" s="618"/>
      <c r="CL39" s="618"/>
      <c r="CM39" s="618"/>
      <c r="CN39" s="618"/>
      <c r="CO39" s="618"/>
      <c r="CP39" s="618"/>
      <c r="CQ39" s="619"/>
      <c r="CR39" s="620">
        <v>256115</v>
      </c>
      <c r="CS39" s="651"/>
      <c r="CT39" s="651"/>
      <c r="CU39" s="651"/>
      <c r="CV39" s="651"/>
      <c r="CW39" s="651"/>
      <c r="CX39" s="651"/>
      <c r="CY39" s="652"/>
      <c r="CZ39" s="625">
        <v>4</v>
      </c>
      <c r="DA39" s="653"/>
      <c r="DB39" s="653"/>
      <c r="DC39" s="655"/>
      <c r="DD39" s="629">
        <v>253282</v>
      </c>
      <c r="DE39" s="651"/>
      <c r="DF39" s="651"/>
      <c r="DG39" s="651"/>
      <c r="DH39" s="651"/>
      <c r="DI39" s="651"/>
      <c r="DJ39" s="651"/>
      <c r="DK39" s="652"/>
      <c r="DL39" s="629" t="s">
        <v>129</v>
      </c>
      <c r="DM39" s="651"/>
      <c r="DN39" s="651"/>
      <c r="DO39" s="651"/>
      <c r="DP39" s="651"/>
      <c r="DQ39" s="651"/>
      <c r="DR39" s="651"/>
      <c r="DS39" s="651"/>
      <c r="DT39" s="651"/>
      <c r="DU39" s="651"/>
      <c r="DV39" s="652"/>
      <c r="DW39" s="625" t="s">
        <v>129</v>
      </c>
      <c r="DX39" s="653"/>
      <c r="DY39" s="653"/>
      <c r="DZ39" s="653"/>
      <c r="EA39" s="653"/>
      <c r="EB39" s="653"/>
      <c r="EC39" s="654"/>
    </row>
    <row r="40" spans="2:133" ht="11.25" customHeight="1" x14ac:dyDescent="0.2">
      <c r="B40" s="617" t="s">
        <v>345</v>
      </c>
      <c r="C40" s="618"/>
      <c r="D40" s="618"/>
      <c r="E40" s="618"/>
      <c r="F40" s="618"/>
      <c r="G40" s="618"/>
      <c r="H40" s="618"/>
      <c r="I40" s="618"/>
      <c r="J40" s="618"/>
      <c r="K40" s="618"/>
      <c r="L40" s="618"/>
      <c r="M40" s="618"/>
      <c r="N40" s="618"/>
      <c r="O40" s="618"/>
      <c r="P40" s="618"/>
      <c r="Q40" s="619"/>
      <c r="R40" s="620">
        <v>888500</v>
      </c>
      <c r="S40" s="621"/>
      <c r="T40" s="621"/>
      <c r="U40" s="621"/>
      <c r="V40" s="621"/>
      <c r="W40" s="621"/>
      <c r="X40" s="621"/>
      <c r="Y40" s="622"/>
      <c r="Z40" s="623">
        <v>12</v>
      </c>
      <c r="AA40" s="623"/>
      <c r="AB40" s="623"/>
      <c r="AC40" s="623"/>
      <c r="AD40" s="624" t="s">
        <v>129</v>
      </c>
      <c r="AE40" s="624"/>
      <c r="AF40" s="624"/>
      <c r="AG40" s="624"/>
      <c r="AH40" s="624"/>
      <c r="AI40" s="624"/>
      <c r="AJ40" s="624"/>
      <c r="AK40" s="624"/>
      <c r="AL40" s="625" t="s">
        <v>129</v>
      </c>
      <c r="AM40" s="626"/>
      <c r="AN40" s="626"/>
      <c r="AO40" s="627"/>
      <c r="AQ40" s="686" t="s">
        <v>346</v>
      </c>
      <c r="AR40" s="687"/>
      <c r="AS40" s="687"/>
      <c r="AT40" s="687"/>
      <c r="AU40" s="687"/>
      <c r="AV40" s="687"/>
      <c r="AW40" s="687"/>
      <c r="AX40" s="687"/>
      <c r="AY40" s="688"/>
      <c r="AZ40" s="620" t="s">
        <v>129</v>
      </c>
      <c r="BA40" s="621"/>
      <c r="BB40" s="621"/>
      <c r="BC40" s="621"/>
      <c r="BD40" s="651"/>
      <c r="BE40" s="651"/>
      <c r="BF40" s="677"/>
      <c r="BG40" s="666" t="s">
        <v>347</v>
      </c>
      <c r="BH40" s="667"/>
      <c r="BI40" s="667"/>
      <c r="BJ40" s="667"/>
      <c r="BK40" s="667"/>
      <c r="BL40" s="359"/>
      <c r="BM40" s="618" t="s">
        <v>348</v>
      </c>
      <c r="BN40" s="618"/>
      <c r="BO40" s="618"/>
      <c r="BP40" s="618"/>
      <c r="BQ40" s="618"/>
      <c r="BR40" s="618"/>
      <c r="BS40" s="618"/>
      <c r="BT40" s="618"/>
      <c r="BU40" s="619"/>
      <c r="BV40" s="620">
        <v>100</v>
      </c>
      <c r="BW40" s="621"/>
      <c r="BX40" s="621"/>
      <c r="BY40" s="621"/>
      <c r="BZ40" s="621"/>
      <c r="CA40" s="621"/>
      <c r="CB40" s="630"/>
      <c r="CD40" s="617" t="s">
        <v>349</v>
      </c>
      <c r="CE40" s="618"/>
      <c r="CF40" s="618"/>
      <c r="CG40" s="618"/>
      <c r="CH40" s="618"/>
      <c r="CI40" s="618"/>
      <c r="CJ40" s="618"/>
      <c r="CK40" s="618"/>
      <c r="CL40" s="618"/>
      <c r="CM40" s="618"/>
      <c r="CN40" s="618"/>
      <c r="CO40" s="618"/>
      <c r="CP40" s="618"/>
      <c r="CQ40" s="619"/>
      <c r="CR40" s="620">
        <v>190532</v>
      </c>
      <c r="CS40" s="621"/>
      <c r="CT40" s="621"/>
      <c r="CU40" s="621"/>
      <c r="CV40" s="621"/>
      <c r="CW40" s="621"/>
      <c r="CX40" s="621"/>
      <c r="CY40" s="622"/>
      <c r="CZ40" s="625">
        <v>3</v>
      </c>
      <c r="DA40" s="653"/>
      <c r="DB40" s="653"/>
      <c r="DC40" s="655"/>
      <c r="DD40" s="629">
        <v>123187</v>
      </c>
      <c r="DE40" s="621"/>
      <c r="DF40" s="621"/>
      <c r="DG40" s="621"/>
      <c r="DH40" s="621"/>
      <c r="DI40" s="621"/>
      <c r="DJ40" s="621"/>
      <c r="DK40" s="622"/>
      <c r="DL40" s="629">
        <v>123187</v>
      </c>
      <c r="DM40" s="621"/>
      <c r="DN40" s="621"/>
      <c r="DO40" s="621"/>
      <c r="DP40" s="621"/>
      <c r="DQ40" s="621"/>
      <c r="DR40" s="621"/>
      <c r="DS40" s="621"/>
      <c r="DT40" s="621"/>
      <c r="DU40" s="621"/>
      <c r="DV40" s="622"/>
      <c r="DW40" s="625">
        <v>3</v>
      </c>
      <c r="DX40" s="653"/>
      <c r="DY40" s="653"/>
      <c r="DZ40" s="653"/>
      <c r="EA40" s="653"/>
      <c r="EB40" s="653"/>
      <c r="EC40" s="654"/>
    </row>
    <row r="41" spans="2:133" ht="11.25" customHeight="1" x14ac:dyDescent="0.2">
      <c r="B41" s="617" t="s">
        <v>350</v>
      </c>
      <c r="C41" s="618"/>
      <c r="D41" s="618"/>
      <c r="E41" s="618"/>
      <c r="F41" s="618"/>
      <c r="G41" s="618"/>
      <c r="H41" s="618"/>
      <c r="I41" s="618"/>
      <c r="J41" s="618"/>
      <c r="K41" s="618"/>
      <c r="L41" s="618"/>
      <c r="M41" s="618"/>
      <c r="N41" s="618"/>
      <c r="O41" s="618"/>
      <c r="P41" s="618"/>
      <c r="Q41" s="619"/>
      <c r="R41" s="620" t="s">
        <v>129</v>
      </c>
      <c r="S41" s="621"/>
      <c r="T41" s="621"/>
      <c r="U41" s="621"/>
      <c r="V41" s="621"/>
      <c r="W41" s="621"/>
      <c r="X41" s="621"/>
      <c r="Y41" s="622"/>
      <c r="Z41" s="623" t="s">
        <v>129</v>
      </c>
      <c r="AA41" s="623"/>
      <c r="AB41" s="623"/>
      <c r="AC41" s="623"/>
      <c r="AD41" s="624" t="s">
        <v>129</v>
      </c>
      <c r="AE41" s="624"/>
      <c r="AF41" s="624"/>
      <c r="AG41" s="624"/>
      <c r="AH41" s="624"/>
      <c r="AI41" s="624"/>
      <c r="AJ41" s="624"/>
      <c r="AK41" s="624"/>
      <c r="AL41" s="625" t="s">
        <v>129</v>
      </c>
      <c r="AM41" s="626"/>
      <c r="AN41" s="626"/>
      <c r="AO41" s="627"/>
      <c r="AQ41" s="686" t="s">
        <v>351</v>
      </c>
      <c r="AR41" s="687"/>
      <c r="AS41" s="687"/>
      <c r="AT41" s="687"/>
      <c r="AU41" s="687"/>
      <c r="AV41" s="687"/>
      <c r="AW41" s="687"/>
      <c r="AX41" s="687"/>
      <c r="AY41" s="688"/>
      <c r="AZ41" s="620">
        <v>90391</v>
      </c>
      <c r="BA41" s="621"/>
      <c r="BB41" s="621"/>
      <c r="BC41" s="621"/>
      <c r="BD41" s="651"/>
      <c r="BE41" s="651"/>
      <c r="BF41" s="677"/>
      <c r="BG41" s="666"/>
      <c r="BH41" s="667"/>
      <c r="BI41" s="667"/>
      <c r="BJ41" s="667"/>
      <c r="BK41" s="667"/>
      <c r="BL41" s="359"/>
      <c r="BM41" s="618" t="s">
        <v>352</v>
      </c>
      <c r="BN41" s="618"/>
      <c r="BO41" s="618"/>
      <c r="BP41" s="618"/>
      <c r="BQ41" s="618"/>
      <c r="BR41" s="618"/>
      <c r="BS41" s="618"/>
      <c r="BT41" s="618"/>
      <c r="BU41" s="619"/>
      <c r="BV41" s="620" t="s">
        <v>129</v>
      </c>
      <c r="BW41" s="621"/>
      <c r="BX41" s="621"/>
      <c r="BY41" s="621"/>
      <c r="BZ41" s="621"/>
      <c r="CA41" s="621"/>
      <c r="CB41" s="630"/>
      <c r="CD41" s="617" t="s">
        <v>353</v>
      </c>
      <c r="CE41" s="618"/>
      <c r="CF41" s="618"/>
      <c r="CG41" s="618"/>
      <c r="CH41" s="618"/>
      <c r="CI41" s="618"/>
      <c r="CJ41" s="618"/>
      <c r="CK41" s="618"/>
      <c r="CL41" s="618"/>
      <c r="CM41" s="618"/>
      <c r="CN41" s="618"/>
      <c r="CO41" s="618"/>
      <c r="CP41" s="618"/>
      <c r="CQ41" s="619"/>
      <c r="CR41" s="620" t="s">
        <v>129</v>
      </c>
      <c r="CS41" s="651"/>
      <c r="CT41" s="651"/>
      <c r="CU41" s="651"/>
      <c r="CV41" s="651"/>
      <c r="CW41" s="651"/>
      <c r="CX41" s="651"/>
      <c r="CY41" s="652"/>
      <c r="CZ41" s="625" t="s">
        <v>129</v>
      </c>
      <c r="DA41" s="653"/>
      <c r="DB41" s="653"/>
      <c r="DC41" s="655"/>
      <c r="DD41" s="629" t="s">
        <v>129</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2">
      <c r="B42" s="617" t="s">
        <v>354</v>
      </c>
      <c r="C42" s="618"/>
      <c r="D42" s="618"/>
      <c r="E42" s="618"/>
      <c r="F42" s="618"/>
      <c r="G42" s="618"/>
      <c r="H42" s="618"/>
      <c r="I42" s="618"/>
      <c r="J42" s="618"/>
      <c r="K42" s="618"/>
      <c r="L42" s="618"/>
      <c r="M42" s="618"/>
      <c r="N42" s="618"/>
      <c r="O42" s="618"/>
      <c r="P42" s="618"/>
      <c r="Q42" s="619"/>
      <c r="R42" s="620" t="s">
        <v>129</v>
      </c>
      <c r="S42" s="621"/>
      <c r="T42" s="621"/>
      <c r="U42" s="621"/>
      <c r="V42" s="621"/>
      <c r="W42" s="621"/>
      <c r="X42" s="621"/>
      <c r="Y42" s="622"/>
      <c r="Z42" s="623" t="s">
        <v>129</v>
      </c>
      <c r="AA42" s="623"/>
      <c r="AB42" s="623"/>
      <c r="AC42" s="623"/>
      <c r="AD42" s="624" t="s">
        <v>129</v>
      </c>
      <c r="AE42" s="624"/>
      <c r="AF42" s="624"/>
      <c r="AG42" s="624"/>
      <c r="AH42" s="624"/>
      <c r="AI42" s="624"/>
      <c r="AJ42" s="624"/>
      <c r="AK42" s="624"/>
      <c r="AL42" s="625" t="s">
        <v>129</v>
      </c>
      <c r="AM42" s="626"/>
      <c r="AN42" s="626"/>
      <c r="AO42" s="627"/>
      <c r="AQ42" s="692" t="s">
        <v>355</v>
      </c>
      <c r="AR42" s="693"/>
      <c r="AS42" s="693"/>
      <c r="AT42" s="693"/>
      <c r="AU42" s="693"/>
      <c r="AV42" s="693"/>
      <c r="AW42" s="693"/>
      <c r="AX42" s="693"/>
      <c r="AY42" s="694"/>
      <c r="AZ42" s="698">
        <v>406429</v>
      </c>
      <c r="BA42" s="699"/>
      <c r="BB42" s="699"/>
      <c r="BC42" s="699"/>
      <c r="BD42" s="679"/>
      <c r="BE42" s="679"/>
      <c r="BF42" s="681"/>
      <c r="BG42" s="668"/>
      <c r="BH42" s="669"/>
      <c r="BI42" s="669"/>
      <c r="BJ42" s="669"/>
      <c r="BK42" s="669"/>
      <c r="BL42" s="357"/>
      <c r="BM42" s="642" t="s">
        <v>356</v>
      </c>
      <c r="BN42" s="642"/>
      <c r="BO42" s="642"/>
      <c r="BP42" s="642"/>
      <c r="BQ42" s="642"/>
      <c r="BR42" s="642"/>
      <c r="BS42" s="642"/>
      <c r="BT42" s="642"/>
      <c r="BU42" s="643"/>
      <c r="BV42" s="698">
        <v>362</v>
      </c>
      <c r="BW42" s="699"/>
      <c r="BX42" s="699"/>
      <c r="BY42" s="699"/>
      <c r="BZ42" s="699"/>
      <c r="CA42" s="699"/>
      <c r="CB42" s="705"/>
      <c r="CD42" s="617" t="s">
        <v>357</v>
      </c>
      <c r="CE42" s="618"/>
      <c r="CF42" s="618"/>
      <c r="CG42" s="618"/>
      <c r="CH42" s="618"/>
      <c r="CI42" s="618"/>
      <c r="CJ42" s="618"/>
      <c r="CK42" s="618"/>
      <c r="CL42" s="618"/>
      <c r="CM42" s="618"/>
      <c r="CN42" s="618"/>
      <c r="CO42" s="618"/>
      <c r="CP42" s="618"/>
      <c r="CQ42" s="619"/>
      <c r="CR42" s="620">
        <v>1353095</v>
      </c>
      <c r="CS42" s="651"/>
      <c r="CT42" s="651"/>
      <c r="CU42" s="651"/>
      <c r="CV42" s="651"/>
      <c r="CW42" s="651"/>
      <c r="CX42" s="651"/>
      <c r="CY42" s="652"/>
      <c r="CZ42" s="625">
        <v>21</v>
      </c>
      <c r="DA42" s="653"/>
      <c r="DB42" s="653"/>
      <c r="DC42" s="655"/>
      <c r="DD42" s="629">
        <v>364785</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2">
      <c r="B43" s="617" t="s">
        <v>358</v>
      </c>
      <c r="C43" s="618"/>
      <c r="D43" s="618"/>
      <c r="E43" s="618"/>
      <c r="F43" s="618"/>
      <c r="G43" s="618"/>
      <c r="H43" s="618"/>
      <c r="I43" s="618"/>
      <c r="J43" s="618"/>
      <c r="K43" s="618"/>
      <c r="L43" s="618"/>
      <c r="M43" s="618"/>
      <c r="N43" s="618"/>
      <c r="O43" s="618"/>
      <c r="P43" s="618"/>
      <c r="Q43" s="619"/>
      <c r="R43" s="620">
        <v>208000</v>
      </c>
      <c r="S43" s="621"/>
      <c r="T43" s="621"/>
      <c r="U43" s="621"/>
      <c r="V43" s="621"/>
      <c r="W43" s="621"/>
      <c r="X43" s="621"/>
      <c r="Y43" s="622"/>
      <c r="Z43" s="623">
        <v>2.8</v>
      </c>
      <c r="AA43" s="623"/>
      <c r="AB43" s="623"/>
      <c r="AC43" s="623"/>
      <c r="AD43" s="624" t="s">
        <v>129</v>
      </c>
      <c r="AE43" s="624"/>
      <c r="AF43" s="624"/>
      <c r="AG43" s="624"/>
      <c r="AH43" s="624"/>
      <c r="AI43" s="624"/>
      <c r="AJ43" s="624"/>
      <c r="AK43" s="624"/>
      <c r="AL43" s="625" t="s">
        <v>129</v>
      </c>
      <c r="AM43" s="626"/>
      <c r="AN43" s="626"/>
      <c r="AO43" s="627"/>
      <c r="CD43" s="617" t="s">
        <v>359</v>
      </c>
      <c r="CE43" s="618"/>
      <c r="CF43" s="618"/>
      <c r="CG43" s="618"/>
      <c r="CH43" s="618"/>
      <c r="CI43" s="618"/>
      <c r="CJ43" s="618"/>
      <c r="CK43" s="618"/>
      <c r="CL43" s="618"/>
      <c r="CM43" s="618"/>
      <c r="CN43" s="618"/>
      <c r="CO43" s="618"/>
      <c r="CP43" s="618"/>
      <c r="CQ43" s="619"/>
      <c r="CR43" s="620">
        <v>39412</v>
      </c>
      <c r="CS43" s="651"/>
      <c r="CT43" s="651"/>
      <c r="CU43" s="651"/>
      <c r="CV43" s="651"/>
      <c r="CW43" s="651"/>
      <c r="CX43" s="651"/>
      <c r="CY43" s="652"/>
      <c r="CZ43" s="625">
        <v>0.6</v>
      </c>
      <c r="DA43" s="653"/>
      <c r="DB43" s="653"/>
      <c r="DC43" s="655"/>
      <c r="DD43" s="629">
        <v>39412</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2">
      <c r="B44" s="641" t="s">
        <v>360</v>
      </c>
      <c r="C44" s="642"/>
      <c r="D44" s="642"/>
      <c r="E44" s="642"/>
      <c r="F44" s="642"/>
      <c r="G44" s="642"/>
      <c r="H44" s="642"/>
      <c r="I44" s="642"/>
      <c r="J44" s="642"/>
      <c r="K44" s="642"/>
      <c r="L44" s="642"/>
      <c r="M44" s="642"/>
      <c r="N44" s="642"/>
      <c r="O44" s="642"/>
      <c r="P44" s="642"/>
      <c r="Q44" s="643"/>
      <c r="R44" s="698">
        <v>7414563</v>
      </c>
      <c r="S44" s="699"/>
      <c r="T44" s="699"/>
      <c r="U44" s="699"/>
      <c r="V44" s="699"/>
      <c r="W44" s="699"/>
      <c r="X44" s="699"/>
      <c r="Y44" s="700"/>
      <c r="Z44" s="701">
        <v>100</v>
      </c>
      <c r="AA44" s="701"/>
      <c r="AB44" s="701"/>
      <c r="AC44" s="701"/>
      <c r="AD44" s="702">
        <v>3894895</v>
      </c>
      <c r="AE44" s="702"/>
      <c r="AF44" s="702"/>
      <c r="AG44" s="702"/>
      <c r="AH44" s="702"/>
      <c r="AI44" s="702"/>
      <c r="AJ44" s="702"/>
      <c r="AK44" s="702"/>
      <c r="AL44" s="703">
        <v>100</v>
      </c>
      <c r="AM44" s="680"/>
      <c r="AN44" s="680"/>
      <c r="AO44" s="704"/>
      <c r="CD44" s="658" t="s">
        <v>307</v>
      </c>
      <c r="CE44" s="659"/>
      <c r="CF44" s="617" t="s">
        <v>361</v>
      </c>
      <c r="CG44" s="618"/>
      <c r="CH44" s="618"/>
      <c r="CI44" s="618"/>
      <c r="CJ44" s="618"/>
      <c r="CK44" s="618"/>
      <c r="CL44" s="618"/>
      <c r="CM44" s="618"/>
      <c r="CN44" s="618"/>
      <c r="CO44" s="618"/>
      <c r="CP44" s="618"/>
      <c r="CQ44" s="619"/>
      <c r="CR44" s="620">
        <v>1297058</v>
      </c>
      <c r="CS44" s="621"/>
      <c r="CT44" s="621"/>
      <c r="CU44" s="621"/>
      <c r="CV44" s="621"/>
      <c r="CW44" s="621"/>
      <c r="CX44" s="621"/>
      <c r="CY44" s="622"/>
      <c r="CZ44" s="625">
        <v>20.100000000000001</v>
      </c>
      <c r="DA44" s="626"/>
      <c r="DB44" s="626"/>
      <c r="DC44" s="632"/>
      <c r="DD44" s="629">
        <v>364785</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2">
      <c r="CD45" s="660"/>
      <c r="CE45" s="661"/>
      <c r="CF45" s="617" t="s">
        <v>362</v>
      </c>
      <c r="CG45" s="618"/>
      <c r="CH45" s="618"/>
      <c r="CI45" s="618"/>
      <c r="CJ45" s="618"/>
      <c r="CK45" s="618"/>
      <c r="CL45" s="618"/>
      <c r="CM45" s="618"/>
      <c r="CN45" s="618"/>
      <c r="CO45" s="618"/>
      <c r="CP45" s="618"/>
      <c r="CQ45" s="619"/>
      <c r="CR45" s="620">
        <v>119640</v>
      </c>
      <c r="CS45" s="651"/>
      <c r="CT45" s="651"/>
      <c r="CU45" s="651"/>
      <c r="CV45" s="651"/>
      <c r="CW45" s="651"/>
      <c r="CX45" s="651"/>
      <c r="CY45" s="652"/>
      <c r="CZ45" s="625">
        <v>1.9</v>
      </c>
      <c r="DA45" s="653"/>
      <c r="DB45" s="653"/>
      <c r="DC45" s="655"/>
      <c r="DD45" s="629">
        <v>74230</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2">
      <c r="B46" s="211" t="s">
        <v>363</v>
      </c>
      <c r="CD46" s="660"/>
      <c r="CE46" s="661"/>
      <c r="CF46" s="617" t="s">
        <v>364</v>
      </c>
      <c r="CG46" s="618"/>
      <c r="CH46" s="618"/>
      <c r="CI46" s="618"/>
      <c r="CJ46" s="618"/>
      <c r="CK46" s="618"/>
      <c r="CL46" s="618"/>
      <c r="CM46" s="618"/>
      <c r="CN46" s="618"/>
      <c r="CO46" s="618"/>
      <c r="CP46" s="618"/>
      <c r="CQ46" s="619"/>
      <c r="CR46" s="620">
        <v>1176702</v>
      </c>
      <c r="CS46" s="621"/>
      <c r="CT46" s="621"/>
      <c r="CU46" s="621"/>
      <c r="CV46" s="621"/>
      <c r="CW46" s="621"/>
      <c r="CX46" s="621"/>
      <c r="CY46" s="622"/>
      <c r="CZ46" s="625">
        <v>18.2</v>
      </c>
      <c r="DA46" s="626"/>
      <c r="DB46" s="626"/>
      <c r="DC46" s="632"/>
      <c r="DD46" s="629">
        <v>289839</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2">
      <c r="B47" s="716" t="s">
        <v>365</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366</v>
      </c>
      <c r="CG47" s="618"/>
      <c r="CH47" s="618"/>
      <c r="CI47" s="618"/>
      <c r="CJ47" s="618"/>
      <c r="CK47" s="618"/>
      <c r="CL47" s="618"/>
      <c r="CM47" s="618"/>
      <c r="CN47" s="618"/>
      <c r="CO47" s="618"/>
      <c r="CP47" s="618"/>
      <c r="CQ47" s="619"/>
      <c r="CR47" s="620">
        <v>56037</v>
      </c>
      <c r="CS47" s="651"/>
      <c r="CT47" s="651"/>
      <c r="CU47" s="651"/>
      <c r="CV47" s="651"/>
      <c r="CW47" s="651"/>
      <c r="CX47" s="651"/>
      <c r="CY47" s="652"/>
      <c r="CZ47" s="625">
        <v>0.9</v>
      </c>
      <c r="DA47" s="653"/>
      <c r="DB47" s="653"/>
      <c r="DC47" s="655"/>
      <c r="DD47" s="629" t="s">
        <v>129</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ht="10.8" x14ac:dyDescent="0.2">
      <c r="B48" s="716" t="s">
        <v>367</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368</v>
      </c>
      <c r="CG48" s="618"/>
      <c r="CH48" s="618"/>
      <c r="CI48" s="618"/>
      <c r="CJ48" s="618"/>
      <c r="CK48" s="618"/>
      <c r="CL48" s="618"/>
      <c r="CM48" s="618"/>
      <c r="CN48" s="618"/>
      <c r="CO48" s="618"/>
      <c r="CP48" s="618"/>
      <c r="CQ48" s="619"/>
      <c r="CR48" s="620" t="s">
        <v>129</v>
      </c>
      <c r="CS48" s="621"/>
      <c r="CT48" s="621"/>
      <c r="CU48" s="621"/>
      <c r="CV48" s="621"/>
      <c r="CW48" s="621"/>
      <c r="CX48" s="621"/>
      <c r="CY48" s="622"/>
      <c r="CZ48" s="625" t="s">
        <v>129</v>
      </c>
      <c r="DA48" s="626"/>
      <c r="DB48" s="626"/>
      <c r="DC48" s="632"/>
      <c r="DD48" s="629" t="s">
        <v>129</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2">
      <c r="B49" s="360"/>
      <c r="CD49" s="641" t="s">
        <v>369</v>
      </c>
      <c r="CE49" s="642"/>
      <c r="CF49" s="642"/>
      <c r="CG49" s="642"/>
      <c r="CH49" s="642"/>
      <c r="CI49" s="642"/>
      <c r="CJ49" s="642"/>
      <c r="CK49" s="642"/>
      <c r="CL49" s="642"/>
      <c r="CM49" s="642"/>
      <c r="CN49" s="642"/>
      <c r="CO49" s="642"/>
      <c r="CP49" s="642"/>
      <c r="CQ49" s="643"/>
      <c r="CR49" s="698">
        <v>6449451</v>
      </c>
      <c r="CS49" s="679"/>
      <c r="CT49" s="679"/>
      <c r="CU49" s="679"/>
      <c r="CV49" s="679"/>
      <c r="CW49" s="679"/>
      <c r="CX49" s="679"/>
      <c r="CY49" s="706"/>
      <c r="CZ49" s="703">
        <v>100</v>
      </c>
      <c r="DA49" s="707"/>
      <c r="DB49" s="707"/>
      <c r="DC49" s="708"/>
      <c r="DD49" s="709">
        <v>4084708</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t="10.8" hidden="1" x14ac:dyDescent="0.2">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A29" sqref="AA29:AE29"/>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17" t="s">
        <v>370</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371</v>
      </c>
      <c r="DK2" s="719"/>
      <c r="DL2" s="719"/>
      <c r="DM2" s="719"/>
      <c r="DN2" s="719"/>
      <c r="DO2" s="720"/>
      <c r="DP2" s="219"/>
      <c r="DQ2" s="718" t="s">
        <v>372</v>
      </c>
      <c r="DR2" s="719"/>
      <c r="DS2" s="719"/>
      <c r="DT2" s="719"/>
      <c r="DU2" s="719"/>
      <c r="DV2" s="719"/>
      <c r="DW2" s="719"/>
      <c r="DX2" s="719"/>
      <c r="DY2" s="719"/>
      <c r="DZ2" s="720"/>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21" t="s">
        <v>373</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374</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2">
      <c r="A5" s="723" t="s">
        <v>375</v>
      </c>
      <c r="B5" s="724"/>
      <c r="C5" s="724"/>
      <c r="D5" s="724"/>
      <c r="E5" s="724"/>
      <c r="F5" s="724"/>
      <c r="G5" s="724"/>
      <c r="H5" s="724"/>
      <c r="I5" s="724"/>
      <c r="J5" s="724"/>
      <c r="K5" s="724"/>
      <c r="L5" s="724"/>
      <c r="M5" s="724"/>
      <c r="N5" s="724"/>
      <c r="O5" s="724"/>
      <c r="P5" s="725"/>
      <c r="Q5" s="729" t="s">
        <v>376</v>
      </c>
      <c r="R5" s="730"/>
      <c r="S5" s="730"/>
      <c r="T5" s="730"/>
      <c r="U5" s="731"/>
      <c r="V5" s="729" t="s">
        <v>377</v>
      </c>
      <c r="W5" s="730"/>
      <c r="X5" s="730"/>
      <c r="Y5" s="730"/>
      <c r="Z5" s="731"/>
      <c r="AA5" s="729" t="s">
        <v>378</v>
      </c>
      <c r="AB5" s="730"/>
      <c r="AC5" s="730"/>
      <c r="AD5" s="730"/>
      <c r="AE5" s="730"/>
      <c r="AF5" s="735" t="s">
        <v>379</v>
      </c>
      <c r="AG5" s="730"/>
      <c r="AH5" s="730"/>
      <c r="AI5" s="730"/>
      <c r="AJ5" s="736"/>
      <c r="AK5" s="730" t="s">
        <v>380</v>
      </c>
      <c r="AL5" s="730"/>
      <c r="AM5" s="730"/>
      <c r="AN5" s="730"/>
      <c r="AO5" s="731"/>
      <c r="AP5" s="729" t="s">
        <v>381</v>
      </c>
      <c r="AQ5" s="730"/>
      <c r="AR5" s="730"/>
      <c r="AS5" s="730"/>
      <c r="AT5" s="731"/>
      <c r="AU5" s="729" t="s">
        <v>382</v>
      </c>
      <c r="AV5" s="730"/>
      <c r="AW5" s="730"/>
      <c r="AX5" s="730"/>
      <c r="AY5" s="736"/>
      <c r="AZ5" s="223"/>
      <c r="BA5" s="223"/>
      <c r="BB5" s="223"/>
      <c r="BC5" s="223"/>
      <c r="BD5" s="223"/>
      <c r="BE5" s="224"/>
      <c r="BF5" s="224"/>
      <c r="BG5" s="224"/>
      <c r="BH5" s="224"/>
      <c r="BI5" s="224"/>
      <c r="BJ5" s="224"/>
      <c r="BK5" s="224"/>
      <c r="BL5" s="224"/>
      <c r="BM5" s="224"/>
      <c r="BN5" s="224"/>
      <c r="BO5" s="224"/>
      <c r="BP5" s="224"/>
      <c r="BQ5" s="723" t="s">
        <v>383</v>
      </c>
      <c r="BR5" s="724"/>
      <c r="BS5" s="724"/>
      <c r="BT5" s="724"/>
      <c r="BU5" s="724"/>
      <c r="BV5" s="724"/>
      <c r="BW5" s="724"/>
      <c r="BX5" s="724"/>
      <c r="BY5" s="724"/>
      <c r="BZ5" s="724"/>
      <c r="CA5" s="724"/>
      <c r="CB5" s="724"/>
      <c r="CC5" s="724"/>
      <c r="CD5" s="724"/>
      <c r="CE5" s="724"/>
      <c r="CF5" s="724"/>
      <c r="CG5" s="725"/>
      <c r="CH5" s="729" t="s">
        <v>384</v>
      </c>
      <c r="CI5" s="730"/>
      <c r="CJ5" s="730"/>
      <c r="CK5" s="730"/>
      <c r="CL5" s="731"/>
      <c r="CM5" s="729" t="s">
        <v>385</v>
      </c>
      <c r="CN5" s="730"/>
      <c r="CO5" s="730"/>
      <c r="CP5" s="730"/>
      <c r="CQ5" s="731"/>
      <c r="CR5" s="729" t="s">
        <v>386</v>
      </c>
      <c r="CS5" s="730"/>
      <c r="CT5" s="730"/>
      <c r="CU5" s="730"/>
      <c r="CV5" s="731"/>
      <c r="CW5" s="729" t="s">
        <v>387</v>
      </c>
      <c r="CX5" s="730"/>
      <c r="CY5" s="730"/>
      <c r="CZ5" s="730"/>
      <c r="DA5" s="731"/>
      <c r="DB5" s="729" t="s">
        <v>388</v>
      </c>
      <c r="DC5" s="730"/>
      <c r="DD5" s="730"/>
      <c r="DE5" s="730"/>
      <c r="DF5" s="731"/>
      <c r="DG5" s="759" t="s">
        <v>389</v>
      </c>
      <c r="DH5" s="760"/>
      <c r="DI5" s="760"/>
      <c r="DJ5" s="760"/>
      <c r="DK5" s="761"/>
      <c r="DL5" s="759" t="s">
        <v>390</v>
      </c>
      <c r="DM5" s="760"/>
      <c r="DN5" s="760"/>
      <c r="DO5" s="760"/>
      <c r="DP5" s="761"/>
      <c r="DQ5" s="729" t="s">
        <v>391</v>
      </c>
      <c r="DR5" s="730"/>
      <c r="DS5" s="730"/>
      <c r="DT5" s="730"/>
      <c r="DU5" s="731"/>
      <c r="DV5" s="729" t="s">
        <v>382</v>
      </c>
      <c r="DW5" s="730"/>
      <c r="DX5" s="730"/>
      <c r="DY5" s="730"/>
      <c r="DZ5" s="736"/>
      <c r="EA5" s="225"/>
    </row>
    <row r="6" spans="1:131" s="226" customFormat="1" ht="26.25" customHeight="1" thickBot="1" x14ac:dyDescent="0.25">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2">
      <c r="A7" s="227">
        <v>1</v>
      </c>
      <c r="B7" s="745" t="s">
        <v>392</v>
      </c>
      <c r="C7" s="746"/>
      <c r="D7" s="746"/>
      <c r="E7" s="746"/>
      <c r="F7" s="746"/>
      <c r="G7" s="746"/>
      <c r="H7" s="746"/>
      <c r="I7" s="746"/>
      <c r="J7" s="746"/>
      <c r="K7" s="746"/>
      <c r="L7" s="746"/>
      <c r="M7" s="746"/>
      <c r="N7" s="746"/>
      <c r="O7" s="746"/>
      <c r="P7" s="747"/>
      <c r="Q7" s="748">
        <v>7415</v>
      </c>
      <c r="R7" s="749"/>
      <c r="S7" s="749"/>
      <c r="T7" s="749"/>
      <c r="U7" s="749"/>
      <c r="V7" s="749">
        <v>6449</v>
      </c>
      <c r="W7" s="749"/>
      <c r="X7" s="749"/>
      <c r="Y7" s="749"/>
      <c r="Z7" s="749"/>
      <c r="AA7" s="749">
        <v>965</v>
      </c>
      <c r="AB7" s="749"/>
      <c r="AC7" s="749"/>
      <c r="AD7" s="749"/>
      <c r="AE7" s="750"/>
      <c r="AF7" s="751">
        <v>326</v>
      </c>
      <c r="AG7" s="752"/>
      <c r="AH7" s="752"/>
      <c r="AI7" s="752"/>
      <c r="AJ7" s="753"/>
      <c r="AK7" s="754">
        <v>538</v>
      </c>
      <c r="AL7" s="755"/>
      <c r="AM7" s="755"/>
      <c r="AN7" s="755"/>
      <c r="AO7" s="755"/>
      <c r="AP7" s="755">
        <v>4318</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2">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2">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2">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2">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2">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2">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2">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2">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2">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2">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2">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2">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2">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5">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2">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393</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5">
      <c r="A23" s="231" t="s">
        <v>394</v>
      </c>
      <c r="B23" s="785" t="s">
        <v>395</v>
      </c>
      <c r="C23" s="786"/>
      <c r="D23" s="786"/>
      <c r="E23" s="786"/>
      <c r="F23" s="786"/>
      <c r="G23" s="786"/>
      <c r="H23" s="786"/>
      <c r="I23" s="786"/>
      <c r="J23" s="786"/>
      <c r="K23" s="786"/>
      <c r="L23" s="786"/>
      <c r="M23" s="786"/>
      <c r="N23" s="786"/>
      <c r="O23" s="786"/>
      <c r="P23" s="787"/>
      <c r="Q23" s="788">
        <v>7415</v>
      </c>
      <c r="R23" s="789"/>
      <c r="S23" s="789"/>
      <c r="T23" s="789"/>
      <c r="U23" s="789"/>
      <c r="V23" s="789">
        <v>6449</v>
      </c>
      <c r="W23" s="789"/>
      <c r="X23" s="789"/>
      <c r="Y23" s="789"/>
      <c r="Z23" s="789"/>
      <c r="AA23" s="789">
        <v>965</v>
      </c>
      <c r="AB23" s="789"/>
      <c r="AC23" s="789"/>
      <c r="AD23" s="789"/>
      <c r="AE23" s="790"/>
      <c r="AF23" s="791">
        <v>326</v>
      </c>
      <c r="AG23" s="789"/>
      <c r="AH23" s="789"/>
      <c r="AI23" s="789"/>
      <c r="AJ23" s="792"/>
      <c r="AK23" s="793"/>
      <c r="AL23" s="794"/>
      <c r="AM23" s="794"/>
      <c r="AN23" s="794"/>
      <c r="AO23" s="794"/>
      <c r="AP23" s="789">
        <v>4318</v>
      </c>
      <c r="AQ23" s="789"/>
      <c r="AR23" s="789"/>
      <c r="AS23" s="789"/>
      <c r="AT23" s="789"/>
      <c r="AU23" s="805"/>
      <c r="AV23" s="805"/>
      <c r="AW23" s="805"/>
      <c r="AX23" s="805"/>
      <c r="AY23" s="806"/>
      <c r="AZ23" s="807" t="s">
        <v>129</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2">
      <c r="A24" s="804" t="s">
        <v>396</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5">
      <c r="A25" s="721" t="s">
        <v>397</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2">
      <c r="A26" s="723" t="s">
        <v>375</v>
      </c>
      <c r="B26" s="724"/>
      <c r="C26" s="724"/>
      <c r="D26" s="724"/>
      <c r="E26" s="724"/>
      <c r="F26" s="724"/>
      <c r="G26" s="724"/>
      <c r="H26" s="724"/>
      <c r="I26" s="724"/>
      <c r="J26" s="724"/>
      <c r="K26" s="724"/>
      <c r="L26" s="724"/>
      <c r="M26" s="724"/>
      <c r="N26" s="724"/>
      <c r="O26" s="724"/>
      <c r="P26" s="725"/>
      <c r="Q26" s="729" t="s">
        <v>398</v>
      </c>
      <c r="R26" s="730"/>
      <c r="S26" s="730"/>
      <c r="T26" s="730"/>
      <c r="U26" s="731"/>
      <c r="V26" s="729" t="s">
        <v>399</v>
      </c>
      <c r="W26" s="730"/>
      <c r="X26" s="730"/>
      <c r="Y26" s="730"/>
      <c r="Z26" s="731"/>
      <c r="AA26" s="729" t="s">
        <v>400</v>
      </c>
      <c r="AB26" s="730"/>
      <c r="AC26" s="730"/>
      <c r="AD26" s="730"/>
      <c r="AE26" s="730"/>
      <c r="AF26" s="810" t="s">
        <v>401</v>
      </c>
      <c r="AG26" s="811"/>
      <c r="AH26" s="811"/>
      <c r="AI26" s="811"/>
      <c r="AJ26" s="812"/>
      <c r="AK26" s="730" t="s">
        <v>402</v>
      </c>
      <c r="AL26" s="730"/>
      <c r="AM26" s="730"/>
      <c r="AN26" s="730"/>
      <c r="AO26" s="731"/>
      <c r="AP26" s="729" t="s">
        <v>403</v>
      </c>
      <c r="AQ26" s="730"/>
      <c r="AR26" s="730"/>
      <c r="AS26" s="730"/>
      <c r="AT26" s="731"/>
      <c r="AU26" s="729" t="s">
        <v>404</v>
      </c>
      <c r="AV26" s="730"/>
      <c r="AW26" s="730"/>
      <c r="AX26" s="730"/>
      <c r="AY26" s="731"/>
      <c r="AZ26" s="729" t="s">
        <v>405</v>
      </c>
      <c r="BA26" s="730"/>
      <c r="BB26" s="730"/>
      <c r="BC26" s="730"/>
      <c r="BD26" s="731"/>
      <c r="BE26" s="729" t="s">
        <v>382</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5">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2">
      <c r="A28" s="233">
        <v>1</v>
      </c>
      <c r="B28" s="745" t="s">
        <v>406</v>
      </c>
      <c r="C28" s="746"/>
      <c r="D28" s="746"/>
      <c r="E28" s="746"/>
      <c r="F28" s="746"/>
      <c r="G28" s="746"/>
      <c r="H28" s="746"/>
      <c r="I28" s="746"/>
      <c r="J28" s="746"/>
      <c r="K28" s="746"/>
      <c r="L28" s="746"/>
      <c r="M28" s="746"/>
      <c r="N28" s="746"/>
      <c r="O28" s="746"/>
      <c r="P28" s="747"/>
      <c r="Q28" s="818">
        <v>1447</v>
      </c>
      <c r="R28" s="819"/>
      <c r="S28" s="819"/>
      <c r="T28" s="819"/>
      <c r="U28" s="819"/>
      <c r="V28" s="819">
        <v>1420</v>
      </c>
      <c r="W28" s="819"/>
      <c r="X28" s="819"/>
      <c r="Y28" s="819"/>
      <c r="Z28" s="819"/>
      <c r="AA28" s="819">
        <v>26</v>
      </c>
      <c r="AB28" s="819"/>
      <c r="AC28" s="819"/>
      <c r="AD28" s="819"/>
      <c r="AE28" s="820"/>
      <c r="AF28" s="821">
        <v>26</v>
      </c>
      <c r="AG28" s="819"/>
      <c r="AH28" s="819"/>
      <c r="AI28" s="819"/>
      <c r="AJ28" s="822"/>
      <c r="AK28" s="823">
        <v>75</v>
      </c>
      <c r="AL28" s="824"/>
      <c r="AM28" s="824"/>
      <c r="AN28" s="824"/>
      <c r="AO28" s="824"/>
      <c r="AP28" s="824">
        <v>0</v>
      </c>
      <c r="AQ28" s="824"/>
      <c r="AR28" s="824"/>
      <c r="AS28" s="824"/>
      <c r="AT28" s="824"/>
      <c r="AU28" s="824" t="s">
        <v>574</v>
      </c>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2">
      <c r="A29" s="233">
        <v>2</v>
      </c>
      <c r="B29" s="776" t="s">
        <v>407</v>
      </c>
      <c r="C29" s="777"/>
      <c r="D29" s="777"/>
      <c r="E29" s="777"/>
      <c r="F29" s="777"/>
      <c r="G29" s="777"/>
      <c r="H29" s="777"/>
      <c r="I29" s="777"/>
      <c r="J29" s="777"/>
      <c r="K29" s="777"/>
      <c r="L29" s="777"/>
      <c r="M29" s="777"/>
      <c r="N29" s="777"/>
      <c r="O29" s="777"/>
      <c r="P29" s="778"/>
      <c r="Q29" s="779">
        <v>1538</v>
      </c>
      <c r="R29" s="780"/>
      <c r="S29" s="780"/>
      <c r="T29" s="780"/>
      <c r="U29" s="780"/>
      <c r="V29" s="780">
        <v>1378</v>
      </c>
      <c r="W29" s="780"/>
      <c r="X29" s="780"/>
      <c r="Y29" s="780"/>
      <c r="Z29" s="780"/>
      <c r="AA29" s="780">
        <v>160</v>
      </c>
      <c r="AB29" s="780"/>
      <c r="AC29" s="780"/>
      <c r="AD29" s="780"/>
      <c r="AE29" s="781"/>
      <c r="AF29" s="782">
        <v>160</v>
      </c>
      <c r="AG29" s="783"/>
      <c r="AH29" s="783"/>
      <c r="AI29" s="783"/>
      <c r="AJ29" s="784"/>
      <c r="AK29" s="830">
        <v>224</v>
      </c>
      <c r="AL29" s="826"/>
      <c r="AM29" s="826"/>
      <c r="AN29" s="826"/>
      <c r="AO29" s="826"/>
      <c r="AP29" s="826">
        <v>0</v>
      </c>
      <c r="AQ29" s="826"/>
      <c r="AR29" s="826"/>
      <c r="AS29" s="826"/>
      <c r="AT29" s="826"/>
      <c r="AU29" s="826" t="s">
        <v>574</v>
      </c>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2">
      <c r="A30" s="233">
        <v>3</v>
      </c>
      <c r="B30" s="776" t="s">
        <v>408</v>
      </c>
      <c r="C30" s="777"/>
      <c r="D30" s="777"/>
      <c r="E30" s="777"/>
      <c r="F30" s="777"/>
      <c r="G30" s="777"/>
      <c r="H30" s="777"/>
      <c r="I30" s="777"/>
      <c r="J30" s="777"/>
      <c r="K30" s="777"/>
      <c r="L30" s="777"/>
      <c r="M30" s="777"/>
      <c r="N30" s="777"/>
      <c r="O30" s="777"/>
      <c r="P30" s="778"/>
      <c r="Q30" s="779">
        <v>160</v>
      </c>
      <c r="R30" s="780"/>
      <c r="S30" s="780"/>
      <c r="T30" s="780"/>
      <c r="U30" s="780"/>
      <c r="V30" s="780">
        <v>155</v>
      </c>
      <c r="W30" s="780"/>
      <c r="X30" s="780"/>
      <c r="Y30" s="780"/>
      <c r="Z30" s="780"/>
      <c r="AA30" s="780">
        <v>5</v>
      </c>
      <c r="AB30" s="780"/>
      <c r="AC30" s="780"/>
      <c r="AD30" s="780"/>
      <c r="AE30" s="781"/>
      <c r="AF30" s="782">
        <v>5</v>
      </c>
      <c r="AG30" s="783"/>
      <c r="AH30" s="783"/>
      <c r="AI30" s="783"/>
      <c r="AJ30" s="784"/>
      <c r="AK30" s="830">
        <v>41</v>
      </c>
      <c r="AL30" s="826"/>
      <c r="AM30" s="826"/>
      <c r="AN30" s="826"/>
      <c r="AO30" s="826"/>
      <c r="AP30" s="826">
        <v>0</v>
      </c>
      <c r="AQ30" s="826"/>
      <c r="AR30" s="826"/>
      <c r="AS30" s="826"/>
      <c r="AT30" s="826"/>
      <c r="AU30" s="826" t="s">
        <v>574</v>
      </c>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2">
      <c r="A31" s="233">
        <v>4</v>
      </c>
      <c r="B31" s="776" t="s">
        <v>409</v>
      </c>
      <c r="C31" s="777"/>
      <c r="D31" s="777"/>
      <c r="E31" s="777"/>
      <c r="F31" s="777"/>
      <c r="G31" s="777"/>
      <c r="H31" s="777"/>
      <c r="I31" s="777"/>
      <c r="J31" s="777"/>
      <c r="K31" s="777"/>
      <c r="L31" s="777"/>
      <c r="M31" s="777"/>
      <c r="N31" s="777"/>
      <c r="O31" s="777"/>
      <c r="P31" s="778"/>
      <c r="Q31" s="779">
        <v>5</v>
      </c>
      <c r="R31" s="780"/>
      <c r="S31" s="780"/>
      <c r="T31" s="780"/>
      <c r="U31" s="780"/>
      <c r="V31" s="780">
        <v>5</v>
      </c>
      <c r="W31" s="780"/>
      <c r="X31" s="780"/>
      <c r="Y31" s="780"/>
      <c r="Z31" s="780"/>
      <c r="AA31" s="780">
        <v>0</v>
      </c>
      <c r="AB31" s="780"/>
      <c r="AC31" s="780"/>
      <c r="AD31" s="780"/>
      <c r="AE31" s="781"/>
      <c r="AF31" s="782">
        <v>0</v>
      </c>
      <c r="AG31" s="783"/>
      <c r="AH31" s="783"/>
      <c r="AI31" s="783"/>
      <c r="AJ31" s="784"/>
      <c r="AK31" s="830">
        <v>0</v>
      </c>
      <c r="AL31" s="826"/>
      <c r="AM31" s="826"/>
      <c r="AN31" s="826"/>
      <c r="AO31" s="826"/>
      <c r="AP31" s="826">
        <v>0</v>
      </c>
      <c r="AQ31" s="826"/>
      <c r="AR31" s="826"/>
      <c r="AS31" s="826"/>
      <c r="AT31" s="826"/>
      <c r="AU31" s="826" t="s">
        <v>574</v>
      </c>
      <c r="AV31" s="826"/>
      <c r="AW31" s="826"/>
      <c r="AX31" s="826"/>
      <c r="AY31" s="826"/>
      <c r="AZ31" s="827"/>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2">
      <c r="A32" s="233">
        <v>5</v>
      </c>
      <c r="B32" s="776" t="s">
        <v>410</v>
      </c>
      <c r="C32" s="777"/>
      <c r="D32" s="777"/>
      <c r="E32" s="777"/>
      <c r="F32" s="777"/>
      <c r="G32" s="777"/>
      <c r="H32" s="777"/>
      <c r="I32" s="777"/>
      <c r="J32" s="777"/>
      <c r="K32" s="777"/>
      <c r="L32" s="777"/>
      <c r="M32" s="777"/>
      <c r="N32" s="777"/>
      <c r="O32" s="777"/>
      <c r="P32" s="778"/>
      <c r="Q32" s="779">
        <v>309</v>
      </c>
      <c r="R32" s="780"/>
      <c r="S32" s="780"/>
      <c r="T32" s="780"/>
      <c r="U32" s="780"/>
      <c r="V32" s="780">
        <v>302</v>
      </c>
      <c r="W32" s="780"/>
      <c r="X32" s="780"/>
      <c r="Y32" s="780"/>
      <c r="Z32" s="780"/>
      <c r="AA32" s="780">
        <v>7</v>
      </c>
      <c r="AB32" s="780"/>
      <c r="AC32" s="780"/>
      <c r="AD32" s="780"/>
      <c r="AE32" s="781"/>
      <c r="AF32" s="782">
        <v>247</v>
      </c>
      <c r="AG32" s="783"/>
      <c r="AH32" s="783"/>
      <c r="AI32" s="783"/>
      <c r="AJ32" s="784"/>
      <c r="AK32" s="830">
        <v>53</v>
      </c>
      <c r="AL32" s="826"/>
      <c r="AM32" s="826"/>
      <c r="AN32" s="826"/>
      <c r="AO32" s="826"/>
      <c r="AP32" s="826">
        <v>1495</v>
      </c>
      <c r="AQ32" s="826"/>
      <c r="AR32" s="826"/>
      <c r="AS32" s="826"/>
      <c r="AT32" s="826"/>
      <c r="AU32" s="826">
        <v>450</v>
      </c>
      <c r="AV32" s="826"/>
      <c r="AW32" s="826"/>
      <c r="AX32" s="826"/>
      <c r="AY32" s="826"/>
      <c r="AZ32" s="827"/>
      <c r="BA32" s="827"/>
      <c r="BB32" s="827"/>
      <c r="BC32" s="827"/>
      <c r="BD32" s="827"/>
      <c r="BE32" s="828" t="s">
        <v>411</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2">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2">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2">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2">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2">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2">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2">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2">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2">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2">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2">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2">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2">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2">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2">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2">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2">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2">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2">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2">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2">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2">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2">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2">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2">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2">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2">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2">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5">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2">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412</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5">
      <c r="A63" s="231" t="s">
        <v>394</v>
      </c>
      <c r="B63" s="785" t="s">
        <v>413</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438</v>
      </c>
      <c r="AG63" s="840"/>
      <c r="AH63" s="840"/>
      <c r="AI63" s="840"/>
      <c r="AJ63" s="841"/>
      <c r="AK63" s="842"/>
      <c r="AL63" s="837"/>
      <c r="AM63" s="837"/>
      <c r="AN63" s="837"/>
      <c r="AO63" s="837"/>
      <c r="AP63" s="840">
        <v>1495</v>
      </c>
      <c r="AQ63" s="840"/>
      <c r="AR63" s="840"/>
      <c r="AS63" s="840"/>
      <c r="AT63" s="840"/>
      <c r="AU63" s="840">
        <v>450</v>
      </c>
      <c r="AV63" s="840"/>
      <c r="AW63" s="840"/>
      <c r="AX63" s="840"/>
      <c r="AY63" s="840"/>
      <c r="AZ63" s="844"/>
      <c r="BA63" s="844"/>
      <c r="BB63" s="844"/>
      <c r="BC63" s="844"/>
      <c r="BD63" s="844"/>
      <c r="BE63" s="845"/>
      <c r="BF63" s="845"/>
      <c r="BG63" s="845"/>
      <c r="BH63" s="845"/>
      <c r="BI63" s="846"/>
      <c r="BJ63" s="847" t="s">
        <v>414</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5">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2">
      <c r="A66" s="723" t="s">
        <v>416</v>
      </c>
      <c r="B66" s="724"/>
      <c r="C66" s="724"/>
      <c r="D66" s="724"/>
      <c r="E66" s="724"/>
      <c r="F66" s="724"/>
      <c r="G66" s="724"/>
      <c r="H66" s="724"/>
      <c r="I66" s="724"/>
      <c r="J66" s="724"/>
      <c r="K66" s="724"/>
      <c r="L66" s="724"/>
      <c r="M66" s="724"/>
      <c r="N66" s="724"/>
      <c r="O66" s="724"/>
      <c r="P66" s="725"/>
      <c r="Q66" s="729" t="s">
        <v>417</v>
      </c>
      <c r="R66" s="730"/>
      <c r="S66" s="730"/>
      <c r="T66" s="730"/>
      <c r="U66" s="731"/>
      <c r="V66" s="729" t="s">
        <v>418</v>
      </c>
      <c r="W66" s="730"/>
      <c r="X66" s="730"/>
      <c r="Y66" s="730"/>
      <c r="Z66" s="731"/>
      <c r="AA66" s="729" t="s">
        <v>400</v>
      </c>
      <c r="AB66" s="730"/>
      <c r="AC66" s="730"/>
      <c r="AD66" s="730"/>
      <c r="AE66" s="731"/>
      <c r="AF66" s="850" t="s">
        <v>419</v>
      </c>
      <c r="AG66" s="811"/>
      <c r="AH66" s="811"/>
      <c r="AI66" s="811"/>
      <c r="AJ66" s="851"/>
      <c r="AK66" s="729" t="s">
        <v>402</v>
      </c>
      <c r="AL66" s="724"/>
      <c r="AM66" s="724"/>
      <c r="AN66" s="724"/>
      <c r="AO66" s="725"/>
      <c r="AP66" s="729" t="s">
        <v>403</v>
      </c>
      <c r="AQ66" s="730"/>
      <c r="AR66" s="730"/>
      <c r="AS66" s="730"/>
      <c r="AT66" s="731"/>
      <c r="AU66" s="729" t="s">
        <v>420</v>
      </c>
      <c r="AV66" s="730"/>
      <c r="AW66" s="730"/>
      <c r="AX66" s="730"/>
      <c r="AY66" s="731"/>
      <c r="AZ66" s="729" t="s">
        <v>382</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5">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2">
      <c r="A68" s="227">
        <v>1</v>
      </c>
      <c r="B68" s="865" t="s">
        <v>581</v>
      </c>
      <c r="C68" s="866"/>
      <c r="D68" s="866"/>
      <c r="E68" s="866"/>
      <c r="F68" s="866"/>
      <c r="G68" s="866"/>
      <c r="H68" s="866"/>
      <c r="I68" s="866"/>
      <c r="J68" s="866"/>
      <c r="K68" s="866"/>
      <c r="L68" s="866"/>
      <c r="M68" s="866"/>
      <c r="N68" s="866"/>
      <c r="O68" s="866"/>
      <c r="P68" s="867"/>
      <c r="Q68" s="868">
        <v>4033</v>
      </c>
      <c r="R68" s="862"/>
      <c r="S68" s="862"/>
      <c r="T68" s="862"/>
      <c r="U68" s="862"/>
      <c r="V68" s="862">
        <v>3897</v>
      </c>
      <c r="W68" s="862"/>
      <c r="X68" s="862"/>
      <c r="Y68" s="862"/>
      <c r="Z68" s="862"/>
      <c r="AA68" s="862">
        <v>136</v>
      </c>
      <c r="AB68" s="862"/>
      <c r="AC68" s="862"/>
      <c r="AD68" s="862"/>
      <c r="AE68" s="862"/>
      <c r="AF68" s="862">
        <v>136</v>
      </c>
      <c r="AG68" s="862"/>
      <c r="AH68" s="862"/>
      <c r="AI68" s="862"/>
      <c r="AJ68" s="862"/>
      <c r="AK68" s="862">
        <v>181</v>
      </c>
      <c r="AL68" s="862"/>
      <c r="AM68" s="862"/>
      <c r="AN68" s="862"/>
      <c r="AO68" s="862"/>
      <c r="AP68" s="862">
        <v>3168</v>
      </c>
      <c r="AQ68" s="862"/>
      <c r="AR68" s="862"/>
      <c r="AS68" s="862"/>
      <c r="AT68" s="862"/>
      <c r="AU68" s="862">
        <v>323</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2">
      <c r="A69" s="229">
        <v>2</v>
      </c>
      <c r="B69" s="869" t="s">
        <v>582</v>
      </c>
      <c r="C69" s="870"/>
      <c r="D69" s="870"/>
      <c r="E69" s="870"/>
      <c r="F69" s="870"/>
      <c r="G69" s="870"/>
      <c r="H69" s="870"/>
      <c r="I69" s="870"/>
      <c r="J69" s="870"/>
      <c r="K69" s="870"/>
      <c r="L69" s="870"/>
      <c r="M69" s="870"/>
      <c r="N69" s="870"/>
      <c r="O69" s="870"/>
      <c r="P69" s="871"/>
      <c r="Q69" s="872">
        <v>8141</v>
      </c>
      <c r="R69" s="826"/>
      <c r="S69" s="826"/>
      <c r="T69" s="826"/>
      <c r="U69" s="826"/>
      <c r="V69" s="826">
        <v>7919</v>
      </c>
      <c r="W69" s="826"/>
      <c r="X69" s="826"/>
      <c r="Y69" s="826"/>
      <c r="Z69" s="826"/>
      <c r="AA69" s="826">
        <v>222</v>
      </c>
      <c r="AB69" s="826"/>
      <c r="AC69" s="826"/>
      <c r="AD69" s="826"/>
      <c r="AE69" s="826"/>
      <c r="AF69" s="826">
        <v>222</v>
      </c>
      <c r="AG69" s="826"/>
      <c r="AH69" s="826"/>
      <c r="AI69" s="826"/>
      <c r="AJ69" s="826"/>
      <c r="AK69" s="826">
        <v>4</v>
      </c>
      <c r="AL69" s="826"/>
      <c r="AM69" s="826"/>
      <c r="AN69" s="826"/>
      <c r="AO69" s="826"/>
      <c r="AP69" s="826" t="s">
        <v>586</v>
      </c>
      <c r="AQ69" s="826"/>
      <c r="AR69" s="826"/>
      <c r="AS69" s="826"/>
      <c r="AT69" s="826"/>
      <c r="AU69" s="826" t="s">
        <v>586</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2">
      <c r="A70" s="229">
        <v>3</v>
      </c>
      <c r="B70" s="869" t="s">
        <v>583</v>
      </c>
      <c r="C70" s="870"/>
      <c r="D70" s="870"/>
      <c r="E70" s="870"/>
      <c r="F70" s="870"/>
      <c r="G70" s="870"/>
      <c r="H70" s="870"/>
      <c r="I70" s="870"/>
      <c r="J70" s="870"/>
      <c r="K70" s="870"/>
      <c r="L70" s="870"/>
      <c r="M70" s="870"/>
      <c r="N70" s="870"/>
      <c r="O70" s="870"/>
      <c r="P70" s="871"/>
      <c r="Q70" s="872">
        <v>22</v>
      </c>
      <c r="R70" s="826"/>
      <c r="S70" s="826"/>
      <c r="T70" s="826"/>
      <c r="U70" s="826"/>
      <c r="V70" s="826">
        <v>16</v>
      </c>
      <c r="W70" s="826"/>
      <c r="X70" s="826"/>
      <c r="Y70" s="826"/>
      <c r="Z70" s="826"/>
      <c r="AA70" s="826">
        <v>6</v>
      </c>
      <c r="AB70" s="826"/>
      <c r="AC70" s="826"/>
      <c r="AD70" s="826"/>
      <c r="AE70" s="826"/>
      <c r="AF70" s="826">
        <v>6</v>
      </c>
      <c r="AG70" s="826"/>
      <c r="AH70" s="826"/>
      <c r="AI70" s="826"/>
      <c r="AJ70" s="826"/>
      <c r="AK70" s="826">
        <v>4</v>
      </c>
      <c r="AL70" s="826"/>
      <c r="AM70" s="826"/>
      <c r="AN70" s="826"/>
      <c r="AO70" s="826"/>
      <c r="AP70" s="826" t="s">
        <v>586</v>
      </c>
      <c r="AQ70" s="826"/>
      <c r="AR70" s="826"/>
      <c r="AS70" s="826"/>
      <c r="AT70" s="826"/>
      <c r="AU70" s="826" t="s">
        <v>586</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2">
      <c r="A71" s="229">
        <v>4</v>
      </c>
      <c r="B71" s="869" t="s">
        <v>584</v>
      </c>
      <c r="C71" s="870"/>
      <c r="D71" s="870"/>
      <c r="E71" s="870"/>
      <c r="F71" s="870"/>
      <c r="G71" s="870"/>
      <c r="H71" s="870"/>
      <c r="I71" s="870"/>
      <c r="J71" s="870"/>
      <c r="K71" s="870"/>
      <c r="L71" s="870"/>
      <c r="M71" s="870"/>
      <c r="N71" s="870"/>
      <c r="O71" s="870"/>
      <c r="P71" s="871"/>
      <c r="Q71" s="872">
        <v>160</v>
      </c>
      <c r="R71" s="826"/>
      <c r="S71" s="826"/>
      <c r="T71" s="826"/>
      <c r="U71" s="826"/>
      <c r="V71" s="826">
        <v>153</v>
      </c>
      <c r="W71" s="826"/>
      <c r="X71" s="826"/>
      <c r="Y71" s="826"/>
      <c r="Z71" s="826"/>
      <c r="AA71" s="826">
        <v>8</v>
      </c>
      <c r="AB71" s="826"/>
      <c r="AC71" s="826"/>
      <c r="AD71" s="826"/>
      <c r="AE71" s="826"/>
      <c r="AF71" s="826">
        <v>8</v>
      </c>
      <c r="AG71" s="826"/>
      <c r="AH71" s="826"/>
      <c r="AI71" s="826"/>
      <c r="AJ71" s="826"/>
      <c r="AK71" s="826">
        <v>33</v>
      </c>
      <c r="AL71" s="826"/>
      <c r="AM71" s="826"/>
      <c r="AN71" s="826"/>
      <c r="AO71" s="826"/>
      <c r="AP71" s="826" t="s">
        <v>586</v>
      </c>
      <c r="AQ71" s="826"/>
      <c r="AR71" s="826"/>
      <c r="AS71" s="826"/>
      <c r="AT71" s="826"/>
      <c r="AU71" s="826" t="s">
        <v>586</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2">
      <c r="A72" s="229">
        <v>5</v>
      </c>
      <c r="B72" s="869" t="s">
        <v>585</v>
      </c>
      <c r="C72" s="870"/>
      <c r="D72" s="870"/>
      <c r="E72" s="870"/>
      <c r="F72" s="870"/>
      <c r="G72" s="870"/>
      <c r="H72" s="870"/>
      <c r="I72" s="870"/>
      <c r="J72" s="870"/>
      <c r="K72" s="870"/>
      <c r="L72" s="870"/>
      <c r="M72" s="870"/>
      <c r="N72" s="870"/>
      <c r="O72" s="870"/>
      <c r="P72" s="871"/>
      <c r="Q72" s="872">
        <v>227759</v>
      </c>
      <c r="R72" s="826"/>
      <c r="S72" s="826"/>
      <c r="T72" s="826"/>
      <c r="U72" s="826"/>
      <c r="V72" s="826">
        <v>221002</v>
      </c>
      <c r="W72" s="826"/>
      <c r="X72" s="826"/>
      <c r="Y72" s="826"/>
      <c r="Z72" s="826"/>
      <c r="AA72" s="826">
        <v>6757</v>
      </c>
      <c r="AB72" s="826"/>
      <c r="AC72" s="826"/>
      <c r="AD72" s="826"/>
      <c r="AE72" s="826"/>
      <c r="AF72" s="826">
        <v>6757</v>
      </c>
      <c r="AG72" s="826"/>
      <c r="AH72" s="826"/>
      <c r="AI72" s="826"/>
      <c r="AJ72" s="826"/>
      <c r="AK72" s="826">
        <v>10</v>
      </c>
      <c r="AL72" s="826"/>
      <c r="AM72" s="826"/>
      <c r="AN72" s="826"/>
      <c r="AO72" s="826"/>
      <c r="AP72" s="826" t="s">
        <v>586</v>
      </c>
      <c r="AQ72" s="826"/>
      <c r="AR72" s="826"/>
      <c r="AS72" s="826"/>
      <c r="AT72" s="826"/>
      <c r="AU72" s="826" t="s">
        <v>586</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2">
      <c r="A73" s="229">
        <v>6</v>
      </c>
      <c r="B73" s="869"/>
      <c r="C73" s="870"/>
      <c r="D73" s="870"/>
      <c r="E73" s="870"/>
      <c r="F73" s="870"/>
      <c r="G73" s="870"/>
      <c r="H73" s="870"/>
      <c r="I73" s="870"/>
      <c r="J73" s="870"/>
      <c r="K73" s="870"/>
      <c r="L73" s="870"/>
      <c r="M73" s="870"/>
      <c r="N73" s="870"/>
      <c r="O73" s="870"/>
      <c r="P73" s="871"/>
      <c r="Q73" s="872"/>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2">
      <c r="A74" s="229">
        <v>7</v>
      </c>
      <c r="B74" s="869"/>
      <c r="C74" s="870"/>
      <c r="D74" s="870"/>
      <c r="E74" s="870"/>
      <c r="F74" s="870"/>
      <c r="G74" s="870"/>
      <c r="H74" s="870"/>
      <c r="I74" s="870"/>
      <c r="J74" s="870"/>
      <c r="K74" s="870"/>
      <c r="L74" s="870"/>
      <c r="M74" s="870"/>
      <c r="N74" s="870"/>
      <c r="O74" s="870"/>
      <c r="P74" s="871"/>
      <c r="Q74" s="872"/>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2">
      <c r="A75" s="229">
        <v>8</v>
      </c>
      <c r="B75" s="869"/>
      <c r="C75" s="870"/>
      <c r="D75" s="870"/>
      <c r="E75" s="870"/>
      <c r="F75" s="870"/>
      <c r="G75" s="870"/>
      <c r="H75" s="870"/>
      <c r="I75" s="870"/>
      <c r="J75" s="870"/>
      <c r="K75" s="870"/>
      <c r="L75" s="870"/>
      <c r="M75" s="870"/>
      <c r="N75" s="870"/>
      <c r="O75" s="870"/>
      <c r="P75" s="871"/>
      <c r="Q75" s="873"/>
      <c r="R75" s="874"/>
      <c r="S75" s="874"/>
      <c r="T75" s="874"/>
      <c r="U75" s="830"/>
      <c r="V75" s="875"/>
      <c r="W75" s="874"/>
      <c r="X75" s="874"/>
      <c r="Y75" s="874"/>
      <c r="Z75" s="830"/>
      <c r="AA75" s="875"/>
      <c r="AB75" s="874"/>
      <c r="AC75" s="874"/>
      <c r="AD75" s="874"/>
      <c r="AE75" s="830"/>
      <c r="AF75" s="875"/>
      <c r="AG75" s="874"/>
      <c r="AH75" s="874"/>
      <c r="AI75" s="874"/>
      <c r="AJ75" s="830"/>
      <c r="AK75" s="875"/>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2">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2">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2">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2">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2">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2">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2">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2">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2">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2">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2">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2">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5">
      <c r="A88" s="231" t="s">
        <v>394</v>
      </c>
      <c r="B88" s="785" t="s">
        <v>421</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7129</v>
      </c>
      <c r="AG88" s="840"/>
      <c r="AH88" s="840"/>
      <c r="AI88" s="840"/>
      <c r="AJ88" s="840"/>
      <c r="AK88" s="837"/>
      <c r="AL88" s="837"/>
      <c r="AM88" s="837"/>
      <c r="AN88" s="837"/>
      <c r="AO88" s="837"/>
      <c r="AP88" s="840">
        <v>3168</v>
      </c>
      <c r="AQ88" s="840"/>
      <c r="AR88" s="840"/>
      <c r="AS88" s="840"/>
      <c r="AT88" s="840"/>
      <c r="AU88" s="840">
        <v>323</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785" t="s">
        <v>422</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423</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424</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13" t="s">
        <v>427</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428</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2">
      <c r="A109" s="908" t="s">
        <v>429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430</v>
      </c>
      <c r="AB109" s="889"/>
      <c r="AC109" s="889"/>
      <c r="AD109" s="889"/>
      <c r="AE109" s="890"/>
      <c r="AF109" s="888" t="s">
        <v>431</v>
      </c>
      <c r="AG109" s="889"/>
      <c r="AH109" s="889"/>
      <c r="AI109" s="889"/>
      <c r="AJ109" s="890"/>
      <c r="AK109" s="888" t="s">
        <v>309</v>
      </c>
      <c r="AL109" s="889"/>
      <c r="AM109" s="889"/>
      <c r="AN109" s="889"/>
      <c r="AO109" s="890"/>
      <c r="AP109" s="888" t="s">
        <v>432</v>
      </c>
      <c r="AQ109" s="889"/>
      <c r="AR109" s="889"/>
      <c r="AS109" s="889"/>
      <c r="AT109" s="891"/>
      <c r="AU109" s="908" t="s">
        <v>429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430</v>
      </c>
      <c r="BR109" s="889"/>
      <c r="BS109" s="889"/>
      <c r="BT109" s="889"/>
      <c r="BU109" s="890"/>
      <c r="BV109" s="888" t="s">
        <v>431</v>
      </c>
      <c r="BW109" s="889"/>
      <c r="BX109" s="889"/>
      <c r="BY109" s="889"/>
      <c r="BZ109" s="890"/>
      <c r="CA109" s="888" t="s">
        <v>309</v>
      </c>
      <c r="CB109" s="889"/>
      <c r="CC109" s="889"/>
      <c r="CD109" s="889"/>
      <c r="CE109" s="890"/>
      <c r="CF109" s="909" t="s">
        <v>432</v>
      </c>
      <c r="CG109" s="909"/>
      <c r="CH109" s="909"/>
      <c r="CI109" s="909"/>
      <c r="CJ109" s="909"/>
      <c r="CK109" s="888" t="s">
        <v>433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430</v>
      </c>
      <c r="DH109" s="889"/>
      <c r="DI109" s="889"/>
      <c r="DJ109" s="889"/>
      <c r="DK109" s="890"/>
      <c r="DL109" s="888" t="s">
        <v>431</v>
      </c>
      <c r="DM109" s="889"/>
      <c r="DN109" s="889"/>
      <c r="DO109" s="889"/>
      <c r="DP109" s="890"/>
      <c r="DQ109" s="888" t="s">
        <v>309</v>
      </c>
      <c r="DR109" s="889"/>
      <c r="DS109" s="889"/>
      <c r="DT109" s="889"/>
      <c r="DU109" s="890"/>
      <c r="DV109" s="888" t="s">
        <v>432</v>
      </c>
      <c r="DW109" s="889"/>
      <c r="DX109" s="889"/>
      <c r="DY109" s="889"/>
      <c r="DZ109" s="891"/>
    </row>
    <row r="110" spans="1:131" s="221" customFormat="1" ht="26.25" customHeight="1" x14ac:dyDescent="0.2">
      <c r="A110" s="892" t="s">
        <v>434</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408446</v>
      </c>
      <c r="AB110" s="896"/>
      <c r="AC110" s="896"/>
      <c r="AD110" s="896"/>
      <c r="AE110" s="897"/>
      <c r="AF110" s="898">
        <v>386555</v>
      </c>
      <c r="AG110" s="896"/>
      <c r="AH110" s="896"/>
      <c r="AI110" s="896"/>
      <c r="AJ110" s="897"/>
      <c r="AK110" s="898">
        <v>383904</v>
      </c>
      <c r="AL110" s="896"/>
      <c r="AM110" s="896"/>
      <c r="AN110" s="896"/>
      <c r="AO110" s="897"/>
      <c r="AP110" s="899">
        <v>10.5</v>
      </c>
      <c r="AQ110" s="900"/>
      <c r="AR110" s="900"/>
      <c r="AS110" s="900"/>
      <c r="AT110" s="901"/>
      <c r="AU110" s="902" t="s">
        <v>73</v>
      </c>
      <c r="AV110" s="903"/>
      <c r="AW110" s="903"/>
      <c r="AX110" s="903"/>
      <c r="AY110" s="903"/>
      <c r="AZ110" s="925" t="s">
        <v>435</v>
      </c>
      <c r="BA110" s="893"/>
      <c r="BB110" s="893"/>
      <c r="BC110" s="893"/>
      <c r="BD110" s="893"/>
      <c r="BE110" s="893"/>
      <c r="BF110" s="893"/>
      <c r="BG110" s="893"/>
      <c r="BH110" s="893"/>
      <c r="BI110" s="893"/>
      <c r="BJ110" s="893"/>
      <c r="BK110" s="893"/>
      <c r="BL110" s="893"/>
      <c r="BM110" s="893"/>
      <c r="BN110" s="893"/>
      <c r="BO110" s="893"/>
      <c r="BP110" s="894"/>
      <c r="BQ110" s="926">
        <v>3743807</v>
      </c>
      <c r="BR110" s="927"/>
      <c r="BS110" s="927"/>
      <c r="BT110" s="927"/>
      <c r="BU110" s="927"/>
      <c r="BV110" s="927">
        <v>3796367</v>
      </c>
      <c r="BW110" s="927"/>
      <c r="BX110" s="927"/>
      <c r="BY110" s="927"/>
      <c r="BZ110" s="927"/>
      <c r="CA110" s="927">
        <v>4318157</v>
      </c>
      <c r="CB110" s="927"/>
      <c r="CC110" s="927"/>
      <c r="CD110" s="927"/>
      <c r="CE110" s="927"/>
      <c r="CF110" s="940">
        <v>117.7</v>
      </c>
      <c r="CG110" s="941"/>
      <c r="CH110" s="941"/>
      <c r="CI110" s="941"/>
      <c r="CJ110" s="941"/>
      <c r="CK110" s="942" t="s">
        <v>436</v>
      </c>
      <c r="CL110" s="943"/>
      <c r="CM110" s="925" t="s">
        <v>437</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129</v>
      </c>
      <c r="DH110" s="927"/>
      <c r="DI110" s="927"/>
      <c r="DJ110" s="927"/>
      <c r="DK110" s="927"/>
      <c r="DL110" s="927" t="s">
        <v>129</v>
      </c>
      <c r="DM110" s="927"/>
      <c r="DN110" s="927"/>
      <c r="DO110" s="927"/>
      <c r="DP110" s="927"/>
      <c r="DQ110" s="927" t="s">
        <v>129</v>
      </c>
      <c r="DR110" s="927"/>
      <c r="DS110" s="927"/>
      <c r="DT110" s="927"/>
      <c r="DU110" s="927"/>
      <c r="DV110" s="928" t="s">
        <v>129</v>
      </c>
      <c r="DW110" s="928"/>
      <c r="DX110" s="928"/>
      <c r="DY110" s="928"/>
      <c r="DZ110" s="929"/>
    </row>
    <row r="111" spans="1:131" s="221" customFormat="1" ht="26.25" customHeight="1" x14ac:dyDescent="0.2">
      <c r="A111" s="930" t="s">
        <v>438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129</v>
      </c>
      <c r="AB111" s="934"/>
      <c r="AC111" s="934"/>
      <c r="AD111" s="934"/>
      <c r="AE111" s="935"/>
      <c r="AF111" s="936" t="s">
        <v>129</v>
      </c>
      <c r="AG111" s="934"/>
      <c r="AH111" s="934"/>
      <c r="AI111" s="934"/>
      <c r="AJ111" s="935"/>
      <c r="AK111" s="936" t="s">
        <v>129</v>
      </c>
      <c r="AL111" s="934"/>
      <c r="AM111" s="934"/>
      <c r="AN111" s="934"/>
      <c r="AO111" s="935"/>
      <c r="AP111" s="937" t="s">
        <v>414</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t="s">
        <v>414</v>
      </c>
      <c r="BR111" s="922"/>
      <c r="BS111" s="922"/>
      <c r="BT111" s="922"/>
      <c r="BU111" s="922"/>
      <c r="BV111" s="922" t="s">
        <v>414</v>
      </c>
      <c r="BW111" s="922"/>
      <c r="BX111" s="922"/>
      <c r="BY111" s="922"/>
      <c r="BZ111" s="922"/>
      <c r="CA111" s="922" t="s">
        <v>414</v>
      </c>
      <c r="CB111" s="922"/>
      <c r="CC111" s="922"/>
      <c r="CD111" s="922"/>
      <c r="CE111" s="922"/>
      <c r="CF111" s="916" t="s">
        <v>414</v>
      </c>
      <c r="CG111" s="917"/>
      <c r="CH111" s="917"/>
      <c r="CI111" s="917"/>
      <c r="CJ111" s="917"/>
      <c r="CK111" s="944"/>
      <c r="CL111" s="945"/>
      <c r="CM111" s="918" t="s">
        <v>440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441</v>
      </c>
      <c r="DH111" s="922"/>
      <c r="DI111" s="922"/>
      <c r="DJ111" s="922"/>
      <c r="DK111" s="922"/>
      <c r="DL111" s="922" t="s">
        <v>129</v>
      </c>
      <c r="DM111" s="922"/>
      <c r="DN111" s="922"/>
      <c r="DO111" s="922"/>
      <c r="DP111" s="922"/>
      <c r="DQ111" s="922" t="s">
        <v>129</v>
      </c>
      <c r="DR111" s="922"/>
      <c r="DS111" s="922"/>
      <c r="DT111" s="922"/>
      <c r="DU111" s="922"/>
      <c r="DV111" s="923" t="s">
        <v>414</v>
      </c>
      <c r="DW111" s="923"/>
      <c r="DX111" s="923"/>
      <c r="DY111" s="923"/>
      <c r="DZ111" s="924"/>
    </row>
    <row r="112" spans="1:131" s="221" customFormat="1" ht="26.25" customHeight="1" x14ac:dyDescent="0.2">
      <c r="A112" s="948" t="s">
        <v>442</v>
      </c>
      <c r="B112" s="949"/>
      <c r="C112" s="919" t="s">
        <v>443</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414</v>
      </c>
      <c r="AB112" s="955"/>
      <c r="AC112" s="955"/>
      <c r="AD112" s="955"/>
      <c r="AE112" s="956"/>
      <c r="AF112" s="957" t="s">
        <v>441</v>
      </c>
      <c r="AG112" s="955"/>
      <c r="AH112" s="955"/>
      <c r="AI112" s="955"/>
      <c r="AJ112" s="956"/>
      <c r="AK112" s="957" t="s">
        <v>414</v>
      </c>
      <c r="AL112" s="955"/>
      <c r="AM112" s="955"/>
      <c r="AN112" s="955"/>
      <c r="AO112" s="956"/>
      <c r="AP112" s="958" t="s">
        <v>441</v>
      </c>
      <c r="AQ112" s="959"/>
      <c r="AR112" s="959"/>
      <c r="AS112" s="959"/>
      <c r="AT112" s="960"/>
      <c r="AU112" s="904"/>
      <c r="AV112" s="905"/>
      <c r="AW112" s="905"/>
      <c r="AX112" s="905"/>
      <c r="AY112" s="905"/>
      <c r="AZ112" s="918" t="s">
        <v>444</v>
      </c>
      <c r="BA112" s="919"/>
      <c r="BB112" s="919"/>
      <c r="BC112" s="919"/>
      <c r="BD112" s="919"/>
      <c r="BE112" s="919"/>
      <c r="BF112" s="919"/>
      <c r="BG112" s="919"/>
      <c r="BH112" s="919"/>
      <c r="BI112" s="919"/>
      <c r="BJ112" s="919"/>
      <c r="BK112" s="919"/>
      <c r="BL112" s="919"/>
      <c r="BM112" s="919"/>
      <c r="BN112" s="919"/>
      <c r="BO112" s="919"/>
      <c r="BP112" s="920"/>
      <c r="BQ112" s="921">
        <v>565898</v>
      </c>
      <c r="BR112" s="922"/>
      <c r="BS112" s="922"/>
      <c r="BT112" s="922"/>
      <c r="BU112" s="922"/>
      <c r="BV112" s="922">
        <v>512042</v>
      </c>
      <c r="BW112" s="922"/>
      <c r="BX112" s="922"/>
      <c r="BY112" s="922"/>
      <c r="BZ112" s="922"/>
      <c r="CA112" s="922">
        <v>449937</v>
      </c>
      <c r="CB112" s="922"/>
      <c r="CC112" s="922"/>
      <c r="CD112" s="922"/>
      <c r="CE112" s="922"/>
      <c r="CF112" s="916">
        <v>12.3</v>
      </c>
      <c r="CG112" s="917"/>
      <c r="CH112" s="917"/>
      <c r="CI112" s="917"/>
      <c r="CJ112" s="917"/>
      <c r="CK112" s="944"/>
      <c r="CL112" s="945"/>
      <c r="CM112" s="918" t="s">
        <v>445</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414</v>
      </c>
      <c r="DH112" s="922"/>
      <c r="DI112" s="922"/>
      <c r="DJ112" s="922"/>
      <c r="DK112" s="922"/>
      <c r="DL112" s="922" t="s">
        <v>129</v>
      </c>
      <c r="DM112" s="922"/>
      <c r="DN112" s="922"/>
      <c r="DO112" s="922"/>
      <c r="DP112" s="922"/>
      <c r="DQ112" s="922" t="s">
        <v>441</v>
      </c>
      <c r="DR112" s="922"/>
      <c r="DS112" s="922"/>
      <c r="DT112" s="922"/>
      <c r="DU112" s="922"/>
      <c r="DV112" s="923" t="s">
        <v>129</v>
      </c>
      <c r="DW112" s="923"/>
      <c r="DX112" s="923"/>
      <c r="DY112" s="923"/>
      <c r="DZ112" s="924"/>
    </row>
    <row r="113" spans="1:130" s="221" customFormat="1" ht="26.25" customHeight="1" x14ac:dyDescent="0.2">
      <c r="A113" s="950"/>
      <c r="B113" s="951"/>
      <c r="C113" s="919" t="s">
        <v>446</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64324</v>
      </c>
      <c r="AB113" s="934"/>
      <c r="AC113" s="934"/>
      <c r="AD113" s="934"/>
      <c r="AE113" s="935"/>
      <c r="AF113" s="936">
        <v>50029</v>
      </c>
      <c r="AG113" s="934"/>
      <c r="AH113" s="934"/>
      <c r="AI113" s="934"/>
      <c r="AJ113" s="935"/>
      <c r="AK113" s="936">
        <v>44851</v>
      </c>
      <c r="AL113" s="934"/>
      <c r="AM113" s="934"/>
      <c r="AN113" s="934"/>
      <c r="AO113" s="935"/>
      <c r="AP113" s="937">
        <v>1.2</v>
      </c>
      <c r="AQ113" s="938"/>
      <c r="AR113" s="938"/>
      <c r="AS113" s="938"/>
      <c r="AT113" s="939"/>
      <c r="AU113" s="904"/>
      <c r="AV113" s="905"/>
      <c r="AW113" s="905"/>
      <c r="AX113" s="905"/>
      <c r="AY113" s="905"/>
      <c r="AZ113" s="918" t="s">
        <v>447</v>
      </c>
      <c r="BA113" s="919"/>
      <c r="BB113" s="919"/>
      <c r="BC113" s="919"/>
      <c r="BD113" s="919"/>
      <c r="BE113" s="919"/>
      <c r="BF113" s="919"/>
      <c r="BG113" s="919"/>
      <c r="BH113" s="919"/>
      <c r="BI113" s="919"/>
      <c r="BJ113" s="919"/>
      <c r="BK113" s="919"/>
      <c r="BL113" s="919"/>
      <c r="BM113" s="919"/>
      <c r="BN113" s="919"/>
      <c r="BO113" s="919"/>
      <c r="BP113" s="920"/>
      <c r="BQ113" s="921">
        <v>290633</v>
      </c>
      <c r="BR113" s="922"/>
      <c r="BS113" s="922"/>
      <c r="BT113" s="922"/>
      <c r="BU113" s="922"/>
      <c r="BV113" s="922">
        <v>284788</v>
      </c>
      <c r="BW113" s="922"/>
      <c r="BX113" s="922"/>
      <c r="BY113" s="922"/>
      <c r="BZ113" s="922"/>
      <c r="CA113" s="922">
        <v>323387</v>
      </c>
      <c r="CB113" s="922"/>
      <c r="CC113" s="922"/>
      <c r="CD113" s="922"/>
      <c r="CE113" s="922"/>
      <c r="CF113" s="916">
        <v>8.8000000000000007</v>
      </c>
      <c r="CG113" s="917"/>
      <c r="CH113" s="917"/>
      <c r="CI113" s="917"/>
      <c r="CJ113" s="917"/>
      <c r="CK113" s="944"/>
      <c r="CL113" s="945"/>
      <c r="CM113" s="918" t="s">
        <v>448</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129</v>
      </c>
      <c r="DH113" s="955"/>
      <c r="DI113" s="955"/>
      <c r="DJ113" s="955"/>
      <c r="DK113" s="956"/>
      <c r="DL113" s="957" t="s">
        <v>129</v>
      </c>
      <c r="DM113" s="955"/>
      <c r="DN113" s="955"/>
      <c r="DO113" s="955"/>
      <c r="DP113" s="956"/>
      <c r="DQ113" s="957" t="s">
        <v>414</v>
      </c>
      <c r="DR113" s="955"/>
      <c r="DS113" s="955"/>
      <c r="DT113" s="955"/>
      <c r="DU113" s="956"/>
      <c r="DV113" s="958" t="s">
        <v>129</v>
      </c>
      <c r="DW113" s="959"/>
      <c r="DX113" s="959"/>
      <c r="DY113" s="959"/>
      <c r="DZ113" s="960"/>
    </row>
    <row r="114" spans="1:130" s="221" customFormat="1" ht="26.25" customHeight="1" x14ac:dyDescent="0.2">
      <c r="A114" s="950"/>
      <c r="B114" s="951"/>
      <c r="C114" s="919" t="s">
        <v>449</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16157</v>
      </c>
      <c r="AB114" s="955"/>
      <c r="AC114" s="955"/>
      <c r="AD114" s="955"/>
      <c r="AE114" s="956"/>
      <c r="AF114" s="957">
        <v>14798</v>
      </c>
      <c r="AG114" s="955"/>
      <c r="AH114" s="955"/>
      <c r="AI114" s="955"/>
      <c r="AJ114" s="956"/>
      <c r="AK114" s="957">
        <v>16333</v>
      </c>
      <c r="AL114" s="955"/>
      <c r="AM114" s="955"/>
      <c r="AN114" s="955"/>
      <c r="AO114" s="956"/>
      <c r="AP114" s="958">
        <v>0.4</v>
      </c>
      <c r="AQ114" s="959"/>
      <c r="AR114" s="959"/>
      <c r="AS114" s="959"/>
      <c r="AT114" s="960"/>
      <c r="AU114" s="904"/>
      <c r="AV114" s="905"/>
      <c r="AW114" s="905"/>
      <c r="AX114" s="905"/>
      <c r="AY114" s="905"/>
      <c r="AZ114" s="918" t="s">
        <v>450</v>
      </c>
      <c r="BA114" s="919"/>
      <c r="BB114" s="919"/>
      <c r="BC114" s="919"/>
      <c r="BD114" s="919"/>
      <c r="BE114" s="919"/>
      <c r="BF114" s="919"/>
      <c r="BG114" s="919"/>
      <c r="BH114" s="919"/>
      <c r="BI114" s="919"/>
      <c r="BJ114" s="919"/>
      <c r="BK114" s="919"/>
      <c r="BL114" s="919"/>
      <c r="BM114" s="919"/>
      <c r="BN114" s="919"/>
      <c r="BO114" s="919"/>
      <c r="BP114" s="920"/>
      <c r="BQ114" s="921">
        <v>1187188</v>
      </c>
      <c r="BR114" s="922"/>
      <c r="BS114" s="922"/>
      <c r="BT114" s="922"/>
      <c r="BU114" s="922"/>
      <c r="BV114" s="922">
        <v>1199215</v>
      </c>
      <c r="BW114" s="922"/>
      <c r="BX114" s="922"/>
      <c r="BY114" s="922"/>
      <c r="BZ114" s="922"/>
      <c r="CA114" s="922">
        <v>1162728</v>
      </c>
      <c r="CB114" s="922"/>
      <c r="CC114" s="922"/>
      <c r="CD114" s="922"/>
      <c r="CE114" s="922"/>
      <c r="CF114" s="916">
        <v>31.7</v>
      </c>
      <c r="CG114" s="917"/>
      <c r="CH114" s="917"/>
      <c r="CI114" s="917"/>
      <c r="CJ114" s="917"/>
      <c r="CK114" s="944"/>
      <c r="CL114" s="945"/>
      <c r="CM114" s="918" t="s">
        <v>451</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129</v>
      </c>
      <c r="DH114" s="955"/>
      <c r="DI114" s="955"/>
      <c r="DJ114" s="955"/>
      <c r="DK114" s="956"/>
      <c r="DL114" s="957" t="s">
        <v>441</v>
      </c>
      <c r="DM114" s="955"/>
      <c r="DN114" s="955"/>
      <c r="DO114" s="955"/>
      <c r="DP114" s="956"/>
      <c r="DQ114" s="957" t="s">
        <v>129</v>
      </c>
      <c r="DR114" s="955"/>
      <c r="DS114" s="955"/>
      <c r="DT114" s="955"/>
      <c r="DU114" s="956"/>
      <c r="DV114" s="958" t="s">
        <v>441</v>
      </c>
      <c r="DW114" s="959"/>
      <c r="DX114" s="959"/>
      <c r="DY114" s="959"/>
      <c r="DZ114" s="960"/>
    </row>
    <row r="115" spans="1:130" s="221" customFormat="1" ht="26.25" customHeight="1" x14ac:dyDescent="0.2">
      <c r="A115" s="950"/>
      <c r="B115" s="951"/>
      <c r="C115" s="919" t="s">
        <v>452</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414</v>
      </c>
      <c r="AB115" s="934"/>
      <c r="AC115" s="934"/>
      <c r="AD115" s="934"/>
      <c r="AE115" s="935"/>
      <c r="AF115" s="936" t="s">
        <v>414</v>
      </c>
      <c r="AG115" s="934"/>
      <c r="AH115" s="934"/>
      <c r="AI115" s="934"/>
      <c r="AJ115" s="935"/>
      <c r="AK115" s="936" t="s">
        <v>414</v>
      </c>
      <c r="AL115" s="934"/>
      <c r="AM115" s="934"/>
      <c r="AN115" s="934"/>
      <c r="AO115" s="935"/>
      <c r="AP115" s="937" t="s">
        <v>129</v>
      </c>
      <c r="AQ115" s="938"/>
      <c r="AR115" s="938"/>
      <c r="AS115" s="938"/>
      <c r="AT115" s="939"/>
      <c r="AU115" s="904"/>
      <c r="AV115" s="905"/>
      <c r="AW115" s="905"/>
      <c r="AX115" s="905"/>
      <c r="AY115" s="905"/>
      <c r="AZ115" s="918" t="s">
        <v>453</v>
      </c>
      <c r="BA115" s="919"/>
      <c r="BB115" s="919"/>
      <c r="BC115" s="919"/>
      <c r="BD115" s="919"/>
      <c r="BE115" s="919"/>
      <c r="BF115" s="919"/>
      <c r="BG115" s="919"/>
      <c r="BH115" s="919"/>
      <c r="BI115" s="919"/>
      <c r="BJ115" s="919"/>
      <c r="BK115" s="919"/>
      <c r="BL115" s="919"/>
      <c r="BM115" s="919"/>
      <c r="BN115" s="919"/>
      <c r="BO115" s="919"/>
      <c r="BP115" s="920"/>
      <c r="BQ115" s="921" t="s">
        <v>441</v>
      </c>
      <c r="BR115" s="922"/>
      <c r="BS115" s="922"/>
      <c r="BT115" s="922"/>
      <c r="BU115" s="922"/>
      <c r="BV115" s="922" t="s">
        <v>129</v>
      </c>
      <c r="BW115" s="922"/>
      <c r="BX115" s="922"/>
      <c r="BY115" s="922"/>
      <c r="BZ115" s="922"/>
      <c r="CA115" s="922" t="s">
        <v>414</v>
      </c>
      <c r="CB115" s="922"/>
      <c r="CC115" s="922"/>
      <c r="CD115" s="922"/>
      <c r="CE115" s="922"/>
      <c r="CF115" s="916" t="s">
        <v>441</v>
      </c>
      <c r="CG115" s="917"/>
      <c r="CH115" s="917"/>
      <c r="CI115" s="917"/>
      <c r="CJ115" s="917"/>
      <c r="CK115" s="944"/>
      <c r="CL115" s="945"/>
      <c r="CM115" s="918" t="s">
        <v>454</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414</v>
      </c>
      <c r="DH115" s="955"/>
      <c r="DI115" s="955"/>
      <c r="DJ115" s="955"/>
      <c r="DK115" s="956"/>
      <c r="DL115" s="957" t="s">
        <v>129</v>
      </c>
      <c r="DM115" s="955"/>
      <c r="DN115" s="955"/>
      <c r="DO115" s="955"/>
      <c r="DP115" s="956"/>
      <c r="DQ115" s="957" t="s">
        <v>414</v>
      </c>
      <c r="DR115" s="955"/>
      <c r="DS115" s="955"/>
      <c r="DT115" s="955"/>
      <c r="DU115" s="956"/>
      <c r="DV115" s="958" t="s">
        <v>129</v>
      </c>
      <c r="DW115" s="959"/>
      <c r="DX115" s="959"/>
      <c r="DY115" s="959"/>
      <c r="DZ115" s="960"/>
    </row>
    <row r="116" spans="1:130" s="221" customFormat="1" ht="26.25" customHeight="1" x14ac:dyDescent="0.2">
      <c r="A116" s="952"/>
      <c r="B116" s="953"/>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129</v>
      </c>
      <c r="AB116" s="955"/>
      <c r="AC116" s="955"/>
      <c r="AD116" s="955"/>
      <c r="AE116" s="956"/>
      <c r="AF116" s="957" t="s">
        <v>414</v>
      </c>
      <c r="AG116" s="955"/>
      <c r="AH116" s="955"/>
      <c r="AI116" s="955"/>
      <c r="AJ116" s="956"/>
      <c r="AK116" s="957" t="s">
        <v>129</v>
      </c>
      <c r="AL116" s="955"/>
      <c r="AM116" s="955"/>
      <c r="AN116" s="955"/>
      <c r="AO116" s="956"/>
      <c r="AP116" s="958" t="s">
        <v>129</v>
      </c>
      <c r="AQ116" s="959"/>
      <c r="AR116" s="959"/>
      <c r="AS116" s="959"/>
      <c r="AT116" s="960"/>
      <c r="AU116" s="904"/>
      <c r="AV116" s="905"/>
      <c r="AW116" s="905"/>
      <c r="AX116" s="905"/>
      <c r="AY116" s="905"/>
      <c r="AZ116" s="963" t="s">
        <v>456</v>
      </c>
      <c r="BA116" s="964"/>
      <c r="BB116" s="964"/>
      <c r="BC116" s="964"/>
      <c r="BD116" s="964"/>
      <c r="BE116" s="964"/>
      <c r="BF116" s="964"/>
      <c r="BG116" s="964"/>
      <c r="BH116" s="964"/>
      <c r="BI116" s="964"/>
      <c r="BJ116" s="964"/>
      <c r="BK116" s="964"/>
      <c r="BL116" s="964"/>
      <c r="BM116" s="964"/>
      <c r="BN116" s="964"/>
      <c r="BO116" s="964"/>
      <c r="BP116" s="965"/>
      <c r="BQ116" s="921" t="s">
        <v>129</v>
      </c>
      <c r="BR116" s="922"/>
      <c r="BS116" s="922"/>
      <c r="BT116" s="922"/>
      <c r="BU116" s="922"/>
      <c r="BV116" s="922" t="s">
        <v>414</v>
      </c>
      <c r="BW116" s="922"/>
      <c r="BX116" s="922"/>
      <c r="BY116" s="922"/>
      <c r="BZ116" s="922"/>
      <c r="CA116" s="922" t="s">
        <v>414</v>
      </c>
      <c r="CB116" s="922"/>
      <c r="CC116" s="922"/>
      <c r="CD116" s="922"/>
      <c r="CE116" s="922"/>
      <c r="CF116" s="916" t="s">
        <v>129</v>
      </c>
      <c r="CG116" s="917"/>
      <c r="CH116" s="917"/>
      <c r="CI116" s="917"/>
      <c r="CJ116" s="917"/>
      <c r="CK116" s="944"/>
      <c r="CL116" s="945"/>
      <c r="CM116" s="918" t="s">
        <v>457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414</v>
      </c>
      <c r="DH116" s="955"/>
      <c r="DI116" s="955"/>
      <c r="DJ116" s="955"/>
      <c r="DK116" s="956"/>
      <c r="DL116" s="957" t="s">
        <v>129</v>
      </c>
      <c r="DM116" s="955"/>
      <c r="DN116" s="955"/>
      <c r="DO116" s="955"/>
      <c r="DP116" s="956"/>
      <c r="DQ116" s="957" t="s">
        <v>414</v>
      </c>
      <c r="DR116" s="955"/>
      <c r="DS116" s="955"/>
      <c r="DT116" s="955"/>
      <c r="DU116" s="956"/>
      <c r="DV116" s="958" t="s">
        <v>414</v>
      </c>
      <c r="DW116" s="959"/>
      <c r="DX116" s="959"/>
      <c r="DY116" s="959"/>
      <c r="DZ116" s="960"/>
    </row>
    <row r="117" spans="1:130" s="221" customFormat="1" ht="26.25" customHeight="1" x14ac:dyDescent="0.2">
      <c r="A117" s="908" t="s">
        <v>191</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458</v>
      </c>
      <c r="Z117" s="890"/>
      <c r="AA117" s="974">
        <v>488927</v>
      </c>
      <c r="AB117" s="975"/>
      <c r="AC117" s="975"/>
      <c r="AD117" s="975"/>
      <c r="AE117" s="976"/>
      <c r="AF117" s="977">
        <v>451382</v>
      </c>
      <c r="AG117" s="975"/>
      <c r="AH117" s="975"/>
      <c r="AI117" s="975"/>
      <c r="AJ117" s="976"/>
      <c r="AK117" s="977">
        <v>445088</v>
      </c>
      <c r="AL117" s="975"/>
      <c r="AM117" s="975"/>
      <c r="AN117" s="975"/>
      <c r="AO117" s="976"/>
      <c r="AP117" s="978"/>
      <c r="AQ117" s="979"/>
      <c r="AR117" s="979"/>
      <c r="AS117" s="979"/>
      <c r="AT117" s="980"/>
      <c r="AU117" s="904"/>
      <c r="AV117" s="905"/>
      <c r="AW117" s="905"/>
      <c r="AX117" s="905"/>
      <c r="AY117" s="905"/>
      <c r="AZ117" s="970" t="s">
        <v>459</v>
      </c>
      <c r="BA117" s="971"/>
      <c r="BB117" s="971"/>
      <c r="BC117" s="971"/>
      <c r="BD117" s="971"/>
      <c r="BE117" s="971"/>
      <c r="BF117" s="971"/>
      <c r="BG117" s="971"/>
      <c r="BH117" s="971"/>
      <c r="BI117" s="971"/>
      <c r="BJ117" s="971"/>
      <c r="BK117" s="971"/>
      <c r="BL117" s="971"/>
      <c r="BM117" s="971"/>
      <c r="BN117" s="971"/>
      <c r="BO117" s="971"/>
      <c r="BP117" s="972"/>
      <c r="BQ117" s="921" t="s">
        <v>129</v>
      </c>
      <c r="BR117" s="922"/>
      <c r="BS117" s="922"/>
      <c r="BT117" s="922"/>
      <c r="BU117" s="922"/>
      <c r="BV117" s="922" t="s">
        <v>129</v>
      </c>
      <c r="BW117" s="922"/>
      <c r="BX117" s="922"/>
      <c r="BY117" s="922"/>
      <c r="BZ117" s="922"/>
      <c r="CA117" s="922" t="s">
        <v>129</v>
      </c>
      <c r="CB117" s="922"/>
      <c r="CC117" s="922"/>
      <c r="CD117" s="922"/>
      <c r="CE117" s="922"/>
      <c r="CF117" s="916" t="s">
        <v>129</v>
      </c>
      <c r="CG117" s="917"/>
      <c r="CH117" s="917"/>
      <c r="CI117" s="917"/>
      <c r="CJ117" s="917"/>
      <c r="CK117" s="944"/>
      <c r="CL117" s="945"/>
      <c r="CM117" s="918" t="s">
        <v>460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129</v>
      </c>
      <c r="DH117" s="955"/>
      <c r="DI117" s="955"/>
      <c r="DJ117" s="955"/>
      <c r="DK117" s="956"/>
      <c r="DL117" s="957" t="s">
        <v>129</v>
      </c>
      <c r="DM117" s="955"/>
      <c r="DN117" s="955"/>
      <c r="DO117" s="955"/>
      <c r="DP117" s="956"/>
      <c r="DQ117" s="957" t="s">
        <v>129</v>
      </c>
      <c r="DR117" s="955"/>
      <c r="DS117" s="955"/>
      <c r="DT117" s="955"/>
      <c r="DU117" s="956"/>
      <c r="DV117" s="958" t="s">
        <v>129</v>
      </c>
      <c r="DW117" s="959"/>
      <c r="DX117" s="959"/>
      <c r="DY117" s="959"/>
      <c r="DZ117" s="960"/>
    </row>
    <row r="118" spans="1:130" s="221" customFormat="1" ht="26.25" customHeight="1" x14ac:dyDescent="0.2">
      <c r="A118" s="908" t="s">
        <v>433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430</v>
      </c>
      <c r="AB118" s="889"/>
      <c r="AC118" s="889"/>
      <c r="AD118" s="889"/>
      <c r="AE118" s="890"/>
      <c r="AF118" s="888" t="s">
        <v>431</v>
      </c>
      <c r="AG118" s="889"/>
      <c r="AH118" s="889"/>
      <c r="AI118" s="889"/>
      <c r="AJ118" s="890"/>
      <c r="AK118" s="888" t="s">
        <v>309</v>
      </c>
      <c r="AL118" s="889"/>
      <c r="AM118" s="889"/>
      <c r="AN118" s="889"/>
      <c r="AO118" s="890"/>
      <c r="AP118" s="966" t="s">
        <v>432</v>
      </c>
      <c r="AQ118" s="967"/>
      <c r="AR118" s="967"/>
      <c r="AS118" s="967"/>
      <c r="AT118" s="968"/>
      <c r="AU118" s="904"/>
      <c r="AV118" s="905"/>
      <c r="AW118" s="905"/>
      <c r="AX118" s="905"/>
      <c r="AY118" s="905"/>
      <c r="AZ118" s="969" t="s">
        <v>461</v>
      </c>
      <c r="BA118" s="961"/>
      <c r="BB118" s="961"/>
      <c r="BC118" s="961"/>
      <c r="BD118" s="961"/>
      <c r="BE118" s="961"/>
      <c r="BF118" s="961"/>
      <c r="BG118" s="961"/>
      <c r="BH118" s="961"/>
      <c r="BI118" s="961"/>
      <c r="BJ118" s="961"/>
      <c r="BK118" s="961"/>
      <c r="BL118" s="961"/>
      <c r="BM118" s="961"/>
      <c r="BN118" s="961"/>
      <c r="BO118" s="961"/>
      <c r="BP118" s="962"/>
      <c r="BQ118" s="995" t="s">
        <v>441</v>
      </c>
      <c r="BR118" s="996"/>
      <c r="BS118" s="996"/>
      <c r="BT118" s="996"/>
      <c r="BU118" s="996"/>
      <c r="BV118" s="996" t="s">
        <v>129</v>
      </c>
      <c r="BW118" s="996"/>
      <c r="BX118" s="996"/>
      <c r="BY118" s="996"/>
      <c r="BZ118" s="996"/>
      <c r="CA118" s="996" t="s">
        <v>129</v>
      </c>
      <c r="CB118" s="996"/>
      <c r="CC118" s="996"/>
      <c r="CD118" s="996"/>
      <c r="CE118" s="996"/>
      <c r="CF118" s="916" t="s">
        <v>129</v>
      </c>
      <c r="CG118" s="917"/>
      <c r="CH118" s="917"/>
      <c r="CI118" s="917"/>
      <c r="CJ118" s="917"/>
      <c r="CK118" s="944"/>
      <c r="CL118" s="945"/>
      <c r="CM118" s="918" t="s">
        <v>462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129</v>
      </c>
      <c r="DH118" s="955"/>
      <c r="DI118" s="955"/>
      <c r="DJ118" s="955"/>
      <c r="DK118" s="956"/>
      <c r="DL118" s="957" t="s">
        <v>129</v>
      </c>
      <c r="DM118" s="955"/>
      <c r="DN118" s="955"/>
      <c r="DO118" s="955"/>
      <c r="DP118" s="956"/>
      <c r="DQ118" s="957" t="s">
        <v>129</v>
      </c>
      <c r="DR118" s="955"/>
      <c r="DS118" s="955"/>
      <c r="DT118" s="955"/>
      <c r="DU118" s="956"/>
      <c r="DV118" s="958" t="s">
        <v>129</v>
      </c>
      <c r="DW118" s="959"/>
      <c r="DX118" s="959"/>
      <c r="DY118" s="959"/>
      <c r="DZ118" s="960"/>
    </row>
    <row r="119" spans="1:130" s="221" customFormat="1" ht="26.25" customHeight="1" x14ac:dyDescent="0.2">
      <c r="A119" s="1052" t="s">
        <v>436</v>
      </c>
      <c r="B119" s="943"/>
      <c r="C119" s="925" t="s">
        <v>437</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129</v>
      </c>
      <c r="AB119" s="896"/>
      <c r="AC119" s="896"/>
      <c r="AD119" s="896"/>
      <c r="AE119" s="897"/>
      <c r="AF119" s="898" t="s">
        <v>441</v>
      </c>
      <c r="AG119" s="896"/>
      <c r="AH119" s="896"/>
      <c r="AI119" s="896"/>
      <c r="AJ119" s="897"/>
      <c r="AK119" s="898" t="s">
        <v>129</v>
      </c>
      <c r="AL119" s="896"/>
      <c r="AM119" s="896"/>
      <c r="AN119" s="896"/>
      <c r="AO119" s="897"/>
      <c r="AP119" s="899" t="s">
        <v>129</v>
      </c>
      <c r="AQ119" s="900"/>
      <c r="AR119" s="900"/>
      <c r="AS119" s="900"/>
      <c r="AT119" s="901"/>
      <c r="AU119" s="906"/>
      <c r="AV119" s="907"/>
      <c r="AW119" s="907"/>
      <c r="AX119" s="907"/>
      <c r="AY119" s="907"/>
      <c r="AZ119" s="242" t="s">
        <v>191</v>
      </c>
      <c r="BA119" s="242"/>
      <c r="BB119" s="242"/>
      <c r="BC119" s="242"/>
      <c r="BD119" s="242"/>
      <c r="BE119" s="242"/>
      <c r="BF119" s="242"/>
      <c r="BG119" s="242"/>
      <c r="BH119" s="242"/>
      <c r="BI119" s="242"/>
      <c r="BJ119" s="242"/>
      <c r="BK119" s="242"/>
      <c r="BL119" s="242"/>
      <c r="BM119" s="242"/>
      <c r="BN119" s="242"/>
      <c r="BO119" s="973" t="s">
        <v>463</v>
      </c>
      <c r="BP119" s="1001"/>
      <c r="BQ119" s="995">
        <v>5787526</v>
      </c>
      <c r="BR119" s="996"/>
      <c r="BS119" s="996"/>
      <c r="BT119" s="996"/>
      <c r="BU119" s="996"/>
      <c r="BV119" s="996">
        <v>5792412</v>
      </c>
      <c r="BW119" s="996"/>
      <c r="BX119" s="996"/>
      <c r="BY119" s="996"/>
      <c r="BZ119" s="996"/>
      <c r="CA119" s="996">
        <v>6254209</v>
      </c>
      <c r="CB119" s="996"/>
      <c r="CC119" s="996"/>
      <c r="CD119" s="996"/>
      <c r="CE119" s="996"/>
      <c r="CF119" s="997"/>
      <c r="CG119" s="998"/>
      <c r="CH119" s="998"/>
      <c r="CI119" s="998"/>
      <c r="CJ119" s="999"/>
      <c r="CK119" s="946"/>
      <c r="CL119" s="947"/>
      <c r="CM119" s="969" t="s">
        <v>464</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129</v>
      </c>
      <c r="DH119" s="982"/>
      <c r="DI119" s="982"/>
      <c r="DJ119" s="982"/>
      <c r="DK119" s="983"/>
      <c r="DL119" s="981" t="s">
        <v>129</v>
      </c>
      <c r="DM119" s="982"/>
      <c r="DN119" s="982"/>
      <c r="DO119" s="982"/>
      <c r="DP119" s="983"/>
      <c r="DQ119" s="981" t="s">
        <v>129</v>
      </c>
      <c r="DR119" s="982"/>
      <c r="DS119" s="982"/>
      <c r="DT119" s="982"/>
      <c r="DU119" s="983"/>
      <c r="DV119" s="984" t="s">
        <v>129</v>
      </c>
      <c r="DW119" s="985"/>
      <c r="DX119" s="985"/>
      <c r="DY119" s="985"/>
      <c r="DZ119" s="986"/>
    </row>
    <row r="120" spans="1:130" s="221" customFormat="1" ht="26.25" customHeight="1" x14ac:dyDescent="0.2">
      <c r="A120" s="1053"/>
      <c r="B120" s="945"/>
      <c r="C120" s="918" t="s">
        <v>440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129</v>
      </c>
      <c r="AB120" s="955"/>
      <c r="AC120" s="955"/>
      <c r="AD120" s="955"/>
      <c r="AE120" s="956"/>
      <c r="AF120" s="957" t="s">
        <v>129</v>
      </c>
      <c r="AG120" s="955"/>
      <c r="AH120" s="955"/>
      <c r="AI120" s="955"/>
      <c r="AJ120" s="956"/>
      <c r="AK120" s="957" t="s">
        <v>129</v>
      </c>
      <c r="AL120" s="955"/>
      <c r="AM120" s="955"/>
      <c r="AN120" s="955"/>
      <c r="AO120" s="956"/>
      <c r="AP120" s="958" t="s">
        <v>129</v>
      </c>
      <c r="AQ120" s="959"/>
      <c r="AR120" s="959"/>
      <c r="AS120" s="959"/>
      <c r="AT120" s="960"/>
      <c r="AU120" s="987" t="s">
        <v>465</v>
      </c>
      <c r="AV120" s="988"/>
      <c r="AW120" s="988"/>
      <c r="AX120" s="988"/>
      <c r="AY120" s="989"/>
      <c r="AZ120" s="925" t="s">
        <v>466</v>
      </c>
      <c r="BA120" s="893"/>
      <c r="BB120" s="893"/>
      <c r="BC120" s="893"/>
      <c r="BD120" s="893"/>
      <c r="BE120" s="893"/>
      <c r="BF120" s="893"/>
      <c r="BG120" s="893"/>
      <c r="BH120" s="893"/>
      <c r="BI120" s="893"/>
      <c r="BJ120" s="893"/>
      <c r="BK120" s="893"/>
      <c r="BL120" s="893"/>
      <c r="BM120" s="893"/>
      <c r="BN120" s="893"/>
      <c r="BO120" s="893"/>
      <c r="BP120" s="894"/>
      <c r="BQ120" s="926">
        <v>3954269</v>
      </c>
      <c r="BR120" s="927"/>
      <c r="BS120" s="927"/>
      <c r="BT120" s="927"/>
      <c r="BU120" s="927"/>
      <c r="BV120" s="927">
        <v>4406496</v>
      </c>
      <c r="BW120" s="927"/>
      <c r="BX120" s="927"/>
      <c r="BY120" s="927"/>
      <c r="BZ120" s="927"/>
      <c r="CA120" s="927">
        <v>4286284</v>
      </c>
      <c r="CB120" s="927"/>
      <c r="CC120" s="927"/>
      <c r="CD120" s="927"/>
      <c r="CE120" s="927"/>
      <c r="CF120" s="940">
        <v>116.9</v>
      </c>
      <c r="CG120" s="941"/>
      <c r="CH120" s="941"/>
      <c r="CI120" s="941"/>
      <c r="CJ120" s="941"/>
      <c r="CK120" s="1002" t="s">
        <v>467</v>
      </c>
      <c r="CL120" s="1003"/>
      <c r="CM120" s="1003"/>
      <c r="CN120" s="1003"/>
      <c r="CO120" s="1004"/>
      <c r="CP120" s="1010" t="s">
        <v>468</v>
      </c>
      <c r="CQ120" s="1011"/>
      <c r="CR120" s="1011"/>
      <c r="CS120" s="1011"/>
      <c r="CT120" s="1011"/>
      <c r="CU120" s="1011"/>
      <c r="CV120" s="1011"/>
      <c r="CW120" s="1011"/>
      <c r="CX120" s="1011"/>
      <c r="CY120" s="1011"/>
      <c r="CZ120" s="1011"/>
      <c r="DA120" s="1011"/>
      <c r="DB120" s="1011"/>
      <c r="DC120" s="1011"/>
      <c r="DD120" s="1011"/>
      <c r="DE120" s="1011"/>
      <c r="DF120" s="1012"/>
      <c r="DG120" s="926">
        <v>565898</v>
      </c>
      <c r="DH120" s="927"/>
      <c r="DI120" s="927"/>
      <c r="DJ120" s="927"/>
      <c r="DK120" s="927"/>
      <c r="DL120" s="927">
        <v>512042</v>
      </c>
      <c r="DM120" s="927"/>
      <c r="DN120" s="927"/>
      <c r="DO120" s="927"/>
      <c r="DP120" s="927"/>
      <c r="DQ120" s="927">
        <v>449937</v>
      </c>
      <c r="DR120" s="927"/>
      <c r="DS120" s="927"/>
      <c r="DT120" s="927"/>
      <c r="DU120" s="927"/>
      <c r="DV120" s="928">
        <v>12.3</v>
      </c>
      <c r="DW120" s="928"/>
      <c r="DX120" s="928"/>
      <c r="DY120" s="928"/>
      <c r="DZ120" s="929"/>
    </row>
    <row r="121" spans="1:130" s="221" customFormat="1" ht="26.25" customHeight="1" x14ac:dyDescent="0.2">
      <c r="A121" s="1053"/>
      <c r="B121" s="945"/>
      <c r="C121" s="970" t="s">
        <v>469</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441</v>
      </c>
      <c r="AB121" s="955"/>
      <c r="AC121" s="955"/>
      <c r="AD121" s="955"/>
      <c r="AE121" s="956"/>
      <c r="AF121" s="957" t="s">
        <v>441</v>
      </c>
      <c r="AG121" s="955"/>
      <c r="AH121" s="955"/>
      <c r="AI121" s="955"/>
      <c r="AJ121" s="956"/>
      <c r="AK121" s="957" t="s">
        <v>129</v>
      </c>
      <c r="AL121" s="955"/>
      <c r="AM121" s="955"/>
      <c r="AN121" s="955"/>
      <c r="AO121" s="956"/>
      <c r="AP121" s="958" t="s">
        <v>129</v>
      </c>
      <c r="AQ121" s="959"/>
      <c r="AR121" s="959"/>
      <c r="AS121" s="959"/>
      <c r="AT121" s="960"/>
      <c r="AU121" s="990"/>
      <c r="AV121" s="991"/>
      <c r="AW121" s="991"/>
      <c r="AX121" s="991"/>
      <c r="AY121" s="992"/>
      <c r="AZ121" s="918" t="s">
        <v>470</v>
      </c>
      <c r="BA121" s="919"/>
      <c r="BB121" s="919"/>
      <c r="BC121" s="919"/>
      <c r="BD121" s="919"/>
      <c r="BE121" s="919"/>
      <c r="BF121" s="919"/>
      <c r="BG121" s="919"/>
      <c r="BH121" s="919"/>
      <c r="BI121" s="919"/>
      <c r="BJ121" s="919"/>
      <c r="BK121" s="919"/>
      <c r="BL121" s="919"/>
      <c r="BM121" s="919"/>
      <c r="BN121" s="919"/>
      <c r="BO121" s="919"/>
      <c r="BP121" s="920"/>
      <c r="BQ121" s="921">
        <v>50127</v>
      </c>
      <c r="BR121" s="922"/>
      <c r="BS121" s="922"/>
      <c r="BT121" s="922"/>
      <c r="BU121" s="922"/>
      <c r="BV121" s="922">
        <v>270196</v>
      </c>
      <c r="BW121" s="922"/>
      <c r="BX121" s="922"/>
      <c r="BY121" s="922"/>
      <c r="BZ121" s="922"/>
      <c r="CA121" s="922">
        <v>268241</v>
      </c>
      <c r="CB121" s="922"/>
      <c r="CC121" s="922"/>
      <c r="CD121" s="922"/>
      <c r="CE121" s="922"/>
      <c r="CF121" s="916">
        <v>7.3</v>
      </c>
      <c r="CG121" s="917"/>
      <c r="CH121" s="917"/>
      <c r="CI121" s="917"/>
      <c r="CJ121" s="917"/>
      <c r="CK121" s="1005"/>
      <c r="CL121" s="1006"/>
      <c r="CM121" s="1006"/>
      <c r="CN121" s="1006"/>
      <c r="CO121" s="1007"/>
      <c r="CP121" s="1015" t="s">
        <v>409</v>
      </c>
      <c r="CQ121" s="1016"/>
      <c r="CR121" s="1016"/>
      <c r="CS121" s="1016"/>
      <c r="CT121" s="1016"/>
      <c r="CU121" s="1016"/>
      <c r="CV121" s="1016"/>
      <c r="CW121" s="1016"/>
      <c r="CX121" s="1016"/>
      <c r="CY121" s="1016"/>
      <c r="CZ121" s="1016"/>
      <c r="DA121" s="1016"/>
      <c r="DB121" s="1016"/>
      <c r="DC121" s="1016"/>
      <c r="DD121" s="1016"/>
      <c r="DE121" s="1016"/>
      <c r="DF121" s="1017"/>
      <c r="DG121" s="921" t="s">
        <v>129</v>
      </c>
      <c r="DH121" s="922"/>
      <c r="DI121" s="922"/>
      <c r="DJ121" s="922"/>
      <c r="DK121" s="922"/>
      <c r="DL121" s="922" t="s">
        <v>129</v>
      </c>
      <c r="DM121" s="922"/>
      <c r="DN121" s="922"/>
      <c r="DO121" s="922"/>
      <c r="DP121" s="922"/>
      <c r="DQ121" s="922" t="s">
        <v>129</v>
      </c>
      <c r="DR121" s="922"/>
      <c r="DS121" s="922"/>
      <c r="DT121" s="922"/>
      <c r="DU121" s="922"/>
      <c r="DV121" s="923" t="s">
        <v>129</v>
      </c>
      <c r="DW121" s="923"/>
      <c r="DX121" s="923"/>
      <c r="DY121" s="923"/>
      <c r="DZ121" s="924"/>
    </row>
    <row r="122" spans="1:130" s="221" customFormat="1" ht="26.25" customHeight="1" x14ac:dyDescent="0.2">
      <c r="A122" s="1053"/>
      <c r="B122" s="945"/>
      <c r="C122" s="918" t="s">
        <v>451</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129</v>
      </c>
      <c r="AB122" s="955"/>
      <c r="AC122" s="955"/>
      <c r="AD122" s="955"/>
      <c r="AE122" s="956"/>
      <c r="AF122" s="957" t="s">
        <v>129</v>
      </c>
      <c r="AG122" s="955"/>
      <c r="AH122" s="955"/>
      <c r="AI122" s="955"/>
      <c r="AJ122" s="956"/>
      <c r="AK122" s="957" t="s">
        <v>129</v>
      </c>
      <c r="AL122" s="955"/>
      <c r="AM122" s="955"/>
      <c r="AN122" s="955"/>
      <c r="AO122" s="956"/>
      <c r="AP122" s="958" t="s">
        <v>129</v>
      </c>
      <c r="AQ122" s="959"/>
      <c r="AR122" s="959"/>
      <c r="AS122" s="959"/>
      <c r="AT122" s="960"/>
      <c r="AU122" s="990"/>
      <c r="AV122" s="991"/>
      <c r="AW122" s="991"/>
      <c r="AX122" s="991"/>
      <c r="AY122" s="992"/>
      <c r="AZ122" s="969" t="s">
        <v>471</v>
      </c>
      <c r="BA122" s="961"/>
      <c r="BB122" s="961"/>
      <c r="BC122" s="961"/>
      <c r="BD122" s="961"/>
      <c r="BE122" s="961"/>
      <c r="BF122" s="961"/>
      <c r="BG122" s="961"/>
      <c r="BH122" s="961"/>
      <c r="BI122" s="961"/>
      <c r="BJ122" s="961"/>
      <c r="BK122" s="961"/>
      <c r="BL122" s="961"/>
      <c r="BM122" s="961"/>
      <c r="BN122" s="961"/>
      <c r="BO122" s="961"/>
      <c r="BP122" s="962"/>
      <c r="BQ122" s="995">
        <v>3401654</v>
      </c>
      <c r="BR122" s="996"/>
      <c r="BS122" s="996"/>
      <c r="BT122" s="996"/>
      <c r="BU122" s="996"/>
      <c r="BV122" s="996">
        <v>3141473</v>
      </c>
      <c r="BW122" s="996"/>
      <c r="BX122" s="996"/>
      <c r="BY122" s="996"/>
      <c r="BZ122" s="996"/>
      <c r="CA122" s="996">
        <v>3228103</v>
      </c>
      <c r="CB122" s="996"/>
      <c r="CC122" s="996"/>
      <c r="CD122" s="996"/>
      <c r="CE122" s="996"/>
      <c r="CF122" s="1013">
        <v>88</v>
      </c>
      <c r="CG122" s="1014"/>
      <c r="CH122" s="1014"/>
      <c r="CI122" s="1014"/>
      <c r="CJ122" s="1014"/>
      <c r="CK122" s="1005"/>
      <c r="CL122" s="1006"/>
      <c r="CM122" s="1006"/>
      <c r="CN122" s="1006"/>
      <c r="CO122" s="1007"/>
      <c r="CP122" s="1015" t="s">
        <v>407</v>
      </c>
      <c r="CQ122" s="1016"/>
      <c r="CR122" s="1016"/>
      <c r="CS122" s="1016"/>
      <c r="CT122" s="1016"/>
      <c r="CU122" s="1016"/>
      <c r="CV122" s="1016"/>
      <c r="CW122" s="1016"/>
      <c r="CX122" s="1016"/>
      <c r="CY122" s="1016"/>
      <c r="CZ122" s="1016"/>
      <c r="DA122" s="1016"/>
      <c r="DB122" s="1016"/>
      <c r="DC122" s="1016"/>
      <c r="DD122" s="1016"/>
      <c r="DE122" s="1016"/>
      <c r="DF122" s="1017"/>
      <c r="DG122" s="921" t="s">
        <v>129</v>
      </c>
      <c r="DH122" s="922"/>
      <c r="DI122" s="922"/>
      <c r="DJ122" s="922"/>
      <c r="DK122" s="922"/>
      <c r="DL122" s="922" t="s">
        <v>129</v>
      </c>
      <c r="DM122" s="922"/>
      <c r="DN122" s="922"/>
      <c r="DO122" s="922"/>
      <c r="DP122" s="922"/>
      <c r="DQ122" s="922" t="s">
        <v>441</v>
      </c>
      <c r="DR122" s="922"/>
      <c r="DS122" s="922"/>
      <c r="DT122" s="922"/>
      <c r="DU122" s="922"/>
      <c r="DV122" s="923" t="s">
        <v>129</v>
      </c>
      <c r="DW122" s="923"/>
      <c r="DX122" s="923"/>
      <c r="DY122" s="923"/>
      <c r="DZ122" s="924"/>
    </row>
    <row r="123" spans="1:130" s="221" customFormat="1" ht="26.25" customHeight="1" x14ac:dyDescent="0.2">
      <c r="A123" s="1053"/>
      <c r="B123" s="945"/>
      <c r="C123" s="918" t="s">
        <v>457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441</v>
      </c>
      <c r="AB123" s="955"/>
      <c r="AC123" s="955"/>
      <c r="AD123" s="955"/>
      <c r="AE123" s="956"/>
      <c r="AF123" s="957" t="s">
        <v>129</v>
      </c>
      <c r="AG123" s="955"/>
      <c r="AH123" s="955"/>
      <c r="AI123" s="955"/>
      <c r="AJ123" s="956"/>
      <c r="AK123" s="957" t="s">
        <v>129</v>
      </c>
      <c r="AL123" s="955"/>
      <c r="AM123" s="955"/>
      <c r="AN123" s="955"/>
      <c r="AO123" s="956"/>
      <c r="AP123" s="958" t="s">
        <v>441</v>
      </c>
      <c r="AQ123" s="959"/>
      <c r="AR123" s="959"/>
      <c r="AS123" s="959"/>
      <c r="AT123" s="960"/>
      <c r="AU123" s="993"/>
      <c r="AV123" s="994"/>
      <c r="AW123" s="994"/>
      <c r="AX123" s="994"/>
      <c r="AY123" s="994"/>
      <c r="AZ123" s="242" t="s">
        <v>191</v>
      </c>
      <c r="BA123" s="242"/>
      <c r="BB123" s="242"/>
      <c r="BC123" s="242"/>
      <c r="BD123" s="242"/>
      <c r="BE123" s="242"/>
      <c r="BF123" s="242"/>
      <c r="BG123" s="242"/>
      <c r="BH123" s="242"/>
      <c r="BI123" s="242"/>
      <c r="BJ123" s="242"/>
      <c r="BK123" s="242"/>
      <c r="BL123" s="242"/>
      <c r="BM123" s="242"/>
      <c r="BN123" s="242"/>
      <c r="BO123" s="973" t="s">
        <v>472</v>
      </c>
      <c r="BP123" s="1001"/>
      <c r="BQ123" s="1059">
        <v>7406050</v>
      </c>
      <c r="BR123" s="1060"/>
      <c r="BS123" s="1060"/>
      <c r="BT123" s="1060"/>
      <c r="BU123" s="1060"/>
      <c r="BV123" s="1060">
        <v>7818165</v>
      </c>
      <c r="BW123" s="1060"/>
      <c r="BX123" s="1060"/>
      <c r="BY123" s="1060"/>
      <c r="BZ123" s="1060"/>
      <c r="CA123" s="1060">
        <v>7782628</v>
      </c>
      <c r="CB123" s="1060"/>
      <c r="CC123" s="1060"/>
      <c r="CD123" s="1060"/>
      <c r="CE123" s="1060"/>
      <c r="CF123" s="997"/>
      <c r="CG123" s="998"/>
      <c r="CH123" s="998"/>
      <c r="CI123" s="998"/>
      <c r="CJ123" s="999"/>
      <c r="CK123" s="1005"/>
      <c r="CL123" s="1006"/>
      <c r="CM123" s="1006"/>
      <c r="CN123" s="1006"/>
      <c r="CO123" s="1007"/>
      <c r="CP123" s="1015" t="s">
        <v>408</v>
      </c>
      <c r="CQ123" s="1016"/>
      <c r="CR123" s="1016"/>
      <c r="CS123" s="1016"/>
      <c r="CT123" s="1016"/>
      <c r="CU123" s="1016"/>
      <c r="CV123" s="1016"/>
      <c r="CW123" s="1016"/>
      <c r="CX123" s="1016"/>
      <c r="CY123" s="1016"/>
      <c r="CZ123" s="1016"/>
      <c r="DA123" s="1016"/>
      <c r="DB123" s="1016"/>
      <c r="DC123" s="1016"/>
      <c r="DD123" s="1016"/>
      <c r="DE123" s="1016"/>
      <c r="DF123" s="1017"/>
      <c r="DG123" s="954" t="s">
        <v>441</v>
      </c>
      <c r="DH123" s="955"/>
      <c r="DI123" s="955"/>
      <c r="DJ123" s="955"/>
      <c r="DK123" s="956"/>
      <c r="DL123" s="957" t="s">
        <v>129</v>
      </c>
      <c r="DM123" s="955"/>
      <c r="DN123" s="955"/>
      <c r="DO123" s="955"/>
      <c r="DP123" s="956"/>
      <c r="DQ123" s="957" t="s">
        <v>129</v>
      </c>
      <c r="DR123" s="955"/>
      <c r="DS123" s="955"/>
      <c r="DT123" s="955"/>
      <c r="DU123" s="956"/>
      <c r="DV123" s="958" t="s">
        <v>129</v>
      </c>
      <c r="DW123" s="959"/>
      <c r="DX123" s="959"/>
      <c r="DY123" s="959"/>
      <c r="DZ123" s="960"/>
    </row>
    <row r="124" spans="1:130" s="221" customFormat="1" ht="26.25" customHeight="1" thickBot="1" x14ac:dyDescent="0.25">
      <c r="A124" s="1053"/>
      <c r="B124" s="945"/>
      <c r="C124" s="918" t="s">
        <v>460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129</v>
      </c>
      <c r="AB124" s="955"/>
      <c r="AC124" s="955"/>
      <c r="AD124" s="955"/>
      <c r="AE124" s="956"/>
      <c r="AF124" s="957" t="s">
        <v>129</v>
      </c>
      <c r="AG124" s="955"/>
      <c r="AH124" s="955"/>
      <c r="AI124" s="955"/>
      <c r="AJ124" s="956"/>
      <c r="AK124" s="957" t="s">
        <v>441</v>
      </c>
      <c r="AL124" s="955"/>
      <c r="AM124" s="955"/>
      <c r="AN124" s="955"/>
      <c r="AO124" s="956"/>
      <c r="AP124" s="958" t="s">
        <v>129</v>
      </c>
      <c r="AQ124" s="959"/>
      <c r="AR124" s="959"/>
      <c r="AS124" s="959"/>
      <c r="AT124" s="960"/>
      <c r="AU124" s="1055" t="s">
        <v>473</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129</v>
      </c>
      <c r="BR124" s="1023"/>
      <c r="BS124" s="1023"/>
      <c r="BT124" s="1023"/>
      <c r="BU124" s="1023"/>
      <c r="BV124" s="1023" t="s">
        <v>129</v>
      </c>
      <c r="BW124" s="1023"/>
      <c r="BX124" s="1023"/>
      <c r="BY124" s="1023"/>
      <c r="BZ124" s="1023"/>
      <c r="CA124" s="1023" t="s">
        <v>129</v>
      </c>
      <c r="CB124" s="1023"/>
      <c r="CC124" s="1023"/>
      <c r="CD124" s="1023"/>
      <c r="CE124" s="1023"/>
      <c r="CF124" s="1024"/>
      <c r="CG124" s="1025"/>
      <c r="CH124" s="1025"/>
      <c r="CI124" s="1025"/>
      <c r="CJ124" s="1026"/>
      <c r="CK124" s="1008"/>
      <c r="CL124" s="1008"/>
      <c r="CM124" s="1008"/>
      <c r="CN124" s="1008"/>
      <c r="CO124" s="1009"/>
      <c r="CP124" s="1015" t="s">
        <v>474</v>
      </c>
      <c r="CQ124" s="1016"/>
      <c r="CR124" s="1016"/>
      <c r="CS124" s="1016"/>
      <c r="CT124" s="1016"/>
      <c r="CU124" s="1016"/>
      <c r="CV124" s="1016"/>
      <c r="CW124" s="1016"/>
      <c r="CX124" s="1016"/>
      <c r="CY124" s="1016"/>
      <c r="CZ124" s="1016"/>
      <c r="DA124" s="1016"/>
      <c r="DB124" s="1016"/>
      <c r="DC124" s="1016"/>
      <c r="DD124" s="1016"/>
      <c r="DE124" s="1016"/>
      <c r="DF124" s="1017"/>
      <c r="DG124" s="1000" t="s">
        <v>129</v>
      </c>
      <c r="DH124" s="982"/>
      <c r="DI124" s="982"/>
      <c r="DJ124" s="982"/>
      <c r="DK124" s="983"/>
      <c r="DL124" s="981" t="s">
        <v>129</v>
      </c>
      <c r="DM124" s="982"/>
      <c r="DN124" s="982"/>
      <c r="DO124" s="982"/>
      <c r="DP124" s="983"/>
      <c r="DQ124" s="981" t="s">
        <v>129</v>
      </c>
      <c r="DR124" s="982"/>
      <c r="DS124" s="982"/>
      <c r="DT124" s="982"/>
      <c r="DU124" s="983"/>
      <c r="DV124" s="984" t="s">
        <v>129</v>
      </c>
      <c r="DW124" s="985"/>
      <c r="DX124" s="985"/>
      <c r="DY124" s="985"/>
      <c r="DZ124" s="986"/>
    </row>
    <row r="125" spans="1:130" s="221" customFormat="1" ht="26.25" customHeight="1" x14ac:dyDescent="0.2">
      <c r="A125" s="1053"/>
      <c r="B125" s="945"/>
      <c r="C125" s="918" t="s">
        <v>462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129</v>
      </c>
      <c r="AB125" s="955"/>
      <c r="AC125" s="955"/>
      <c r="AD125" s="955"/>
      <c r="AE125" s="956"/>
      <c r="AF125" s="957" t="s">
        <v>129</v>
      </c>
      <c r="AG125" s="955"/>
      <c r="AH125" s="955"/>
      <c r="AI125" s="955"/>
      <c r="AJ125" s="956"/>
      <c r="AK125" s="957" t="s">
        <v>129</v>
      </c>
      <c r="AL125" s="955"/>
      <c r="AM125" s="955"/>
      <c r="AN125" s="955"/>
      <c r="AO125" s="956"/>
      <c r="AP125" s="958" t="s">
        <v>129</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475</v>
      </c>
      <c r="CL125" s="1003"/>
      <c r="CM125" s="1003"/>
      <c r="CN125" s="1003"/>
      <c r="CO125" s="1004"/>
      <c r="CP125" s="925" t="s">
        <v>476</v>
      </c>
      <c r="CQ125" s="893"/>
      <c r="CR125" s="893"/>
      <c r="CS125" s="893"/>
      <c r="CT125" s="893"/>
      <c r="CU125" s="893"/>
      <c r="CV125" s="893"/>
      <c r="CW125" s="893"/>
      <c r="CX125" s="893"/>
      <c r="CY125" s="893"/>
      <c r="CZ125" s="893"/>
      <c r="DA125" s="893"/>
      <c r="DB125" s="893"/>
      <c r="DC125" s="893"/>
      <c r="DD125" s="893"/>
      <c r="DE125" s="893"/>
      <c r="DF125" s="894"/>
      <c r="DG125" s="92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21" customFormat="1" ht="26.25" customHeight="1" thickBot="1" x14ac:dyDescent="0.25">
      <c r="A126" s="1053"/>
      <c r="B126" s="945"/>
      <c r="C126" s="918" t="s">
        <v>464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129</v>
      </c>
      <c r="AB126" s="955"/>
      <c r="AC126" s="955"/>
      <c r="AD126" s="955"/>
      <c r="AE126" s="956"/>
      <c r="AF126" s="957" t="s">
        <v>129</v>
      </c>
      <c r="AG126" s="955"/>
      <c r="AH126" s="955"/>
      <c r="AI126" s="955"/>
      <c r="AJ126" s="956"/>
      <c r="AK126" s="957" t="s">
        <v>129</v>
      </c>
      <c r="AL126" s="955"/>
      <c r="AM126" s="955"/>
      <c r="AN126" s="955"/>
      <c r="AO126" s="956"/>
      <c r="AP126" s="958" t="s">
        <v>129</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477</v>
      </c>
      <c r="CQ126" s="919"/>
      <c r="CR126" s="919"/>
      <c r="CS126" s="919"/>
      <c r="CT126" s="919"/>
      <c r="CU126" s="919"/>
      <c r="CV126" s="919"/>
      <c r="CW126" s="919"/>
      <c r="CX126" s="919"/>
      <c r="CY126" s="919"/>
      <c r="CZ126" s="919"/>
      <c r="DA126" s="919"/>
      <c r="DB126" s="919"/>
      <c r="DC126" s="919"/>
      <c r="DD126" s="919"/>
      <c r="DE126" s="919"/>
      <c r="DF126" s="920"/>
      <c r="DG126" s="921" t="s">
        <v>129</v>
      </c>
      <c r="DH126" s="922"/>
      <c r="DI126" s="922"/>
      <c r="DJ126" s="922"/>
      <c r="DK126" s="922"/>
      <c r="DL126" s="922" t="s">
        <v>129</v>
      </c>
      <c r="DM126" s="922"/>
      <c r="DN126" s="922"/>
      <c r="DO126" s="922"/>
      <c r="DP126" s="922"/>
      <c r="DQ126" s="922" t="s">
        <v>129</v>
      </c>
      <c r="DR126" s="922"/>
      <c r="DS126" s="922"/>
      <c r="DT126" s="922"/>
      <c r="DU126" s="922"/>
      <c r="DV126" s="923" t="s">
        <v>129</v>
      </c>
      <c r="DW126" s="923"/>
      <c r="DX126" s="923"/>
      <c r="DY126" s="923"/>
      <c r="DZ126" s="924"/>
    </row>
    <row r="127" spans="1:130" s="221" customFormat="1" ht="26.25" customHeight="1" x14ac:dyDescent="0.2">
      <c r="A127" s="1054"/>
      <c r="B127" s="947"/>
      <c r="C127" s="969" t="s">
        <v>478</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129</v>
      </c>
      <c r="AB127" s="955"/>
      <c r="AC127" s="955"/>
      <c r="AD127" s="955"/>
      <c r="AE127" s="956"/>
      <c r="AF127" s="957" t="s">
        <v>129</v>
      </c>
      <c r="AG127" s="955"/>
      <c r="AH127" s="955"/>
      <c r="AI127" s="955"/>
      <c r="AJ127" s="956"/>
      <c r="AK127" s="957" t="s">
        <v>129</v>
      </c>
      <c r="AL127" s="955"/>
      <c r="AM127" s="955"/>
      <c r="AN127" s="955"/>
      <c r="AO127" s="956"/>
      <c r="AP127" s="958" t="s">
        <v>129</v>
      </c>
      <c r="AQ127" s="959"/>
      <c r="AR127" s="959"/>
      <c r="AS127" s="959"/>
      <c r="AT127" s="960"/>
      <c r="AU127" s="223"/>
      <c r="AV127" s="223"/>
      <c r="AW127" s="223"/>
      <c r="AX127" s="1027" t="s">
        <v>479</v>
      </c>
      <c r="AY127" s="1028"/>
      <c r="AZ127" s="1028"/>
      <c r="BA127" s="1028"/>
      <c r="BB127" s="1028"/>
      <c r="BC127" s="1028"/>
      <c r="BD127" s="1028"/>
      <c r="BE127" s="1029"/>
      <c r="BF127" s="1030" t="s">
        <v>480</v>
      </c>
      <c r="BG127" s="1028"/>
      <c r="BH127" s="1028"/>
      <c r="BI127" s="1028"/>
      <c r="BJ127" s="1028"/>
      <c r="BK127" s="1028"/>
      <c r="BL127" s="1029"/>
      <c r="BM127" s="1030" t="s">
        <v>481</v>
      </c>
      <c r="BN127" s="1028"/>
      <c r="BO127" s="1028"/>
      <c r="BP127" s="1028"/>
      <c r="BQ127" s="1028"/>
      <c r="BR127" s="1028"/>
      <c r="BS127" s="1029"/>
      <c r="BT127" s="1030" t="s">
        <v>482</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483</v>
      </c>
      <c r="CQ127" s="919"/>
      <c r="CR127" s="919"/>
      <c r="CS127" s="919"/>
      <c r="CT127" s="919"/>
      <c r="CU127" s="919"/>
      <c r="CV127" s="919"/>
      <c r="CW127" s="919"/>
      <c r="CX127" s="919"/>
      <c r="CY127" s="919"/>
      <c r="CZ127" s="919"/>
      <c r="DA127" s="919"/>
      <c r="DB127" s="919"/>
      <c r="DC127" s="919"/>
      <c r="DD127" s="919"/>
      <c r="DE127" s="919"/>
      <c r="DF127" s="920"/>
      <c r="DG127" s="921" t="s">
        <v>441</v>
      </c>
      <c r="DH127" s="922"/>
      <c r="DI127" s="922"/>
      <c r="DJ127" s="922"/>
      <c r="DK127" s="922"/>
      <c r="DL127" s="922" t="s">
        <v>129</v>
      </c>
      <c r="DM127" s="922"/>
      <c r="DN127" s="922"/>
      <c r="DO127" s="922"/>
      <c r="DP127" s="922"/>
      <c r="DQ127" s="922" t="s">
        <v>129</v>
      </c>
      <c r="DR127" s="922"/>
      <c r="DS127" s="922"/>
      <c r="DT127" s="922"/>
      <c r="DU127" s="922"/>
      <c r="DV127" s="923" t="s">
        <v>129</v>
      </c>
      <c r="DW127" s="923"/>
      <c r="DX127" s="923"/>
      <c r="DY127" s="923"/>
      <c r="DZ127" s="924"/>
    </row>
    <row r="128" spans="1:130" s="221" customFormat="1" ht="26.25" customHeight="1" thickBot="1" x14ac:dyDescent="0.25">
      <c r="A128" s="1037" t="s">
        <v>484</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485</v>
      </c>
      <c r="X128" s="1039"/>
      <c r="Y128" s="1039"/>
      <c r="Z128" s="1040"/>
      <c r="AA128" s="1041">
        <v>11059</v>
      </c>
      <c r="AB128" s="1042"/>
      <c r="AC128" s="1042"/>
      <c r="AD128" s="1042"/>
      <c r="AE128" s="1043"/>
      <c r="AF128" s="1044">
        <v>11430</v>
      </c>
      <c r="AG128" s="1042"/>
      <c r="AH128" s="1042"/>
      <c r="AI128" s="1042"/>
      <c r="AJ128" s="1043"/>
      <c r="AK128" s="1044">
        <v>3396</v>
      </c>
      <c r="AL128" s="1042"/>
      <c r="AM128" s="1042"/>
      <c r="AN128" s="1042"/>
      <c r="AO128" s="1043"/>
      <c r="AP128" s="1045"/>
      <c r="AQ128" s="1046"/>
      <c r="AR128" s="1046"/>
      <c r="AS128" s="1046"/>
      <c r="AT128" s="1047"/>
      <c r="AU128" s="223"/>
      <c r="AV128" s="223"/>
      <c r="AW128" s="223"/>
      <c r="AX128" s="892" t="s">
        <v>486</v>
      </c>
      <c r="AY128" s="893"/>
      <c r="AZ128" s="893"/>
      <c r="BA128" s="893"/>
      <c r="BB128" s="893"/>
      <c r="BC128" s="893"/>
      <c r="BD128" s="893"/>
      <c r="BE128" s="894"/>
      <c r="BF128" s="1048" t="s">
        <v>129</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487</v>
      </c>
      <c r="CQ128" s="722"/>
      <c r="CR128" s="722"/>
      <c r="CS128" s="722"/>
      <c r="CT128" s="722"/>
      <c r="CU128" s="722"/>
      <c r="CV128" s="722"/>
      <c r="CW128" s="722"/>
      <c r="CX128" s="722"/>
      <c r="CY128" s="722"/>
      <c r="CZ128" s="722"/>
      <c r="DA128" s="722"/>
      <c r="DB128" s="722"/>
      <c r="DC128" s="722"/>
      <c r="DD128" s="722"/>
      <c r="DE128" s="722"/>
      <c r="DF128" s="1032"/>
      <c r="DG128" s="1033" t="s">
        <v>129</v>
      </c>
      <c r="DH128" s="1034"/>
      <c r="DI128" s="1034"/>
      <c r="DJ128" s="1034"/>
      <c r="DK128" s="1034"/>
      <c r="DL128" s="1034" t="s">
        <v>129</v>
      </c>
      <c r="DM128" s="1034"/>
      <c r="DN128" s="1034"/>
      <c r="DO128" s="1034"/>
      <c r="DP128" s="1034"/>
      <c r="DQ128" s="1034" t="s">
        <v>129</v>
      </c>
      <c r="DR128" s="1034"/>
      <c r="DS128" s="1034"/>
      <c r="DT128" s="1034"/>
      <c r="DU128" s="1034"/>
      <c r="DV128" s="1035" t="s">
        <v>129</v>
      </c>
      <c r="DW128" s="1035"/>
      <c r="DX128" s="1035"/>
      <c r="DY128" s="1035"/>
      <c r="DZ128" s="1036"/>
    </row>
    <row r="129" spans="1:131" s="221" customFormat="1" ht="26.25" customHeight="1" x14ac:dyDescent="0.2">
      <c r="A129" s="930" t="s">
        <v>108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488</v>
      </c>
      <c r="X129" s="1067"/>
      <c r="Y129" s="1067"/>
      <c r="Z129" s="1068"/>
      <c r="AA129" s="954">
        <v>3564134</v>
      </c>
      <c r="AB129" s="955"/>
      <c r="AC129" s="955"/>
      <c r="AD129" s="955"/>
      <c r="AE129" s="956"/>
      <c r="AF129" s="957">
        <v>3776170</v>
      </c>
      <c r="AG129" s="955"/>
      <c r="AH129" s="955"/>
      <c r="AI129" s="955"/>
      <c r="AJ129" s="956"/>
      <c r="AK129" s="957">
        <v>3976488</v>
      </c>
      <c r="AL129" s="955"/>
      <c r="AM129" s="955"/>
      <c r="AN129" s="955"/>
      <c r="AO129" s="956"/>
      <c r="AP129" s="1069"/>
      <c r="AQ129" s="1070"/>
      <c r="AR129" s="1070"/>
      <c r="AS129" s="1070"/>
      <c r="AT129" s="1071"/>
      <c r="AU129" s="224"/>
      <c r="AV129" s="224"/>
      <c r="AW129" s="224"/>
      <c r="AX129" s="1061" t="s">
        <v>489</v>
      </c>
      <c r="AY129" s="919"/>
      <c r="AZ129" s="919"/>
      <c r="BA129" s="919"/>
      <c r="BB129" s="919"/>
      <c r="BC129" s="919"/>
      <c r="BD129" s="919"/>
      <c r="BE129" s="920"/>
      <c r="BF129" s="1062" t="s">
        <v>129</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30" t="s">
        <v>490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491</v>
      </c>
      <c r="X130" s="1067"/>
      <c r="Y130" s="1067"/>
      <c r="Z130" s="1068"/>
      <c r="AA130" s="954">
        <v>353747</v>
      </c>
      <c r="AB130" s="955"/>
      <c r="AC130" s="955"/>
      <c r="AD130" s="955"/>
      <c r="AE130" s="956"/>
      <c r="AF130" s="957">
        <v>327629</v>
      </c>
      <c r="AG130" s="955"/>
      <c r="AH130" s="955"/>
      <c r="AI130" s="955"/>
      <c r="AJ130" s="956"/>
      <c r="AK130" s="957">
        <v>309237</v>
      </c>
      <c r="AL130" s="955"/>
      <c r="AM130" s="955"/>
      <c r="AN130" s="955"/>
      <c r="AO130" s="956"/>
      <c r="AP130" s="1069"/>
      <c r="AQ130" s="1070"/>
      <c r="AR130" s="1070"/>
      <c r="AS130" s="1070"/>
      <c r="AT130" s="1071"/>
      <c r="AU130" s="224"/>
      <c r="AV130" s="224"/>
      <c r="AW130" s="224"/>
      <c r="AX130" s="1061" t="s">
        <v>492</v>
      </c>
      <c r="AY130" s="919"/>
      <c r="AZ130" s="919"/>
      <c r="BA130" s="919"/>
      <c r="BB130" s="919"/>
      <c r="BC130" s="919"/>
      <c r="BD130" s="919"/>
      <c r="BE130" s="920"/>
      <c r="BF130" s="1097">
        <v>3.5</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493</v>
      </c>
      <c r="X131" s="1104"/>
      <c r="Y131" s="1104"/>
      <c r="Z131" s="1105"/>
      <c r="AA131" s="1000">
        <v>3210387</v>
      </c>
      <c r="AB131" s="982"/>
      <c r="AC131" s="982"/>
      <c r="AD131" s="982"/>
      <c r="AE131" s="983"/>
      <c r="AF131" s="981">
        <v>3448541</v>
      </c>
      <c r="AG131" s="982"/>
      <c r="AH131" s="982"/>
      <c r="AI131" s="982"/>
      <c r="AJ131" s="983"/>
      <c r="AK131" s="981">
        <v>3667251</v>
      </c>
      <c r="AL131" s="982"/>
      <c r="AM131" s="982"/>
      <c r="AN131" s="982"/>
      <c r="AO131" s="983"/>
      <c r="AP131" s="1106"/>
      <c r="AQ131" s="1107"/>
      <c r="AR131" s="1107"/>
      <c r="AS131" s="1107"/>
      <c r="AT131" s="1108"/>
      <c r="AU131" s="224"/>
      <c r="AV131" s="224"/>
      <c r="AW131" s="224"/>
      <c r="AX131" s="1079" t="s">
        <v>494</v>
      </c>
      <c r="AY131" s="722"/>
      <c r="AZ131" s="722"/>
      <c r="BA131" s="722"/>
      <c r="BB131" s="722"/>
      <c r="BC131" s="722"/>
      <c r="BD131" s="722"/>
      <c r="BE131" s="1032"/>
      <c r="BF131" s="1080" t="s">
        <v>129</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86" t="s">
        <v>495</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496</v>
      </c>
      <c r="W132" s="1090"/>
      <c r="X132" s="1090"/>
      <c r="Y132" s="1090"/>
      <c r="Z132" s="1091"/>
      <c r="AA132" s="1092">
        <v>3.866231704</v>
      </c>
      <c r="AB132" s="1093"/>
      <c r="AC132" s="1093"/>
      <c r="AD132" s="1093"/>
      <c r="AE132" s="1094"/>
      <c r="AF132" s="1095">
        <v>3.25711656</v>
      </c>
      <c r="AG132" s="1093"/>
      <c r="AH132" s="1093"/>
      <c r="AI132" s="1093"/>
      <c r="AJ132" s="1094"/>
      <c r="AK132" s="1095">
        <v>3.611833496</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497</v>
      </c>
      <c r="W133" s="1073"/>
      <c r="X133" s="1073"/>
      <c r="Y133" s="1073"/>
      <c r="Z133" s="1074"/>
      <c r="AA133" s="1075">
        <v>4.4000000000000004</v>
      </c>
      <c r="AB133" s="1076"/>
      <c r="AC133" s="1076"/>
      <c r="AD133" s="1076"/>
      <c r="AE133" s="1077"/>
      <c r="AF133" s="1075">
        <v>3.9</v>
      </c>
      <c r="AG133" s="1076"/>
      <c r="AH133" s="1076"/>
      <c r="AI133" s="1076"/>
      <c r="AJ133" s="1077"/>
      <c r="AK133" s="1075">
        <v>3.5</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e3THg0kEg10W3YZWTS/s0AKlzoQIPUhGPk+EGxDSeD6pwV7BGBLhAN8JSlbSpQadfCOezOO429bChbiIqnPqA==" saltValue="SRz1LAgxHevpsSYJpVau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Normal="85" zoomScaleSheetLayoutView="100" workbookViewId="0">
      <selection activeCell="W28" sqref="W28"/>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2"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7yei8jOAllenoECXPjTQskpSpQ0iiLlS6oFpFp1oyd7O9I8yoxwo0SCv3Uwjd81dU4F5Ux0ktZkV4yuKWJW1g==" saltValue="pejJj+yjw+QoYYxEOwBT4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501</v>
      </c>
      <c r="AP7" s="263"/>
      <c r="AQ7" s="264" t="s">
        <v>502</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503</v>
      </c>
      <c r="AQ8" s="270" t="s">
        <v>504</v>
      </c>
      <c r="AR8" s="271" t="s">
        <v>505</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506</v>
      </c>
      <c r="AL9" s="1113"/>
      <c r="AM9" s="1113"/>
      <c r="AN9" s="1114"/>
      <c r="AO9" s="272">
        <v>1044880</v>
      </c>
      <c r="AP9" s="272">
        <v>98975</v>
      </c>
      <c r="AQ9" s="273">
        <v>102574</v>
      </c>
      <c r="AR9" s="274">
        <v>-3.5</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507</v>
      </c>
      <c r="AL10" s="1113"/>
      <c r="AM10" s="1113"/>
      <c r="AN10" s="1114"/>
      <c r="AO10" s="275">
        <v>143003</v>
      </c>
      <c r="AP10" s="275">
        <v>13546</v>
      </c>
      <c r="AQ10" s="276">
        <v>16361</v>
      </c>
      <c r="AR10" s="277">
        <v>-17.2</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508</v>
      </c>
      <c r="AL11" s="1113"/>
      <c r="AM11" s="1113"/>
      <c r="AN11" s="1114"/>
      <c r="AO11" s="275">
        <v>30471</v>
      </c>
      <c r="AP11" s="275">
        <v>2886</v>
      </c>
      <c r="AQ11" s="276">
        <v>763</v>
      </c>
      <c r="AR11" s="277">
        <v>278.2</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509</v>
      </c>
      <c r="AL12" s="1113"/>
      <c r="AM12" s="1113"/>
      <c r="AN12" s="1114"/>
      <c r="AO12" s="275" t="s">
        <v>510</v>
      </c>
      <c r="AP12" s="275" t="s">
        <v>510</v>
      </c>
      <c r="AQ12" s="276" t="s">
        <v>510</v>
      </c>
      <c r="AR12" s="277" t="s">
        <v>510</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511</v>
      </c>
      <c r="AL13" s="1113"/>
      <c r="AM13" s="1113"/>
      <c r="AN13" s="1114"/>
      <c r="AO13" s="275">
        <v>55232</v>
      </c>
      <c r="AP13" s="275">
        <v>5232</v>
      </c>
      <c r="AQ13" s="276">
        <v>4354</v>
      </c>
      <c r="AR13" s="277">
        <v>20.2</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512</v>
      </c>
      <c r="AL14" s="1113"/>
      <c r="AM14" s="1113"/>
      <c r="AN14" s="1114"/>
      <c r="AO14" s="275">
        <v>39412</v>
      </c>
      <c r="AP14" s="275">
        <v>3733</v>
      </c>
      <c r="AQ14" s="276">
        <v>2046</v>
      </c>
      <c r="AR14" s="277">
        <v>82.5</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513</v>
      </c>
      <c r="AL15" s="1116"/>
      <c r="AM15" s="1116"/>
      <c r="AN15" s="1117"/>
      <c r="AO15" s="275">
        <v>-73762</v>
      </c>
      <c r="AP15" s="275">
        <v>-6987</v>
      </c>
      <c r="AQ15" s="276">
        <v>-7552</v>
      </c>
      <c r="AR15" s="277">
        <v>-7.5</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191</v>
      </c>
      <c r="AL16" s="1116"/>
      <c r="AM16" s="1116"/>
      <c r="AN16" s="1117"/>
      <c r="AO16" s="275">
        <v>1239236</v>
      </c>
      <c r="AP16" s="275">
        <v>117385</v>
      </c>
      <c r="AQ16" s="276">
        <v>118546</v>
      </c>
      <c r="AR16" s="277">
        <v>-1</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518</v>
      </c>
      <c r="AL21" s="1119"/>
      <c r="AM21" s="1119"/>
      <c r="AN21" s="1120"/>
      <c r="AO21" s="288">
        <v>11.27</v>
      </c>
      <c r="AP21" s="289">
        <v>10.45</v>
      </c>
      <c r="AQ21" s="290">
        <v>0.82</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519</v>
      </c>
      <c r="AL22" s="1119"/>
      <c r="AM22" s="1119"/>
      <c r="AN22" s="1120"/>
      <c r="AO22" s="293">
        <v>97.5</v>
      </c>
      <c r="AP22" s="294">
        <v>96.7</v>
      </c>
      <c r="AQ22" s="295">
        <v>0.8</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09" t="s">
        <v>520</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ht="13.2" x14ac:dyDescent="0.2">
      <c r="A27" s="300"/>
      <c r="AO27" s="253"/>
      <c r="AP27" s="253"/>
      <c r="AQ27" s="253"/>
      <c r="AR27" s="253"/>
      <c r="AS27" s="253"/>
      <c r="AT27" s="253"/>
    </row>
    <row r="28" spans="1:46" ht="16.2" x14ac:dyDescent="0.2">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501</v>
      </c>
      <c r="AP30" s="263"/>
      <c r="AQ30" s="264" t="s">
        <v>502</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503</v>
      </c>
      <c r="AQ31" s="270" t="s">
        <v>504</v>
      </c>
      <c r="AR31" s="271" t="s">
        <v>505</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523</v>
      </c>
      <c r="AL32" s="1127"/>
      <c r="AM32" s="1127"/>
      <c r="AN32" s="1128"/>
      <c r="AO32" s="303">
        <v>383904</v>
      </c>
      <c r="AP32" s="303">
        <v>36365</v>
      </c>
      <c r="AQ32" s="304">
        <v>59538</v>
      </c>
      <c r="AR32" s="305">
        <v>-38.9</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524</v>
      </c>
      <c r="AL33" s="1127"/>
      <c r="AM33" s="1127"/>
      <c r="AN33" s="1128"/>
      <c r="AO33" s="303" t="s">
        <v>510</v>
      </c>
      <c r="AP33" s="303" t="s">
        <v>510</v>
      </c>
      <c r="AQ33" s="304" t="s">
        <v>510</v>
      </c>
      <c r="AR33" s="305" t="s">
        <v>510</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525</v>
      </c>
      <c r="AL34" s="1127"/>
      <c r="AM34" s="1127"/>
      <c r="AN34" s="1128"/>
      <c r="AO34" s="303" t="s">
        <v>510</v>
      </c>
      <c r="AP34" s="303" t="s">
        <v>510</v>
      </c>
      <c r="AQ34" s="304" t="s">
        <v>510</v>
      </c>
      <c r="AR34" s="305" t="s">
        <v>510</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526</v>
      </c>
      <c r="AL35" s="1127"/>
      <c r="AM35" s="1127"/>
      <c r="AN35" s="1128"/>
      <c r="AO35" s="303">
        <v>44851</v>
      </c>
      <c r="AP35" s="303">
        <v>4248</v>
      </c>
      <c r="AQ35" s="304">
        <v>21589</v>
      </c>
      <c r="AR35" s="305">
        <v>-80.3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527</v>
      </c>
      <c r="AL36" s="1127"/>
      <c r="AM36" s="1127"/>
      <c r="AN36" s="1128"/>
      <c r="AO36" s="303">
        <v>16333</v>
      </c>
      <c r="AP36" s="303">
        <v>1547</v>
      </c>
      <c r="AQ36" s="304">
        <v>5101</v>
      </c>
      <c r="AR36" s="305">
        <v>-69.7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528</v>
      </c>
      <c r="AL37" s="1127"/>
      <c r="AM37" s="1127"/>
      <c r="AN37" s="1128"/>
      <c r="AO37" s="303" t="s">
        <v>510</v>
      </c>
      <c r="AP37" s="303" t="s">
        <v>510</v>
      </c>
      <c r="AQ37" s="304">
        <v>610</v>
      </c>
      <c r="AR37" s="305" t="s">
        <v>510</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529</v>
      </c>
      <c r="AL38" s="1130"/>
      <c r="AM38" s="1130"/>
      <c r="AN38" s="1131"/>
      <c r="AO38" s="306" t="s">
        <v>510</v>
      </c>
      <c r="AP38" s="306" t="s">
        <v>510</v>
      </c>
      <c r="AQ38" s="307">
        <v>3</v>
      </c>
      <c r="AR38" s="295" t="s">
        <v>510</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530</v>
      </c>
      <c r="AL39" s="1130"/>
      <c r="AM39" s="1130"/>
      <c r="AN39" s="1131"/>
      <c r="AO39" s="303">
        <v>-3396</v>
      </c>
      <c r="AP39" s="303">
        <v>-322</v>
      </c>
      <c r="AQ39" s="304">
        <v>-1700</v>
      </c>
      <c r="AR39" s="305">
        <v>-81.099999999999994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531</v>
      </c>
      <c r="AL40" s="1127"/>
      <c r="AM40" s="1127"/>
      <c r="AN40" s="1128"/>
      <c r="AO40" s="303">
        <v>-309237</v>
      </c>
      <c r="AP40" s="303">
        <v>-29292</v>
      </c>
      <c r="AQ40" s="304">
        <v>-57744</v>
      </c>
      <c r="AR40" s="305">
        <v>-49.3</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302</v>
      </c>
      <c r="AL41" s="1133"/>
      <c r="AM41" s="1133"/>
      <c r="AN41" s="1134"/>
      <c r="AO41" s="303">
        <v>132455</v>
      </c>
      <c r="AP41" s="303">
        <v>12547</v>
      </c>
      <c r="AQ41" s="304">
        <v>27397</v>
      </c>
      <c r="AR41" s="305">
        <v>-54.2</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501</v>
      </c>
      <c r="AN49" s="1123" t="s">
        <v>535</v>
      </c>
      <c r="AO49" s="1124"/>
      <c r="AP49" s="1124"/>
      <c r="AQ49" s="1124"/>
      <c r="AR49" s="1125"/>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536</v>
      </c>
      <c r="AO50" s="320" t="s">
        <v>537</v>
      </c>
      <c r="AP50" s="321" t="s">
        <v>538</v>
      </c>
      <c r="AQ50" s="322" t="s">
        <v>539</v>
      </c>
      <c r="AR50" s="323" t="s">
        <v>540</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318233</v>
      </c>
      <c r="AN51" s="325">
        <v>27584</v>
      </c>
      <c r="AO51" s="326">
        <v>-20.100000000000001</v>
      </c>
      <c r="AP51" s="327">
        <v>82993</v>
      </c>
      <c r="AQ51" s="328">
        <v>5.2</v>
      </c>
      <c r="AR51" s="329">
        <v>-25.3</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260303</v>
      </c>
      <c r="AN52" s="333">
        <v>22562</v>
      </c>
      <c r="AO52" s="334">
        <v>-20.3</v>
      </c>
      <c r="AP52" s="335">
        <v>46787</v>
      </c>
      <c r="AQ52" s="336">
        <v>-4.9000000000000004</v>
      </c>
      <c r="AR52" s="337">
        <v>-15.4</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704148</v>
      </c>
      <c r="AN53" s="325">
        <v>62111</v>
      </c>
      <c r="AO53" s="326">
        <v>125.2</v>
      </c>
      <c r="AP53" s="327">
        <v>108252</v>
      </c>
      <c r="AQ53" s="328">
        <v>30.4</v>
      </c>
      <c r="AR53" s="329">
        <v>94.8</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467805</v>
      </c>
      <c r="AN54" s="333">
        <v>41264</v>
      </c>
      <c r="AO54" s="334">
        <v>82.9</v>
      </c>
      <c r="AP54" s="335">
        <v>50321</v>
      </c>
      <c r="AQ54" s="336">
        <v>7.6</v>
      </c>
      <c r="AR54" s="337">
        <v>75.3</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600279</v>
      </c>
      <c r="AN55" s="325">
        <v>54221</v>
      </c>
      <c r="AO55" s="326">
        <v>-12.7</v>
      </c>
      <c r="AP55" s="327">
        <v>93492</v>
      </c>
      <c r="AQ55" s="328">
        <v>-13.6</v>
      </c>
      <c r="AR55" s="329">
        <v>0.9</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334695</v>
      </c>
      <c r="AN56" s="333">
        <v>30232</v>
      </c>
      <c r="AO56" s="334">
        <v>-26.7</v>
      </c>
      <c r="AP56" s="335">
        <v>53316</v>
      </c>
      <c r="AQ56" s="336">
        <v>6</v>
      </c>
      <c r="AR56" s="337">
        <v>-32.700000000000003</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775850</v>
      </c>
      <c r="AN57" s="325">
        <v>71811</v>
      </c>
      <c r="AO57" s="326">
        <v>32.4</v>
      </c>
      <c r="AP57" s="327">
        <v>94796</v>
      </c>
      <c r="AQ57" s="328">
        <v>1.4</v>
      </c>
      <c r="AR57" s="329">
        <v>31</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548484</v>
      </c>
      <c r="AN58" s="333">
        <v>50767</v>
      </c>
      <c r="AO58" s="334">
        <v>67.900000000000006</v>
      </c>
      <c r="AP58" s="335">
        <v>55781</v>
      </c>
      <c r="AQ58" s="336">
        <v>4.5999999999999996</v>
      </c>
      <c r="AR58" s="337">
        <v>63.3</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1297058</v>
      </c>
      <c r="AN59" s="325">
        <v>122862</v>
      </c>
      <c r="AO59" s="326">
        <v>71.099999999999994</v>
      </c>
      <c r="AP59" s="327">
        <v>85942</v>
      </c>
      <c r="AQ59" s="328">
        <v>-9.3000000000000007</v>
      </c>
      <c r="AR59" s="329">
        <v>80.400000000000006</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1176702</v>
      </c>
      <c r="AN60" s="333">
        <v>111462</v>
      </c>
      <c r="AO60" s="334">
        <v>119.6</v>
      </c>
      <c r="AP60" s="335">
        <v>48630</v>
      </c>
      <c r="AQ60" s="336">
        <v>-12.8</v>
      </c>
      <c r="AR60" s="337">
        <v>132.4</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739114</v>
      </c>
      <c r="AN61" s="340">
        <v>67718</v>
      </c>
      <c r="AO61" s="341">
        <v>39.200000000000003</v>
      </c>
      <c r="AP61" s="342">
        <v>93095</v>
      </c>
      <c r="AQ61" s="343">
        <v>2.8</v>
      </c>
      <c r="AR61" s="329">
        <v>36.4</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557598</v>
      </c>
      <c r="AN62" s="333">
        <v>51257</v>
      </c>
      <c r="AO62" s="334">
        <v>44.7</v>
      </c>
      <c r="AP62" s="335">
        <v>50967</v>
      </c>
      <c r="AQ62" s="336">
        <v>0.1</v>
      </c>
      <c r="AR62" s="337">
        <v>44.6</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9+Ie1ECPBr32ifGxgV3npBqL1JTkinKV6DJU1u5M5uAbb28Z/tw3b9bLpOkH8/mzk4pTvvKHZR4FN6f24UyeJA==" saltValue="87ABmKtYWee2NttGcskP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549</v>
      </c>
    </row>
    <row r="121" spans="125:125" ht="13.5" hidden="1" customHeight="1" x14ac:dyDescent="0.2">
      <c r="DU121" s="250"/>
    </row>
  </sheetData>
  <sheetProtection algorithmName="SHA-512" hashValue="thxAetrhszVHt7Ux19oUp5h13k569XNPIMa73kXme9hIMj8CPd9S5qAX45JsoiylwOwekKCk3fQ7b5c9c+N4Tw==" saltValue="l2rz4ukU5duNtsNl03rvP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6"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550</v>
      </c>
    </row>
  </sheetData>
  <sheetProtection algorithmName="SHA-512" hashValue="y16VUDiF7z7V2MGnFyBRr+My0hKtcDe0MzdVLdSyxl2sohKamXbJGPXkJCmPCewEe6IJC9k6ucKK9IoFH/x9qQ==" saltValue="AxBQ3nGHWR4n0kA0mgS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35" t="s">
        <v>3</v>
      </c>
      <c r="D47" s="1135"/>
      <c r="E47" s="1136"/>
      <c r="F47" s="11">
        <v>51.53</v>
      </c>
      <c r="G47" s="12">
        <v>47.34</v>
      </c>
      <c r="H47" s="12">
        <v>42.29</v>
      </c>
      <c r="I47" s="12">
        <v>46.81</v>
      </c>
      <c r="J47" s="13">
        <v>48.98</v>
      </c>
    </row>
    <row r="48" spans="2:10" ht="57.75" customHeight="1" x14ac:dyDescent="0.2">
      <c r="B48" s="14"/>
      <c r="C48" s="1137" t="s">
        <v>4</v>
      </c>
      <c r="D48" s="1137"/>
      <c r="E48" s="1138"/>
      <c r="F48" s="15">
        <v>4.67</v>
      </c>
      <c r="G48" s="16">
        <v>5.54</v>
      </c>
      <c r="H48" s="16">
        <v>10.42</v>
      </c>
      <c r="I48" s="16">
        <v>6.07</v>
      </c>
      <c r="J48" s="17">
        <v>8.19</v>
      </c>
    </row>
    <row r="49" spans="2:10" ht="57.75" customHeight="1" thickBot="1" x14ac:dyDescent="0.25">
      <c r="B49" s="18"/>
      <c r="C49" s="1139" t="s">
        <v>5</v>
      </c>
      <c r="D49" s="1139"/>
      <c r="E49" s="1140"/>
      <c r="F49" s="19" t="s">
        <v>556</v>
      </c>
      <c r="G49" s="20" t="s">
        <v>557</v>
      </c>
      <c r="H49" s="20" t="s">
        <v>558</v>
      </c>
      <c r="I49" s="20" t="s">
        <v>559</v>
      </c>
      <c r="J49" s="21">
        <v>1.94</v>
      </c>
    </row>
    <row r="50" spans="2:10" ht="13.2" x14ac:dyDescent="0.2"/>
  </sheetData>
  <sheetProtection algorithmName="SHA-512" hashValue="CW5kwSF4TW8owJIhCJjbL6kT24FGJT4BtrSRvZgALsyRd54MqgJ0J4VJbaHeZKhxtv+c9aSIVQrF6EgQNmQT6Q==" saltValue="3q1pmbokWu4KaI8Uw45EY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吉成　幸子</cp:lastModifiedBy>
  <cp:lastPrinted>2023-03-10T02:48:12Z</cp:lastPrinted>
  <dcterms:created xsi:type="dcterms:W3CDTF">2023-02-20T04:19:33Z</dcterms:created>
  <dcterms:modified xsi:type="dcterms:W3CDTF">2023-10-10T07:16:00Z</dcterms:modified>
  <cp:category/>
</cp:coreProperties>
</file>