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1E4A218D-382E-4F4C-92FA-D056956240A6}" xr6:coauthVersionLast="47" xr6:coauthVersionMax="47" xr10:uidLastSave="{00000000-0000-0000-0000-000000000000}"/>
  <bookViews>
    <workbookView xWindow="75" yWindow="-16320" windowWidth="29040" windowHeight="15840" xr2:uid="{00000000-000D-0000-FFFF-FFFF00000000}"/>
  </bookViews>
  <sheets>
    <sheet name="総括表" sheetId="8" r:id="rId1"/>
    <sheet name="普通会計の状況" sheetId="9" r:id="rId2"/>
    <sheet name="各会計、関係団体の財政状況及び健全化判断比率" sheetId="10" r:id="rId3"/>
    <sheet name="財政比較分析表" sheetId="11" r:id="rId4"/>
    <sheet name="経常経費分析表（経常収支比率の分析）" sheetId="12" r:id="rId5"/>
    <sheet name="経常経費分析表（人件費・公債費・普通建設事業費の分析）" sheetId="13" r:id="rId6"/>
    <sheet name="性質別歳出決算分析表（住民一人当たりのコスト）" sheetId="14" r:id="rId7"/>
    <sheet name="目的別歳出決算分析表（住民一人当たりのコスト）" sheetId="15" r:id="rId8"/>
    <sheet name="実質収支比率等に係る経年分析" sheetId="16" r:id="rId9"/>
    <sheet name="連結実質赤字比率に係る赤字・黒字の構成分析" sheetId="17" r:id="rId10"/>
    <sheet name="実質公債費比率（分子）の構造" sheetId="18" r:id="rId11"/>
    <sheet name="将来負担比率（分子）の構造" sheetId="19" r:id="rId12"/>
    <sheet name="基金残高に係る経年分析" sheetId="20" r:id="rId13"/>
    <sheet name="公会計指標分析・財政指標組合せ分析表" sheetId="7"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G43" i="8" l="1"/>
  <c r="CQ43" i="8"/>
  <c r="CO43" i="8" s="1"/>
  <c r="BY43" i="8"/>
  <c r="BW43" i="8" s="1"/>
  <c r="BE43" i="8"/>
  <c r="AM43" i="8"/>
  <c r="U43" i="8"/>
  <c r="E43" i="8"/>
  <c r="C43" i="8"/>
  <c r="DG42" i="8"/>
  <c r="CQ42" i="8"/>
  <c r="BY42" i="8"/>
  <c r="BW42" i="8" s="1"/>
  <c r="BE42" i="8"/>
  <c r="AM42" i="8"/>
  <c r="U42" i="8"/>
  <c r="E42" i="8"/>
  <c r="C42" i="8"/>
  <c r="DG41" i="8"/>
  <c r="CQ41" i="8"/>
  <c r="BY41" i="8"/>
  <c r="BW41" i="8"/>
  <c r="BE41" i="8"/>
  <c r="AM41" i="8"/>
  <c r="U41" i="8"/>
  <c r="E41" i="8"/>
  <c r="C41" i="8"/>
  <c r="DG40" i="8"/>
  <c r="CQ40" i="8"/>
  <c r="BY40" i="8"/>
  <c r="BW40" i="8"/>
  <c r="BE40" i="8"/>
  <c r="AM40" i="8"/>
  <c r="U40" i="8"/>
  <c r="E40" i="8"/>
  <c r="C40" i="8"/>
  <c r="DG39" i="8"/>
  <c r="CQ39" i="8"/>
  <c r="BY39" i="8"/>
  <c r="BW39" i="8"/>
  <c r="BE39" i="8"/>
  <c r="AM39" i="8"/>
  <c r="U39" i="8"/>
  <c r="E39" i="8"/>
  <c r="DG38" i="8"/>
  <c r="CQ38" i="8"/>
  <c r="BY38" i="8"/>
  <c r="BE38" i="8"/>
  <c r="AM38" i="8"/>
  <c r="U38" i="8"/>
  <c r="E38" i="8"/>
  <c r="DG37" i="8"/>
  <c r="CQ37" i="8"/>
  <c r="BY37" i="8"/>
  <c r="BE37" i="8"/>
  <c r="AM37" i="8"/>
  <c r="U37" i="8"/>
  <c r="E37" i="8"/>
  <c r="DG36" i="8"/>
  <c r="CQ36" i="8"/>
  <c r="BY36" i="8"/>
  <c r="BE36" i="8"/>
  <c r="AM36" i="8"/>
  <c r="W36" i="8"/>
  <c r="E36" i="8"/>
  <c r="DG35" i="8"/>
  <c r="CQ35" i="8"/>
  <c r="BY35" i="8"/>
  <c r="BE35" i="8"/>
  <c r="AO35" i="8"/>
  <c r="W35" i="8"/>
  <c r="E35" i="8"/>
  <c r="DG34" i="8"/>
  <c r="CQ34" i="8"/>
  <c r="BY34" i="8"/>
  <c r="BG34" i="8"/>
  <c r="AO34" i="8"/>
  <c r="W34" i="8"/>
  <c r="E34" i="8"/>
  <c r="C34" i="8"/>
  <c r="C35" i="8" l="1"/>
  <c r="C36" i="8" l="1"/>
  <c r="C37" i="8" l="1"/>
  <c r="C38" i="8" l="1"/>
  <c r="C39" i="8" l="1"/>
  <c r="U34" i="8"/>
  <c r="U35" i="8" s="1"/>
  <c r="U36" i="8" s="1"/>
  <c r="AM34" i="8" l="1"/>
  <c r="AM35" i="8" s="1"/>
  <c r="BE34" i="8" l="1"/>
  <c r="BW34" i="8" s="1"/>
  <c r="BW35" i="8" s="1"/>
  <c r="BW36" i="8" s="1"/>
  <c r="BW37" i="8" s="1"/>
  <c r="BW38" i="8" s="1"/>
  <c r="CO34" i="8" l="1"/>
  <c r="CO35" i="8" s="1"/>
  <c r="CO36" i="8" s="1"/>
  <c r="CO37" i="8" s="1"/>
  <c r="CO38" i="8" s="1"/>
  <c r="CO39" i="8" s="1"/>
  <c r="CO40" i="8" s="1"/>
  <c r="CO41" i="8" s="1"/>
  <c r="CO42" i="8" s="1"/>
</calcChain>
</file>

<file path=xl/sharedStrings.xml><?xml version="1.0" encoding="utf-8"?>
<sst xmlns="http://schemas.openxmlformats.org/spreadsheetml/2006/main" count="1068" uniqueCount="560">
  <si>
    <t xml:space="preserve"> </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</si>
  <si>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</si>
  <si>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</si>
  <si>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将来負担比率については減少傾向にあり、令和5年度においては前年度と比べ5.7ポイント減少した。減少した要因は、市の保有する各基金残高が増加したこと、標準税収入額の増加などであるが、類似団体と比較すると大きく上回っている。
　有形固定資産減価償却率については、新庁舎建設と小学校建設により、令和2年度、令和3年度に一時減少したが、その後は増加傾向にあり、類似団体平均をわずかに上回っている。
　今後も公共施設等総合管理計画や市債管理計画等に基づき、公共施設の老朽化対策や財政の健全化に向けた財政運営に引き続き努める。</t>
    <rPh sb="12" eb="16">
      <t>ゲンショウケイコウ</t>
    </rPh>
    <rPh sb="30" eb="33">
      <t>ゼンネンド</t>
    </rPh>
    <rPh sb="56" eb="57">
      <t>シ</t>
    </rPh>
    <rPh sb="58" eb="60">
      <t>ホユウ</t>
    </rPh>
    <rPh sb="62" eb="63">
      <t>カク</t>
    </rPh>
    <rPh sb="63" eb="67">
      <t>キキンザンダカ</t>
    </rPh>
    <rPh sb="75" eb="78">
      <t>ヒョウジュンゼイ</t>
    </rPh>
    <rPh sb="78" eb="80">
      <t>シュウニュウ</t>
    </rPh>
    <rPh sb="80" eb="81">
      <t>ガク</t>
    </rPh>
    <rPh sb="82" eb="84">
      <t>ゾウカ</t>
    </rPh>
    <rPh sb="91" eb="95">
      <t>ルイジダンタイ</t>
    </rPh>
    <rPh sb="96" eb="98">
      <t>ヒカク</t>
    </rPh>
    <rPh sb="101" eb="102">
      <t>オオ</t>
    </rPh>
    <rPh sb="104" eb="106">
      <t>ウワマワ</t>
    </rPh>
    <rPh sb="130" eb="133">
      <t>シンチョウシャ</t>
    </rPh>
    <rPh sb="133" eb="135">
      <t>ケンセツ</t>
    </rPh>
    <rPh sb="136" eb="141">
      <t>ショウガッコウケンセツ</t>
    </rPh>
    <rPh sb="145" eb="147">
      <t>レイワ</t>
    </rPh>
    <rPh sb="148" eb="150">
      <t>ネンド</t>
    </rPh>
    <rPh sb="151" eb="153">
      <t>レイワ</t>
    </rPh>
    <rPh sb="154" eb="156">
      <t>ネンド</t>
    </rPh>
    <rPh sb="157" eb="159">
      <t>イチジ</t>
    </rPh>
    <rPh sb="159" eb="161">
      <t>ゲンショウ</t>
    </rPh>
    <rPh sb="167" eb="168">
      <t>ゴ</t>
    </rPh>
    <rPh sb="169" eb="173">
      <t>ゾウカケイコウ</t>
    </rPh>
    <rPh sb="177" eb="181">
      <t>ルイジダンタイ</t>
    </rPh>
    <rPh sb="181" eb="183">
      <t>ヘイキン</t>
    </rPh>
    <rPh sb="188" eb="190">
      <t>ウワマワ</t>
    </rPh>
    <rPh sb="200" eb="205">
      <t>コウキョウシセツトウ</t>
    </rPh>
    <rPh sb="205" eb="211">
      <t>ソウゴウカンリケイカク</t>
    </rPh>
    <rPh sb="212" eb="218">
      <t>シサイカンリケイカク</t>
    </rPh>
    <rPh sb="218" eb="219">
      <t>トウ</t>
    </rPh>
    <rPh sb="220" eb="221">
      <t>モト</t>
    </rPh>
    <phoneticPr fontId="3"/>
  </si>
  <si>
    <t>(　参考　）</t>
    <rPh sb="2" eb="4">
      <t>サンコウ</t>
    </rPh>
    <phoneticPr fontId="3"/>
  </si>
  <si>
    <t>R01</t>
  </si>
  <si>
    <t>R02</t>
  </si>
  <si>
    <t>R03</t>
  </si>
  <si>
    <t>R04</t>
  </si>
  <si>
    <t>R05</t>
  </si>
  <si>
    <t>当該団体値</t>
    <rPh sb="0" eb="2">
      <t>トウガイ</t>
    </rPh>
    <rPh sb="2" eb="4">
      <t>ダンタイ</t>
    </rPh>
    <rPh sb="4" eb="5">
      <t>アタイ</t>
    </rPh>
    <phoneticPr fontId="3"/>
  </si>
  <si>
    <t>将来負担比率</t>
    <phoneticPr fontId="3"/>
  </si>
  <si>
    <t>有形固定資産減価償却率</t>
    <phoneticPr fontId="3"/>
  </si>
  <si>
    <t>類似団体内平均値</t>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</si>
  <si>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</si>
  <si>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r>
      <rPr>
        <sz val="11"/>
        <color theme="1"/>
        <rFont val="ＭＳ Ｐゴシック"/>
        <family val="3"/>
        <charset val="128"/>
      </rPr>
      <t>　将来負担比率については減少傾向にあり、令和5年度においては前年度と比べ5.7ポイント減少した。減少した要因は、市の保有する各基金残高が増加したこと、標準税収入額の増加などによるものであるが、類似団体と比較すると大きく上回っている。</t>
    </r>
    <r>
      <rPr>
        <sz val="11"/>
        <color rgb="FFFF0000"/>
        <rFont val="ＭＳ Ｐゴシック"/>
        <family val="3"/>
        <charset val="128"/>
      </rPr>
      <t xml:space="preserve">
　</t>
    </r>
    <r>
      <rPr>
        <sz val="11"/>
        <color theme="1"/>
        <rFont val="ＭＳ Ｐゴシック"/>
        <family val="3"/>
        <charset val="128"/>
      </rPr>
      <t>令和5年度の実質公債費比率については、令和4年度に比べ0.1ポイント減少した。減少した主な要因は、公債費に充当される特定財源（都市計画税等）の増加</t>
    </r>
    <r>
      <rPr>
        <sz val="11"/>
        <color rgb="FFFF0000"/>
        <rFont val="ＭＳ Ｐゴシック"/>
        <family val="3"/>
        <charset val="128"/>
      </rPr>
      <t>、</t>
    </r>
    <r>
      <rPr>
        <sz val="11"/>
        <color theme="1"/>
        <rFont val="ＭＳ Ｐゴシック"/>
        <family val="3"/>
        <charset val="128"/>
      </rPr>
      <t>標準税収入額等の増加である。</t>
    </r>
    <r>
      <rPr>
        <sz val="11"/>
        <color rgb="FFFF0000"/>
        <rFont val="ＭＳ Ｐゴシック"/>
        <family val="3"/>
        <charset val="128"/>
      </rPr>
      <t xml:space="preserve">
　</t>
    </r>
    <r>
      <rPr>
        <sz val="11"/>
        <color theme="1"/>
        <rFont val="ＭＳ Ｐゴシック"/>
        <family val="3"/>
        <charset val="128"/>
      </rPr>
      <t>引き続き、起債対象事業の適切な選択を行い、世代間負担の公平化と償還額の平準化を図り、財政の健全化を確保した運営に努める。</t>
    </r>
    <rPh sb="152" eb="154">
      <t>ゲンショウ</t>
    </rPh>
    <rPh sb="157" eb="159">
      <t>ゲンショウ</t>
    </rPh>
    <rPh sb="167" eb="170">
      <t>コウサイヒ</t>
    </rPh>
    <rPh sb="171" eb="173">
      <t>ジュウトウ</t>
    </rPh>
    <rPh sb="176" eb="180">
      <t>トクテイザイゲン</t>
    </rPh>
    <rPh sb="181" eb="186">
      <t>トシケイカクゼイ</t>
    </rPh>
    <rPh sb="186" eb="187">
      <t>トウ</t>
    </rPh>
    <rPh sb="189" eb="191">
      <t>ゾウカ</t>
    </rPh>
    <rPh sb="192" eb="195">
      <t>ヒョウジュンゼイ</t>
    </rPh>
    <rPh sb="195" eb="198">
      <t>シュウニュウガク</t>
    </rPh>
    <rPh sb="198" eb="199">
      <t>トウ</t>
    </rPh>
    <phoneticPr fontId="3"/>
  </si>
  <si>
    <t>実質公債費比率</t>
    <phoneticPr fontId="3"/>
  </si>
  <si>
    <t>令和5年度　財政状況資料集</t>
    <phoneticPr fontId="3"/>
  </si>
  <si>
    <t>総括表（市町村）</t>
    <rPh sb="0" eb="2">
      <t>ソウカツ</t>
    </rPh>
    <rPh sb="2" eb="3">
      <t>ヒョウ</t>
    </rPh>
    <rPh sb="4" eb="7">
      <t>シチョウソン</t>
    </rPh>
    <phoneticPr fontId="3"/>
  </si>
  <si>
    <t>都道府県名</t>
    <phoneticPr fontId="3"/>
  </si>
  <si>
    <t>栃木県</t>
    <phoneticPr fontId="3"/>
  </si>
  <si>
    <t>市町村類型</t>
    <phoneticPr fontId="3"/>
  </si>
  <si>
    <t>Ⅳ－２</t>
    <phoneticPr fontId="3"/>
  </si>
  <si>
    <t>指定団体等の指定状況</t>
    <phoneticPr fontId="3"/>
  </si>
  <si>
    <t>区分</t>
    <rPh sb="0" eb="2">
      <t>クブン</t>
    </rPh>
    <phoneticPr fontId="3"/>
  </si>
  <si>
    <t>令和5年度(千円)</t>
    <rPh sb="0" eb="2">
      <t>レイワ</t>
    </rPh>
    <rPh sb="3" eb="5">
      <t>ネンド</t>
    </rPh>
    <rPh sb="6" eb="8">
      <t>センエン</t>
    </rPh>
    <phoneticPr fontId="3"/>
  </si>
  <si>
    <t>令和4年度(千円)</t>
    <rPh sb="0" eb="2">
      <t>レイワ</t>
    </rPh>
    <rPh sb="3" eb="5">
      <t>ネンド</t>
    </rPh>
    <rPh sb="4" eb="5">
      <t>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</si>
  <si>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</si>
  <si>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4" eb="5">
      <t>ド</t>
    </rPh>
    <rPh sb="6" eb="8">
      <t>センエン</t>
    </rPh>
    <phoneticPr fontId="3"/>
  </si>
  <si>
    <t>歳入総額</t>
    <phoneticPr fontId="15"/>
  </si>
  <si>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</si>
  <si>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</si>
  <si>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phoneticPr fontId="3"/>
  </si>
  <si>
    <t>歳出総額</t>
    <phoneticPr fontId="15"/>
  </si>
  <si>
    <t>経常収支比率</t>
    <rPh sb="0" eb="2">
      <t>ケイジョウ</t>
    </rPh>
    <rPh sb="2" eb="4">
      <t>シュウシ</t>
    </rPh>
    <rPh sb="4" eb="6">
      <t>ヒリツ</t>
    </rPh>
    <phoneticPr fontId="3"/>
  </si>
  <si>
    <t>市町村名</t>
    <rPh sb="0" eb="3">
      <t>シチョウソン</t>
    </rPh>
    <rPh sb="3" eb="4">
      <t>メイ</t>
    </rPh>
    <phoneticPr fontId="3"/>
  </si>
  <si>
    <t>小山市</t>
    <phoneticPr fontId="3"/>
  </si>
  <si>
    <t>地方交付税種地</t>
    <rPh sb="0" eb="2">
      <t>チホウ</t>
    </rPh>
    <rPh sb="2" eb="5">
      <t>コウフゼイ</t>
    </rPh>
    <rPh sb="5" eb="6">
      <t>シュ</t>
    </rPh>
    <rPh sb="6" eb="7">
      <t>チ</t>
    </rPh>
    <phoneticPr fontId="3"/>
  </si>
  <si>
    <t>1-5</t>
    <phoneticPr fontId="3"/>
  </si>
  <si>
    <t>財源超過</t>
    <rPh sb="0" eb="2">
      <t>ザイゲン</t>
    </rPh>
    <rPh sb="2" eb="4">
      <t>チョウカ</t>
    </rPh>
    <phoneticPr fontId="3"/>
  </si>
  <si>
    <t>歳入歳出差引</t>
    <phoneticPr fontId="15"/>
  </si>
  <si>
    <t>　　(※1)</t>
    <phoneticPr fontId="3"/>
  </si>
  <si>
    <t>首都</t>
    <rPh sb="0" eb="2">
      <t>シュト</t>
    </rPh>
    <phoneticPr fontId="3"/>
  </si>
  <si>
    <t>○</t>
    <phoneticPr fontId="3"/>
  </si>
  <si>
    <t>翌年度に繰越すべき財源</t>
    <phoneticPr fontId="3"/>
  </si>
  <si>
    <t>標準財政規模</t>
    <rPh sb="0" eb="2">
      <t>ヒョウジュン</t>
    </rPh>
    <rPh sb="2" eb="4">
      <t>ザイセイ</t>
    </rPh>
    <rPh sb="4" eb="6">
      <t>キボ</t>
    </rPh>
    <phoneticPr fontId="3"/>
  </si>
  <si>
    <t>近畿</t>
    <rPh sb="0" eb="2">
      <t>キンキ</t>
    </rPh>
    <phoneticPr fontId="3"/>
  </si>
  <si>
    <t>実質収支</t>
    <phoneticPr fontId="15"/>
  </si>
  <si>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</si>
  <si>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</si>
  <si>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</si>
  <si>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3"/>
  </si>
  <si>
    <t>中部</t>
    <rPh sb="0" eb="2">
      <t>チュウブ</t>
    </rPh>
    <phoneticPr fontId="3"/>
  </si>
  <si>
    <t>単年度収支</t>
    <phoneticPr fontId="15"/>
  </si>
  <si>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</si>
  <si>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</si>
  <si>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</si>
  <si>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積立金</t>
    <phoneticPr fontId="15"/>
  </si>
  <si>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</si>
  <si>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</si>
  <si>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-0.1</t>
    <phoneticPr fontId="3"/>
  </si>
  <si>
    <t>山振</t>
    <rPh sb="0" eb="1">
      <t>ヤマ</t>
    </rPh>
    <rPh sb="1" eb="2">
      <t>フ</t>
    </rPh>
    <phoneticPr fontId="3"/>
  </si>
  <si>
    <t>繰上償還金</t>
    <phoneticPr fontId="15"/>
  </si>
  <si>
    <t>　実質赤字比率</t>
    <rPh sb="1" eb="3">
      <t>ジッシツ</t>
    </rPh>
    <rPh sb="3" eb="5">
      <t>アカジ</t>
    </rPh>
    <rPh sb="5" eb="7">
      <t>ヒリツ</t>
    </rPh>
    <phoneticPr fontId="3"/>
  </si>
  <si>
    <t>-</t>
    <phoneticPr fontId="3"/>
  </si>
  <si>
    <t>住民基本台帳人口
 (※7)</t>
    <rPh sb="0" eb="2">
      <t>ジュウミン</t>
    </rPh>
    <rPh sb="2" eb="4">
      <t>キホン</t>
    </rPh>
    <rPh sb="4" eb="6">
      <t>ダイチョウ</t>
    </rPh>
    <rPh sb="6" eb="8">
      <t>ジンコウ</t>
    </rPh>
    <phoneticPr fontId="3"/>
  </si>
  <si>
    <t>令06.01.01(人)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</si>
  <si>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</si>
  <si>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</si>
  <si>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</si>
  <si>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積立金取崩し額</t>
    <phoneticPr fontId="15"/>
  </si>
  <si>
    <t>　連結実質赤字比率</t>
    <rPh sb="1" eb="3">
      <t>レンケツ</t>
    </rPh>
    <rPh sb="3" eb="5">
      <t>ジッシツ</t>
    </rPh>
    <rPh sb="5" eb="7">
      <t>アカジ</t>
    </rPh>
    <rPh sb="7" eb="9">
      <t>ヒリツ</t>
    </rPh>
    <phoneticPr fontId="3"/>
  </si>
  <si>
    <t>うち日本人(人)</t>
    <phoneticPr fontId="3"/>
  </si>
  <si>
    <t>第1次</t>
    <rPh sb="0" eb="1">
      <t>ダイ</t>
    </rPh>
    <rPh sb="2" eb="3">
      <t>ジ</t>
    </rPh>
    <phoneticPr fontId="3"/>
  </si>
  <si>
    <t>指数表選定</t>
    <rPh sb="0" eb="2">
      <t>シスウ</t>
    </rPh>
    <rPh sb="2" eb="3">
      <t>ヒョウ</t>
    </rPh>
    <rPh sb="3" eb="5">
      <t>センテイ</t>
    </rPh>
    <phoneticPr fontId="3"/>
  </si>
  <si>
    <t>実質単年度収支</t>
    <phoneticPr fontId="15"/>
  </si>
  <si>
    <t>　実質公債費比率</t>
    <rPh sb="1" eb="3">
      <t>ジッシツ</t>
    </rPh>
    <rPh sb="3" eb="6">
      <t>コウサイヒ</t>
    </rPh>
    <rPh sb="6" eb="8">
      <t>ヒリツ</t>
    </rPh>
    <phoneticPr fontId="3"/>
  </si>
  <si>
    <t>令05.01.01(人)</t>
    <phoneticPr fontId="3"/>
  </si>
  <si>
    <t>　将来負担比率</t>
    <rPh sb="1" eb="3">
      <t>ショウライ</t>
    </rPh>
    <rPh sb="3" eb="5">
      <t>フタン</t>
    </rPh>
    <rPh sb="5" eb="7">
      <t>ヒリツ</t>
    </rPh>
    <phoneticPr fontId="3"/>
  </si>
  <si>
    <t>第2次</t>
    <rPh sb="0" eb="1">
      <t>ダイ</t>
    </rPh>
    <rPh sb="2" eb="3">
      <t>ジ</t>
    </rPh>
    <phoneticPr fontId="3"/>
  </si>
  <si>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</si>
  <si>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</si>
  <si>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</si>
  <si>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-0.2</t>
    <phoneticPr fontId="3"/>
  </si>
  <si>
    <t>基準財政需要額</t>
    <phoneticPr fontId="15"/>
  </si>
  <si>
    <t>うち日本人(％)</t>
    <phoneticPr fontId="3"/>
  </si>
  <si>
    <t>-0.5</t>
    <phoneticPr fontId="3"/>
  </si>
  <si>
    <t>第3次</t>
    <rPh sb="0" eb="1">
      <t>ダイ</t>
    </rPh>
    <rPh sb="2" eb="3">
      <t>ジ</t>
    </rPh>
    <phoneticPr fontId="3"/>
  </si>
  <si>
    <t>標準税収入額等</t>
    <phoneticPr fontId="15"/>
  </si>
  <si>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</si>
  <si>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</si>
  <si>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3"/>
  </si>
  <si>
    <t>歳入一般財源等</t>
    <rPh sb="0" eb="2">
      <t>サイニュウ</t>
    </rPh>
    <rPh sb="2" eb="4">
      <t>イッパン</t>
    </rPh>
    <rPh sb="4" eb="6">
      <t>ザイゲン</t>
    </rPh>
    <rPh sb="6" eb="7">
      <t>トウ</t>
    </rPh>
    <phoneticPr fontId="15"/>
  </si>
  <si>
    <t>世帯数 (世帯)</t>
    <rPh sb="0" eb="3">
      <t>セタイスウ</t>
    </rPh>
    <phoneticPr fontId="3"/>
  </si>
  <si>
    <t>職員の状況 (※8)</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</si>
  <si>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</si>
  <si>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</si>
  <si>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</si>
  <si>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</si>
  <si>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</si>
  <si>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</si>
  <si>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</si>
  <si>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</si>
  <si>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</si>
  <si>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</si>
  <si>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phoneticPr fontId="3"/>
  </si>
  <si>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</si>
  <si>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</si>
  <si>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</si>
  <si>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phoneticPr fontId="3"/>
  </si>
  <si>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</si>
  <si>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</si>
  <si>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</si>
  <si>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</si>
  <si>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</si>
  <si>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</si>
  <si>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</si>
  <si>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15"/>
  </si>
  <si>
    <t>財政調整基金</t>
    <rPh sb="0" eb="2">
      <t>ザイセイ</t>
    </rPh>
    <rPh sb="2" eb="4">
      <t>チョウセイ</t>
    </rPh>
    <rPh sb="4" eb="6">
      <t>キキン</t>
    </rPh>
    <phoneticPr fontId="3"/>
  </si>
  <si>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</si>
  <si>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</si>
  <si>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</si>
  <si>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</si>
  <si>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その他特定目的基金</t>
    <rPh sb="2" eb="3">
      <t>タ</t>
    </rPh>
    <rPh sb="3" eb="5">
      <t>トクテイ</t>
    </rPh>
    <rPh sb="5" eb="7">
      <t>モクテキ</t>
    </rPh>
    <rPh sb="7" eb="9">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</si>
  <si>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</si>
  <si>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</si>
  <si>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</si>
  <si>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</si>
  <si>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</si>
  <si>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</si>
  <si>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</si>
  <si>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</si>
  <si>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rPh sb="0" eb="2">
      <t>コウバン</t>
    </rPh>
    <phoneticPr fontId="3"/>
  </si>
  <si>
    <t>会計名</t>
    <rPh sb="0" eb="2">
      <t>カイケイ</t>
    </rPh>
    <rPh sb="2" eb="3">
      <t>メイ</t>
    </rPh>
    <phoneticPr fontId="3"/>
  </si>
  <si>
    <t>組合等名</t>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</si>
  <si>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</si>
  <si>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</si>
  <si>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</si>
  <si>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</si>
  <si>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</si>
  <si>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</si>
  <si>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</si>
  <si>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phoneticPr fontId="3"/>
  </si>
  <si>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</si>
  <si>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</si>
  <si>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※8：職員の状況については、調査対象年度の地方公務員給与実態調査に基づいている。</t>
    <phoneticPr fontId="19"/>
  </si>
  <si>
    <t>令和5年度</t>
    <phoneticPr fontId="15"/>
  </si>
  <si>
    <t>栃木県小山市</t>
    <phoneticPr fontId="15"/>
  </si>
  <si>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</si>
  <si>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</si>
  <si>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</si>
  <si>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</si>
  <si>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</si>
  <si>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</si>
  <si>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</si>
  <si>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</si>
  <si>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</si>
  <si>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</si>
  <si>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</si>
  <si>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</si>
  <si>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14"/>
  </si>
  <si>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</si>
  <si>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</si>
  <si>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</si>
  <si>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</si>
  <si>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</si>
  <si>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</si>
  <si>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利子割交付金</t>
  </si>
  <si>
    <t>　　市町村民税</t>
    <phoneticPr fontId="3"/>
  </si>
  <si>
    <t>総務費</t>
  </si>
  <si>
    <t>配当割交付金</t>
    <rPh sb="0" eb="2">
      <t>ハイトウ</t>
    </rPh>
    <rPh sb="2" eb="3">
      <t>ワリ</t>
    </rPh>
    <rPh sb="3" eb="6">
      <t>コウフキン</t>
    </rPh>
    <phoneticPr fontId="14"/>
  </si>
  <si>
    <t>　　　個人均等割</t>
    <phoneticPr fontId="3"/>
  </si>
  <si>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</si>
  <si>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</si>
  <si>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3"/>
  </si>
  <si>
    <t>衛生費</t>
  </si>
  <si>
    <t>分離課税所得割交付金</t>
    <phoneticPr fontId="15"/>
  </si>
  <si>
    <t>　　　法人均等割</t>
    <phoneticPr fontId="3"/>
  </si>
  <si>
    <t>労働費</t>
  </si>
  <si>
    <t>地方消費税交付金</t>
  </si>
  <si>
    <t>　　　法人税割</t>
    <phoneticPr fontId="3"/>
  </si>
  <si>
    <t>農林水産業費</t>
  </si>
  <si>
    <t>ゴルフ場利用税交付金</t>
  </si>
  <si>
    <t>　　固定資産税</t>
    <phoneticPr fontId="3"/>
  </si>
  <si>
    <t>商工費</t>
  </si>
  <si>
    <t>特別地方消費税交付金</t>
  </si>
  <si>
    <t>　　　うち純固定資産税</t>
    <phoneticPr fontId="3"/>
  </si>
  <si>
    <t>土木費</t>
  </si>
  <si>
    <t>自動車取得税交付金</t>
  </si>
  <si>
    <t>　　軽自動車税</t>
    <phoneticPr fontId="3"/>
  </si>
  <si>
    <t>消防費</t>
  </si>
  <si>
    <t>軽油引取税交付金</t>
  </si>
  <si>
    <t>　　市町村たばこ税</t>
    <phoneticPr fontId="3"/>
  </si>
  <si>
    <t>教育費</t>
  </si>
  <si>
    <t>自動車税環境性能割交付金</t>
    <phoneticPr fontId="3"/>
  </si>
  <si>
    <t>　　鉱産税</t>
    <phoneticPr fontId="3"/>
  </si>
  <si>
    <t>災害復旧費</t>
  </si>
  <si>
    <t>法人事業税交付金</t>
    <phoneticPr fontId="1"/>
  </si>
  <si>
    <t>　　特別土地保有税</t>
    <phoneticPr fontId="3"/>
  </si>
  <si>
    <t>公債費</t>
  </si>
  <si>
    <t>地方特例交付金等</t>
    <rPh sb="7" eb="8">
      <t>トウ</t>
    </rPh>
    <phoneticPr fontId="1"/>
  </si>
  <si>
    <t>　法定外普通税</t>
    <phoneticPr fontId="3"/>
  </si>
  <si>
    <t>諸支出金</t>
    <rPh sb="3" eb="4">
      <t>キン</t>
    </rPh>
    <phoneticPr fontId="15"/>
  </si>
  <si>
    <t>　地方特例交付金</t>
    <rPh sb="1" eb="3">
      <t>チホウ</t>
    </rPh>
    <phoneticPr fontId="3"/>
  </si>
  <si>
    <t>目的税</t>
  </si>
  <si>
    <t>前年度繰上充用金</t>
    <phoneticPr fontId="3"/>
  </si>
  <si>
    <t>　新型コロナウイルス感染症対策地方税減収補塡特別交付金</t>
    <phoneticPr fontId="3"/>
  </si>
  <si>
    <t>　法定目的税</t>
    <phoneticPr fontId="3"/>
  </si>
  <si>
    <t>歳出合計</t>
  </si>
  <si>
    <t>地方交付税</t>
  </si>
  <si>
    <t>　　入湯税</t>
    <phoneticPr fontId="3"/>
  </si>
  <si>
    <t>　普通交付税</t>
    <phoneticPr fontId="3"/>
  </si>
  <si>
    <t>　　事業所税</t>
    <phoneticPr fontId="3"/>
  </si>
  <si>
    <t>性質別歳出の状況（単位 千円・％）</t>
    <rPh sb="0" eb="2">
      <t>セイシツ</t>
    </rPh>
    <phoneticPr fontId="3"/>
  </si>
  <si>
    <t>　特別交付税</t>
    <phoneticPr fontId="3"/>
  </si>
  <si>
    <t>　　都市計画税</t>
    <phoneticPr fontId="3"/>
  </si>
  <si>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</si>
  <si>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</si>
  <si>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</si>
  <si>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</si>
  <si>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</si>
  <si>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</si>
  <si>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3"/>
  </si>
  <si>
    <t>義務的経費計</t>
    <rPh sb="0" eb="3">
      <t>ギムテキ</t>
    </rPh>
    <rPh sb="3" eb="5">
      <t>ケイヒ</t>
    </rPh>
    <rPh sb="5" eb="6">
      <t>ケイ</t>
    </rPh>
    <phoneticPr fontId="3"/>
  </si>
  <si>
    <t>(一般財源計)</t>
    <phoneticPr fontId="3"/>
  </si>
  <si>
    <t>　法定外目的税</t>
    <phoneticPr fontId="3"/>
  </si>
  <si>
    <t>　人件費</t>
    <phoneticPr fontId="3"/>
  </si>
  <si>
    <t>交通安全対策特別交付金</t>
    <phoneticPr fontId="3"/>
  </si>
  <si>
    <t>旧法による税</t>
  </si>
  <si>
    <t>　　うち職員給</t>
    <rPh sb="4" eb="6">
      <t>ショクイン</t>
    </rPh>
    <rPh sb="6" eb="7">
      <t>キュウ</t>
    </rPh>
    <phoneticPr fontId="3"/>
  </si>
  <si>
    <t>分担金・負担金</t>
  </si>
  <si>
    <t>合計</t>
  </si>
  <si>
    <t>　扶助費</t>
    <phoneticPr fontId="3"/>
  </si>
  <si>
    <t>使用料</t>
  </si>
  <si>
    <t>　公債費</t>
    <phoneticPr fontId="3"/>
  </si>
  <si>
    <t>手数料</t>
  </si>
  <si>
    <t>内訳</t>
    <rPh sb="0" eb="2">
      <t>ウチワケ</t>
    </rPh>
    <phoneticPr fontId="3"/>
  </si>
  <si>
    <t>元利償還金</t>
    <phoneticPr fontId="3"/>
  </si>
  <si>
    <t>国庫支出金</t>
  </si>
  <si>
    <t>令和5年度</t>
    <rPh sb="0" eb="2">
      <t>レイワ</t>
    </rPh>
    <rPh sb="3" eb="5">
      <t>ネンド</t>
    </rPh>
    <phoneticPr fontId="3"/>
  </si>
  <si>
    <t>令和4年度</t>
    <rPh sb="0" eb="2">
      <t>レイワ</t>
    </rPh>
    <rPh sb="3" eb="5">
      <t>ネンド</t>
    </rPh>
    <rPh sb="4" eb="5">
      <t>ド</t>
    </rPh>
    <phoneticPr fontId="3"/>
  </si>
  <si>
    <t>　うち元金</t>
    <phoneticPr fontId="15"/>
  </si>
  <si>
    <t>国有提供交付金(特別区財調交付金)</t>
  </si>
  <si>
    <t>徴収率
(％)</t>
    <rPh sb="0" eb="2">
      <t>チョウシュウ</t>
    </rPh>
    <rPh sb="2" eb="3">
      <t>リツ</t>
    </rPh>
    <phoneticPr fontId="3"/>
  </si>
  <si>
    <t>現年</t>
    <rPh sb="0" eb="1">
      <t>ゲン</t>
    </rPh>
    <rPh sb="1" eb="2">
      <t>ネン</t>
    </rPh>
    <phoneticPr fontId="3"/>
  </si>
  <si>
    <t>　うち利子</t>
    <phoneticPr fontId="15"/>
  </si>
  <si>
    <t>都道府県支出金</t>
  </si>
  <si>
    <t>・計</t>
    <phoneticPr fontId="3"/>
  </si>
  <si>
    <t>市町村民税</t>
    <rPh sb="0" eb="3">
      <t>シチョウソン</t>
    </rPh>
    <rPh sb="3" eb="4">
      <t>ミン</t>
    </rPh>
    <rPh sb="4" eb="5">
      <t>ゼイ</t>
    </rPh>
    <phoneticPr fontId="3"/>
  </si>
  <si>
    <t>一時借入金利子</t>
    <phoneticPr fontId="3"/>
  </si>
  <si>
    <t>財産収入</t>
  </si>
  <si>
    <t>純固定資産税</t>
    <rPh sb="0" eb="1">
      <t>ジュン</t>
    </rPh>
    <rPh sb="1" eb="3">
      <t>コテイ</t>
    </rPh>
    <rPh sb="3" eb="6">
      <t>シサンゼイ</t>
    </rPh>
    <phoneticPr fontId="3"/>
  </si>
  <si>
    <t>その他の経費</t>
    <rPh sb="2" eb="3">
      <t>タ</t>
    </rPh>
    <rPh sb="4" eb="6">
      <t>ケイヒ</t>
    </rPh>
    <phoneticPr fontId="3"/>
  </si>
  <si>
    <t>寄附金</t>
  </si>
  <si>
    <t>　物件費</t>
    <phoneticPr fontId="3"/>
  </si>
  <si>
    <t>繰入金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</si>
  <si>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</si>
  <si>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</si>
  <si>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phoneticPr fontId="3"/>
  </si>
  <si>
    <t>繰越金</t>
  </si>
  <si>
    <t>合計</t>
    <phoneticPr fontId="3"/>
  </si>
  <si>
    <t>実質収支</t>
    <rPh sb="0" eb="2">
      <t>ジッシツ</t>
    </rPh>
    <rPh sb="2" eb="4">
      <t>シュウシ</t>
    </rPh>
    <phoneticPr fontId="3"/>
  </si>
  <si>
    <t>　補助費等</t>
    <rPh sb="1" eb="3">
      <t>ホジョ</t>
    </rPh>
    <rPh sb="3" eb="4">
      <t>ヒ</t>
    </rPh>
    <rPh sb="4" eb="5">
      <t>トウ</t>
    </rPh>
    <phoneticPr fontId="3"/>
  </si>
  <si>
    <t>諸収入</t>
  </si>
  <si>
    <t>下水道</t>
    <phoneticPr fontId="3"/>
  </si>
  <si>
    <t>再差引収支</t>
    <rPh sb="0" eb="1">
      <t>サイ</t>
    </rPh>
    <rPh sb="1" eb="3">
      <t>サシヒキ</t>
    </rPh>
    <rPh sb="3" eb="5">
      <t>シュウシ</t>
    </rPh>
    <phoneticPr fontId="3"/>
  </si>
  <si>
    <t>　　うち一部事務組合負担金</t>
    <phoneticPr fontId="3"/>
  </si>
  <si>
    <t>地方債</t>
  </si>
  <si>
    <t>上水道</t>
    <phoneticPr fontId="3"/>
  </si>
  <si>
    <t>加入世帯数(世帯)</t>
  </si>
  <si>
    <t>　繰出金</t>
    <phoneticPr fontId="3"/>
  </si>
  <si>
    <t>　うち減収補塡債(特例分)</t>
    <rPh sb="4" eb="5">
      <t>シュウ</t>
    </rPh>
    <rPh sb="9" eb="10">
      <t>トク</t>
    </rPh>
    <rPh sb="10" eb="11">
      <t>レイ</t>
    </rPh>
    <rPh sb="11" eb="12">
      <t>ブン</t>
    </rPh>
    <phoneticPr fontId="1"/>
  </si>
  <si>
    <t>工業用水道</t>
    <phoneticPr fontId="3"/>
  </si>
  <si>
    <t>被保険者数(人)</t>
  </si>
  <si>
    <t>　積立金</t>
    <phoneticPr fontId="3"/>
  </si>
  <si>
    <t>　うち臨時財政対策債</t>
    <phoneticPr fontId="3"/>
  </si>
  <si>
    <t>交通</t>
    <phoneticPr fontId="3"/>
  </si>
  <si>
    <t>被保険者
1人当り</t>
    <phoneticPr fontId="3"/>
  </si>
  <si>
    <t>保険税(料)収入額</t>
    <phoneticPr fontId="3"/>
  </si>
  <si>
    <t>　投資・出資金・貸付金</t>
    <phoneticPr fontId="3"/>
  </si>
  <si>
    <t>歳入合計</t>
    <phoneticPr fontId="3"/>
  </si>
  <si>
    <t>国民健康保険</t>
    <phoneticPr fontId="3"/>
  </si>
  <si>
    <t>国庫支出金</t>
    <phoneticPr fontId="3"/>
  </si>
  <si>
    <t>　前年度繰上充用金</t>
    <phoneticPr fontId="3"/>
  </si>
  <si>
    <t>その他</t>
    <phoneticPr fontId="3"/>
  </si>
  <si>
    <t>保険給付費</t>
    <phoneticPr fontId="3"/>
  </si>
  <si>
    <t>投資的経費計</t>
    <rPh sb="5" eb="6">
      <t>ケイ</t>
    </rPh>
    <phoneticPr fontId="3"/>
  </si>
  <si>
    <t>(注釈)</t>
    <rPh sb="1" eb="2">
      <t>チュウ</t>
    </rPh>
    <rPh sb="2" eb="3">
      <t>シャク</t>
    </rPh>
    <phoneticPr fontId="3"/>
  </si>
  <si>
    <t>　　うち人件費</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</si>
  <si>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</si>
  <si>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普通建設事業費</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</si>
  <si>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</si>
  <si>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</si>
  <si>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</si>
  <si>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</si>
  <si>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</si>
  <si>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</si>
  <si>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(2)各会計、関係団体の財政状況及び健全化判断比率（市町村）</t>
    <rPh sb="26" eb="29">
      <t>シチョウソン</t>
    </rPh>
    <phoneticPr fontId="3"/>
  </si>
  <si>
    <t>令和5年度</t>
  </si>
  <si>
    <t>栃木県小山市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</si>
  <si>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</si>
  <si>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</si>
  <si>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</si>
  <si>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</si>
  <si>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</si>
  <si>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</si>
  <si>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</si>
  <si>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</si>
  <si>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</si>
  <si>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</si>
  <si>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</si>
  <si>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</si>
  <si>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</si>
  <si>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</si>
  <si>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</si>
  <si>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</si>
  <si>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</si>
  <si>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</si>
  <si>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</si>
  <si>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</si>
  <si>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〇</t>
  </si>
  <si>
    <t>渡良瀬遊水地アクリメーション振興財団</t>
    <rPh sb="0" eb="3">
      <t>ワタラセ</t>
    </rPh>
    <rPh sb="3" eb="6">
      <t>ユウスイチ</t>
    </rPh>
    <rPh sb="14" eb="16">
      <t>シンコウ</t>
    </rPh>
    <rPh sb="16" eb="18">
      <t>ザイダン</t>
    </rPh>
    <phoneticPr fontId="2"/>
  </si>
  <si>
    <t>-</t>
  </si>
  <si>
    <t>墓園やすらぎの森事業特別会計</t>
    <phoneticPr fontId="3"/>
  </si>
  <si>
    <t>小山都市開発</t>
    <rPh sb="0" eb="2">
      <t>オヤマ</t>
    </rPh>
    <rPh sb="2" eb="4">
      <t>トシ</t>
    </rPh>
    <rPh sb="4" eb="6">
      <t>カイハツ</t>
    </rPh>
    <phoneticPr fontId="2"/>
  </si>
  <si>
    <t>▲1,112</t>
  </si>
  <si>
    <t>与良川水系湛水防除事業特別会計</t>
    <phoneticPr fontId="3"/>
  </si>
  <si>
    <t>小山市スポーツ協会</t>
    <rPh sb="0" eb="3">
      <t>オヤマシ</t>
    </rPh>
    <rPh sb="7" eb="9">
      <t>キョウカイ</t>
    </rPh>
    <phoneticPr fontId="2"/>
  </si>
  <si>
    <t>公共用地先行取得事業特別会計</t>
    <phoneticPr fontId="3"/>
  </si>
  <si>
    <t>小山市勤労者共済サービスセンター</t>
    <rPh sb="0" eb="3">
      <t>オヤマシ</t>
    </rPh>
    <rPh sb="3" eb="6">
      <t>キンロウシャ</t>
    </rPh>
    <rPh sb="6" eb="8">
      <t>キョウサイ</t>
    </rPh>
    <phoneticPr fontId="2"/>
  </si>
  <si>
    <t>▲1</t>
  </si>
  <si>
    <t>病院事業債管理事業特別会計</t>
    <phoneticPr fontId="3"/>
  </si>
  <si>
    <t>テレビ小山放送</t>
    <rPh sb="3" eb="5">
      <t>オヤマ</t>
    </rPh>
    <rPh sb="5" eb="7">
      <t>ホウソウ</t>
    </rPh>
    <phoneticPr fontId="2"/>
  </si>
  <si>
    <t>栃木県南地方卸売市場特別会計</t>
    <phoneticPr fontId="3"/>
  </si>
  <si>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</si>
  <si>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</si>
  <si>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</si>
  <si>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</si>
  <si>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</si>
  <si>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</si>
  <si>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</si>
  <si>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</si>
  <si>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</si>
  <si>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</si>
  <si>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</si>
  <si>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</si>
  <si>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</si>
  <si>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</si>
  <si>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</si>
  <si>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</si>
  <si>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</si>
  <si>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</si>
  <si>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介護保険特別会計</t>
    <phoneticPr fontId="3"/>
  </si>
  <si>
    <t>後期高齢者医療特別会計</t>
    <phoneticPr fontId="3"/>
  </si>
  <si>
    <t>水道事業会計</t>
    <phoneticPr fontId="3"/>
  </si>
  <si>
    <t>法適用企業</t>
    <phoneticPr fontId="3"/>
  </si>
  <si>
    <t>下水道事業会計</t>
    <phoneticPr fontId="3"/>
  </si>
  <si>
    <t>テクノパーク小山南部造成事業特別会計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</si>
  <si>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</si>
  <si>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</si>
  <si>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</si>
  <si>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</si>
  <si>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1"/>
  </si>
  <si>
    <t>左のうち
一般会計等
負担見込額</t>
    <phoneticPr fontId="3"/>
  </si>
  <si>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</si>
  <si>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</si>
  <si>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</si>
  <si>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</si>
  <si>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</si>
  <si>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</si>
  <si>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</si>
  <si>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</si>
  <si>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</si>
  <si>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</si>
  <si>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</si>
  <si>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</si>
  <si>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</si>
  <si>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1"/>
  </si>
  <si>
    <t>令和3年度</t>
    <rPh sb="0" eb="2">
      <t>レイワ</t>
    </rPh>
    <rPh sb="3" eb="5">
      <t>ネンド</t>
    </rPh>
    <phoneticPr fontId="3"/>
  </si>
  <si>
    <t>令和4年度</t>
    <rPh sb="0" eb="2">
      <t>レイワ</t>
    </rPh>
    <rPh sb="3" eb="5">
      <t>ネンド</t>
    </rPh>
    <phoneticPr fontId="3"/>
  </si>
  <si>
    <t>分母比</t>
    <rPh sb="0" eb="2">
      <t>ブンボ</t>
    </rPh>
    <rPh sb="2" eb="3">
      <t>ヒ</t>
    </rPh>
    <phoneticPr fontId="3"/>
  </si>
  <si>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</si>
  <si>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</si>
  <si>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3"/>
  </si>
  <si>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</si>
  <si>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3"/>
  </si>
  <si>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</si>
  <si>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</si>
  <si>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</si>
  <si>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</si>
  <si>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</si>
  <si>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</si>
  <si>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</si>
  <si>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</si>
  <si>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</si>
  <si>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</si>
  <si>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</si>
  <si>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</si>
  <si>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</si>
  <si>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</si>
  <si>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</si>
  <si>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</si>
  <si>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</si>
  <si>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1"/>
  </si>
  <si>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</si>
  <si>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</si>
  <si>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</si>
  <si>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</si>
  <si>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</si>
  <si>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</si>
  <si>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</si>
  <si>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</si>
  <si>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</si>
  <si>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</si>
  <si>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</si>
  <si>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</si>
  <si>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</si>
  <si>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</si>
  <si>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</si>
  <si>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</si>
  <si>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</si>
  <si>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</si>
  <si>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</si>
  <si>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</si>
  <si>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</si>
  <si>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</si>
  <si>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</si>
  <si>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令和5年度</t>
    <rPh sb="0" eb="2">
      <t>レイワ</t>
    </rPh>
    <rPh sb="3" eb="5">
      <t>ネンド</t>
    </rPh>
    <phoneticPr fontId="10"/>
  </si>
  <si>
    <t>早期健全化基準</t>
    <phoneticPr fontId="3"/>
  </si>
  <si>
    <t>財政再生基準</t>
    <phoneticPr fontId="3"/>
  </si>
  <si>
    <t>地方独立行政法人に係る将来負担額</t>
    <phoneticPr fontId="3"/>
  </si>
  <si>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</si>
  <si>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</si>
  <si>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</si>
  <si>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</si>
  <si>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3"/>
  </si>
  <si>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</si>
  <si>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</si>
  <si>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</si>
  <si>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0"/>
  </si>
  <si>
    <t>(Ｃ)－(Ｄ)</t>
    <phoneticPr fontId="3"/>
  </si>
  <si>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</si>
  <si>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</si>
  <si>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</si>
  <si>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</si>
  <si>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</si>
  <si>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</si>
  <si>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</si>
  <si>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</si>
  <si>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</si>
  <si>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</si>
  <si>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</si>
  <si>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</si>
  <si>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</si>
  <si>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</si>
  <si>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</si>
  <si>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</si>
  <si>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</si>
  <si>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</si>
  <si>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</si>
  <si>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</si>
  <si>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</si>
  <si>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</si>
  <si>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</si>
  <si>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22"/>
  </si>
  <si>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</si>
  <si>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</si>
  <si>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</si>
  <si>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</si>
  <si>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</si>
  <si>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</si>
  <si>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</si>
  <si>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</si>
  <si>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</si>
  <si>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</si>
  <si>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</si>
  <si>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</si>
  <si>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</si>
  <si>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</si>
  <si>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</si>
  <si>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</si>
  <si>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</si>
  <si>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</si>
  <si>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</si>
  <si>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</si>
  <si>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</si>
  <si>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</si>
  <si>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</si>
  <si>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</si>
  <si>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</si>
  <si>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</si>
  <si>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</si>
  <si>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標準財政規模比（％）</t>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</si>
  <si>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</si>
  <si>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</si>
  <si>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</si>
  <si>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</si>
  <si>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 2.00</t>
  </si>
  <si>
    <t>会計</t>
    <rPh sb="0" eb="2">
      <t>カイケイ</t>
    </rPh>
    <phoneticPr fontId="3"/>
  </si>
  <si>
    <t>水道事業会計</t>
  </si>
  <si>
    <t>一般会計</t>
  </si>
  <si>
    <t>下水道事業会計</t>
  </si>
  <si>
    <t>国民健康保険特別会計</t>
  </si>
  <si>
    <t>テクノパーク小山南部造成事業特別会計</t>
  </si>
  <si>
    <t>介護保険特別会計</t>
  </si>
  <si>
    <t>墓園やすらぎの森事業特別会計</t>
  </si>
  <si>
    <t>後期高齢者医療特別会計</t>
  </si>
  <si>
    <t>その他会計（赤字）</t>
  </si>
  <si>
    <t>その他会計（黒字）</t>
  </si>
  <si>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</si>
  <si>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</si>
  <si>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</si>
  <si>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</si>
  <si>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減債基金積立不足算定額※2</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</si>
  <si>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</si>
  <si>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</si>
  <si>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</si>
  <si>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</si>
  <si>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</si>
  <si>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</si>
  <si>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</si>
  <si>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</si>
  <si>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</si>
  <si>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</si>
  <si>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</si>
  <si>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（百万円）</t>
    <phoneticPr fontId="3"/>
  </si>
  <si>
    <t>R01</t>
    <phoneticPr fontId="3"/>
  </si>
  <si>
    <t>R02</t>
    <phoneticPr fontId="3"/>
  </si>
  <si>
    <t>R03</t>
    <phoneticPr fontId="3"/>
  </si>
  <si>
    <t>R04</t>
    <phoneticPr fontId="3"/>
  </si>
  <si>
    <t>R05</t>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</si>
  <si>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</si>
  <si>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5"/>
  </si>
  <si>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</si>
  <si>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5"/>
  </si>
  <si>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</si>
  <si>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5"/>
  </si>
  <si>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</si>
  <si>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</si>
  <si>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</si>
  <si>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</si>
  <si>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</si>
  <si>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</si>
  <si>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</si>
  <si>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</si>
  <si>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</si>
  <si>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</si>
  <si>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</si>
  <si>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</si>
  <si>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</si>
  <si>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</si>
  <si>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</si>
  <si>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</si>
  <si>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減債基金</t>
    <rPh sb="0" eb="2">
      <t>ゲンサイ</t>
    </rPh>
    <rPh sb="2" eb="4">
      <t>キキン</t>
    </rPh>
    <phoneticPr fontId="3"/>
  </si>
  <si>
    <t>小山評定ふるさと応援基金</t>
    <rPh sb="0" eb="4">
      <t>オヤマヒョウジョウ</t>
    </rPh>
    <rPh sb="8" eb="12">
      <t>オウエンキキン</t>
    </rPh>
    <phoneticPr fontId="3"/>
  </si>
  <si>
    <t>体育館建設基金</t>
    <rPh sb="0" eb="7">
      <t>タイイクカンケンセツキキン</t>
    </rPh>
    <phoneticPr fontId="39"/>
  </si>
  <si>
    <t>公共施設等整備基金</t>
    <rPh sb="0" eb="9">
      <t>コウキョウシセツトウセイビキキン</t>
    </rPh>
    <phoneticPr fontId="39"/>
  </si>
  <si>
    <t>小野塚記念青少年健全育成基金</t>
    <rPh sb="0" eb="5">
      <t>オノツカキネン</t>
    </rPh>
    <rPh sb="5" eb="14">
      <t>セイショウネンケンゼンイクセイキキン</t>
    </rPh>
    <phoneticPr fontId="39"/>
  </si>
  <si>
    <t>文化芸術振興基金</t>
    <rPh sb="0" eb="4">
      <t>ブンカ</t>
    </rPh>
    <rPh sb="4" eb="6">
      <t>シンコウ</t>
    </rPh>
    <rPh sb="6" eb="8">
      <t>キキン</t>
    </rPh>
    <phoneticPr fontId="39"/>
  </si>
  <si>
    <t>基金残高合計</t>
    <rPh sb="0" eb="2">
      <t>キキン</t>
    </rPh>
    <rPh sb="2" eb="4">
      <t>ザンダカ</t>
    </rPh>
    <rPh sb="4" eb="6">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</si>
</sst>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40"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indexed="8"/>
      <name val="ＭＳ Ｐゴシック"/>
      <family val="3"/>
      <charset val="128"/>
    </font>
    <font>
      <sz val="14"/>
      <color indexed="8"/>
      <name val="ＭＳ Ｐゴシック"/>
      <family val="3"/>
      <charset val="128"/>
    </font>
    <font>
      <sz val="11"/>
      <color rgb="FFFF0000"/>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6"/>
      <name val="ＭＳ ゴシック"/>
      <family val="2"/>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xf numFmtId="0" fontId="1" fillId="0" borderId="0"/>
    <xf numFmtId="0" fontId="9" fillId="0" borderId="0">
      <alignment vertical="center"/>
    </xf>
    <xf numFmtId="0" fontId="1"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cellStyleXfs>
  <cellXfs count="1221">
    <xf numFmtId="0" fontId="0" fillId="0" borderId="0" xfId="0">
      <alignment vertical="center"/>
    </xf>
    <xf numFmtId="0" fontId="1" fillId="2" borderId="0" xfId="1" applyFill="1" applyProtection="1">
      <protection hidden="1"/>
    </xf>
    <xf numFmtId="0" fontId="1" fillId="2" borderId="0" xfId="1" applyFill="1"/>
    <xf numFmtId="0" fontId="0" fillId="2" borderId="0" xfId="1" applyFont="1" applyFill="1" applyAlignment="1">
      <alignment vertical="center"/>
    </xf>
    <xf numFmtId="0" fontId="1" fillId="2" borderId="0" xfId="1" applyFill="1" applyAlignment="1" applyProtection="1">
      <alignment vertical="center"/>
      <protection hidden="1"/>
    </xf>
    <xf numFmtId="0" fontId="5" fillId="0" borderId="0" xfId="3" applyFont="1">
      <alignment vertical="center"/>
    </xf>
    <xf numFmtId="0" fontId="1" fillId="2" borderId="0" xfId="1" applyFill="1" applyAlignment="1">
      <alignment vertical="center"/>
    </xf>
    <xf numFmtId="0" fontId="5" fillId="0" borderId="1" xfId="3" applyFont="1" applyBorder="1">
      <alignment vertical="center"/>
    </xf>
    <xf numFmtId="0" fontId="5" fillId="0" borderId="2" xfId="3" applyFont="1" applyBorder="1">
      <alignment vertical="center"/>
    </xf>
    <xf numFmtId="176" fontId="5" fillId="0" borderId="2" xfId="3" applyNumberFormat="1" applyFont="1" applyBorder="1">
      <alignment vertical="center"/>
    </xf>
    <xf numFmtId="0" fontId="5" fillId="0" borderId="3" xfId="3" applyFont="1" applyBorder="1">
      <alignment vertical="center"/>
    </xf>
    <xf numFmtId="0" fontId="5" fillId="0" borderId="4" xfId="3" applyFont="1" applyBorder="1">
      <alignment vertical="center"/>
    </xf>
    <xf numFmtId="0" fontId="5" fillId="0" borderId="5" xfId="3" applyFont="1" applyBorder="1">
      <alignment vertical="center"/>
    </xf>
    <xf numFmtId="0" fontId="5" fillId="0" borderId="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9" xfId="3" applyFont="1" applyBorder="1">
      <alignment vertical="center"/>
    </xf>
    <xf numFmtId="0" fontId="6" fillId="0" borderId="1" xfId="3" applyFont="1" applyBorder="1">
      <alignment vertical="center"/>
    </xf>
    <xf numFmtId="177" fontId="4" fillId="0" borderId="0" xfId="3" applyNumberFormat="1" applyFont="1">
      <alignment vertical="center"/>
    </xf>
    <xf numFmtId="177" fontId="5" fillId="0" borderId="0" xfId="3" applyNumberFormat="1" applyFont="1">
      <alignment vertical="center"/>
    </xf>
    <xf numFmtId="178" fontId="5" fillId="2" borderId="0" xfId="4" applyNumberFormat="1" applyFont="1" applyFill="1" applyAlignment="1">
      <alignment vertical="center" wrapText="1"/>
    </xf>
    <xf numFmtId="49" fontId="5" fillId="2" borderId="0" xfId="4" applyNumberFormat="1" applyFont="1" applyFill="1" applyAlignment="1">
      <alignment horizontal="center" vertical="center" wrapText="1"/>
    </xf>
    <xf numFmtId="49" fontId="5" fillId="2" borderId="0" xfId="4" applyNumberFormat="1" applyFont="1" applyFill="1" applyAlignment="1">
      <alignment horizontal="center" vertical="center"/>
    </xf>
    <xf numFmtId="177" fontId="5" fillId="0" borderId="4" xfId="3" applyNumberFormat="1" applyFont="1" applyBorder="1">
      <alignment vertical="center"/>
    </xf>
    <xf numFmtId="177" fontId="5" fillId="0" borderId="5" xfId="3" applyNumberFormat="1" applyFont="1" applyBorder="1">
      <alignment vertical="center"/>
    </xf>
    <xf numFmtId="180" fontId="5" fillId="0" borderId="0" xfId="3" applyNumberFormat="1" applyFont="1">
      <alignment vertical="center"/>
    </xf>
    <xf numFmtId="177" fontId="5" fillId="0" borderId="6" xfId="3" applyNumberFormat="1" applyFont="1" applyBorder="1">
      <alignment vertical="center"/>
    </xf>
    <xf numFmtId="177" fontId="5" fillId="0" borderId="7" xfId="3" applyNumberFormat="1" applyFont="1" applyBorder="1">
      <alignment vertical="center"/>
    </xf>
    <xf numFmtId="176" fontId="5" fillId="0" borderId="7" xfId="3" applyNumberFormat="1" applyFont="1" applyBorder="1">
      <alignment vertical="center"/>
    </xf>
    <xf numFmtId="177" fontId="5" fillId="0" borderId="8" xfId="3" applyNumberFormat="1" applyFont="1" applyBorder="1">
      <alignment vertical="center"/>
    </xf>
    <xf numFmtId="0" fontId="6" fillId="0" borderId="4" xfId="3" applyFont="1" applyBorder="1">
      <alignment vertical="center"/>
    </xf>
    <xf numFmtId="0" fontId="5" fillId="0" borderId="0" xfId="4" applyFont="1">
      <alignment vertical="center"/>
    </xf>
    <xf numFmtId="176" fontId="5" fillId="0" borderId="0" xfId="4" applyNumberFormat="1" applyFont="1">
      <alignment vertical="center"/>
    </xf>
    <xf numFmtId="177" fontId="1" fillId="0" borderId="0" xfId="5" applyNumberFormat="1" applyAlignment="1">
      <alignment vertical="center"/>
    </xf>
    <xf numFmtId="181" fontId="1" fillId="0" borderId="0" xfId="6" applyNumberFormat="1" applyAlignment="1">
      <alignment horizontal="right" vertical="center"/>
    </xf>
    <xf numFmtId="179" fontId="1" fillId="0" borderId="0" xfId="6" applyNumberFormat="1" applyAlignment="1">
      <alignment horizontal="right" vertical="center"/>
    </xf>
    <xf numFmtId="177" fontId="5" fillId="2" borderId="0" xfId="3" applyNumberFormat="1" applyFont="1" applyFill="1" applyAlignment="1">
      <alignment vertical="center" wrapText="1"/>
    </xf>
    <xf numFmtId="177" fontId="1" fillId="0" borderId="0" xfId="5" applyNumberFormat="1" applyAlignment="1">
      <alignment horizontal="center" vertical="center"/>
    </xf>
    <xf numFmtId="0" fontId="8" fillId="0" borderId="0" xfId="2" applyFont="1">
      <alignment vertical="center"/>
    </xf>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8" xfId="7" applyFont="1" applyBorder="1" applyAlignment="1">
      <alignment horizontal="center"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0" fontId="10" fillId="0" borderId="27" xfId="7" applyFont="1" applyBorder="1" applyAlignment="1">
      <alignment horizontal="left" vertical="center"/>
    </xf>
    <xf numFmtId="49" fontId="10" fillId="0" borderId="0" xfId="7" applyNumberFormat="1" applyFont="1" applyAlignment="1">
      <alignment horizontal="center" vertical="center"/>
    </xf>
    <xf numFmtId="0" fontId="10" fillId="0" borderId="45" xfId="7" applyFont="1" applyBorder="1" applyAlignment="1">
      <alignment horizontal="center"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4" fillId="0" borderId="42" xfId="9"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5" fillId="2" borderId="0" xfId="13" applyFill="1">
      <alignment vertical="center"/>
    </xf>
    <xf numFmtId="0" fontId="5" fillId="0" borderId="0" xfId="13">
      <alignment vertical="center"/>
    </xf>
    <xf numFmtId="0" fontId="6" fillId="2" borderId="0" xfId="12" applyFont="1" applyFill="1">
      <alignment vertical="center"/>
    </xf>
    <xf numFmtId="0" fontId="25" fillId="2" borderId="0" xfId="12" applyFont="1" applyFill="1">
      <alignment vertical="center"/>
    </xf>
    <xf numFmtId="0" fontId="6" fillId="2" borderId="46" xfId="12" applyFont="1" applyFill="1" applyBorder="1">
      <alignment vertical="center"/>
    </xf>
    <xf numFmtId="0" fontId="25" fillId="2" borderId="0" xfId="13" applyFont="1" applyFill="1">
      <alignment vertical="center"/>
    </xf>
    <xf numFmtId="0" fontId="25" fillId="0" borderId="0" xfId="13" applyFont="1">
      <alignment vertical="center"/>
    </xf>
    <xf numFmtId="0" fontId="6" fillId="0" borderId="81" xfId="12" applyFont="1" applyBorder="1" applyAlignment="1" applyProtection="1">
      <alignment horizontal="center" vertical="center" shrinkToFit="1"/>
      <protection locked="0"/>
    </xf>
    <xf numFmtId="0" fontId="6" fillId="0" borderId="93" xfId="15" applyFont="1" applyBorder="1" applyAlignment="1" applyProtection="1">
      <alignment horizontal="center" vertical="center" shrinkToFit="1"/>
      <protection locked="0"/>
    </xf>
    <xf numFmtId="0" fontId="6" fillId="0" borderId="95" xfId="12" applyFont="1" applyBorder="1" applyAlignment="1" applyProtection="1">
      <alignment horizontal="center" vertical="center" shrinkToFit="1"/>
      <protection locked="0"/>
    </xf>
    <xf numFmtId="0" fontId="6" fillId="0" borderId="106" xfId="15" applyFont="1" applyBorder="1" applyAlignment="1" applyProtection="1">
      <alignment horizontal="center" vertical="center" shrinkToFit="1"/>
      <protection locked="0"/>
    </xf>
    <xf numFmtId="0" fontId="6"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6" fillId="0" borderId="120" xfId="12" applyFont="1" applyBorder="1" applyAlignment="1" applyProtection="1">
      <alignment horizontal="center" vertical="center" shrinkToFit="1"/>
      <protection locked="0"/>
    </xf>
    <xf numFmtId="0" fontId="6" fillId="2" borderId="106" xfId="12" applyFont="1" applyFill="1" applyBorder="1" applyAlignment="1" applyProtection="1">
      <alignment horizontal="center" vertical="center" shrinkToFit="1"/>
      <protection locked="0"/>
    </xf>
    <xf numFmtId="0" fontId="6" fillId="0" borderId="129" xfId="12" applyFont="1" applyBorder="1" applyAlignment="1" applyProtection="1">
      <alignment horizontal="center" vertical="center" shrinkToFit="1"/>
      <protection locked="0"/>
    </xf>
    <xf numFmtId="0" fontId="6" fillId="2" borderId="0" xfId="12" applyFont="1" applyFill="1" applyAlignment="1">
      <alignment horizontal="center" vertical="center" shrinkToFit="1"/>
    </xf>
    <xf numFmtId="0" fontId="6" fillId="2" borderId="0" xfId="12" applyFont="1" applyFill="1" applyAlignment="1">
      <alignment horizontal="left" vertical="center" shrinkToFit="1"/>
    </xf>
    <xf numFmtId="181" fontId="6" fillId="2" borderId="0" xfId="12" applyNumberFormat="1" applyFont="1" applyFill="1" applyAlignment="1">
      <alignment horizontal="right" vertical="center" shrinkToFit="1"/>
    </xf>
    <xf numFmtId="181" fontId="6" fillId="2" borderId="0" xfId="12" applyNumberFormat="1" applyFont="1" applyFill="1" applyAlignment="1">
      <alignment horizontal="left" vertical="center" shrinkToFit="1"/>
    </xf>
    <xf numFmtId="0" fontId="6" fillId="2" borderId="46" xfId="12" applyFont="1" applyFill="1" applyBorder="1" applyAlignment="1">
      <alignment horizontal="center" vertical="center"/>
    </xf>
    <xf numFmtId="0" fontId="6" fillId="2" borderId="38" xfId="12" applyFont="1" applyFill="1" applyBorder="1">
      <alignment vertical="center"/>
    </xf>
    <xf numFmtId="0" fontId="6" fillId="2" borderId="2" xfId="12" applyFont="1" applyFill="1" applyBorder="1">
      <alignment vertical="center"/>
    </xf>
    <xf numFmtId="0" fontId="6" fillId="2" borderId="9" xfId="12" applyFont="1" applyFill="1" applyBorder="1">
      <alignment vertical="center"/>
    </xf>
    <xf numFmtId="0" fontId="6" fillId="2" borderId="28" xfId="12" applyFont="1" applyFill="1" applyBorder="1">
      <alignment vertical="center"/>
    </xf>
    <xf numFmtId="0" fontId="6"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177" fontId="22" fillId="0" borderId="0" xfId="3" applyNumberFormat="1" applyFont="1">
      <alignment vertical="center"/>
    </xf>
    <xf numFmtId="0" fontId="5" fillId="2" borderId="1" xfId="3" applyFont="1" applyFill="1" applyBorder="1">
      <alignment vertical="center"/>
    </xf>
    <xf numFmtId="0" fontId="5" fillId="2" borderId="2" xfId="3" applyFont="1" applyFill="1" applyBorder="1">
      <alignment vertical="center"/>
    </xf>
    <xf numFmtId="0" fontId="5" fillId="2" borderId="3" xfId="3" applyFont="1" applyFill="1" applyBorder="1">
      <alignment vertical="center"/>
    </xf>
    <xf numFmtId="0" fontId="5" fillId="2" borderId="10" xfId="3" applyFont="1" applyFill="1" applyBorder="1">
      <alignment vertical="center"/>
    </xf>
    <xf numFmtId="0" fontId="5" fillId="2" borderId="9" xfId="3" applyFont="1" applyFill="1" applyBorder="1">
      <alignment vertical="center"/>
    </xf>
    <xf numFmtId="0" fontId="5" fillId="2" borderId="11" xfId="3" applyFont="1" applyFill="1" applyBorder="1">
      <alignment vertical="center"/>
    </xf>
    <xf numFmtId="177" fontId="22" fillId="2" borderId="6" xfId="3" applyNumberFormat="1" applyFont="1" applyFill="1" applyBorder="1">
      <alignment vertical="center"/>
    </xf>
    <xf numFmtId="177" fontId="22" fillId="2" borderId="7" xfId="3" applyNumberFormat="1" applyFont="1" applyFill="1" applyBorder="1">
      <alignment vertical="center"/>
    </xf>
    <xf numFmtId="177" fontId="22" fillId="2" borderId="8" xfId="3" applyNumberFormat="1" applyFont="1" applyFill="1" applyBorder="1">
      <alignment vertical="center"/>
    </xf>
    <xf numFmtId="177" fontId="22" fillId="2" borderId="12" xfId="3" applyNumberFormat="1" applyFont="1" applyFill="1" applyBorder="1" applyAlignment="1">
      <alignment horizontal="center" vertical="center"/>
    </xf>
    <xf numFmtId="177" fontId="10" fillId="2" borderId="171" xfId="3" applyNumberFormat="1" applyFont="1" applyFill="1" applyBorder="1" applyAlignment="1">
      <alignment horizontal="center" vertical="center"/>
    </xf>
    <xf numFmtId="177" fontId="22" fillId="2" borderId="172" xfId="3" applyNumberFormat="1" applyFont="1" applyFill="1" applyBorder="1" applyAlignment="1">
      <alignment horizontal="center" vertical="center"/>
    </xf>
    <xf numFmtId="181" fontId="22" fillId="2" borderId="32" xfId="4" applyNumberFormat="1" applyFont="1" applyFill="1" applyBorder="1" applyAlignment="1">
      <alignment horizontal="right" vertical="center" shrinkToFit="1"/>
    </xf>
    <xf numFmtId="181" fontId="22" fillId="2" borderId="6" xfId="4" applyNumberFormat="1" applyFont="1" applyFill="1" applyBorder="1" applyAlignment="1">
      <alignment horizontal="right" vertical="center" shrinkToFit="1"/>
    </xf>
    <xf numFmtId="179" fontId="22" fillId="2" borderId="173" xfId="4" applyNumberFormat="1" applyFont="1" applyFill="1" applyBorder="1" applyAlignment="1">
      <alignment horizontal="right" vertical="center" shrinkToFit="1"/>
    </xf>
    <xf numFmtId="181" fontId="22" fillId="2" borderId="12" xfId="4" applyNumberFormat="1" applyFont="1" applyFill="1" applyBorder="1" applyAlignment="1">
      <alignment horizontal="right" vertical="center" shrinkToFit="1"/>
    </xf>
    <xf numFmtId="181" fontId="22" fillId="2" borderId="10" xfId="4" applyNumberFormat="1" applyFont="1" applyFill="1" applyBorder="1" applyAlignment="1">
      <alignment horizontal="right" vertical="center" shrinkToFit="1"/>
    </xf>
    <xf numFmtId="179" fontId="22" fillId="2" borderId="172" xfId="4" applyNumberFormat="1" applyFont="1" applyFill="1" applyBorder="1" applyAlignment="1">
      <alignment horizontal="right" vertical="center" shrinkToFit="1"/>
    </xf>
    <xf numFmtId="176" fontId="22" fillId="0" borderId="0" xfId="3" applyNumberFormat="1" applyFont="1">
      <alignment vertical="center"/>
    </xf>
    <xf numFmtId="177" fontId="22" fillId="0" borderId="10" xfId="3" applyNumberFormat="1" applyFont="1" applyBorder="1">
      <alignment vertical="center"/>
    </xf>
    <xf numFmtId="177" fontId="22" fillId="0" borderId="9" xfId="3" applyNumberFormat="1" applyFont="1" applyBorder="1">
      <alignment vertical="center"/>
    </xf>
    <xf numFmtId="177" fontId="22" fillId="0" borderId="11" xfId="3" applyNumberFormat="1" applyFont="1" applyBorder="1">
      <alignment vertical="center"/>
    </xf>
    <xf numFmtId="177" fontId="22" fillId="0" borderId="12" xfId="3" applyNumberFormat="1" applyFont="1" applyBorder="1" applyAlignment="1">
      <alignment horizontal="center" vertical="center"/>
    </xf>
    <xf numFmtId="177" fontId="22" fillId="0" borderId="171" xfId="3" applyNumberFormat="1" applyFont="1" applyBorder="1" applyAlignment="1">
      <alignment horizontal="center" vertical="center"/>
    </xf>
    <xf numFmtId="177" fontId="22" fillId="0" borderId="172" xfId="3" applyNumberFormat="1" applyFont="1" applyBorder="1" applyAlignment="1">
      <alignment horizontal="center" vertical="center"/>
    </xf>
    <xf numFmtId="177" fontId="22" fillId="0" borderId="0" xfId="3" applyNumberFormat="1" applyFont="1" applyAlignment="1">
      <alignment horizontal="center" vertical="center"/>
    </xf>
    <xf numFmtId="177" fontId="22" fillId="0" borderId="4" xfId="3" applyNumberFormat="1" applyFont="1" applyBorder="1">
      <alignment vertical="center"/>
    </xf>
    <xf numFmtId="190" fontId="28" fillId="0" borderId="12" xfId="3" applyNumberFormat="1" applyFont="1" applyBorder="1" applyAlignment="1">
      <alignment horizontal="right" vertical="center" shrinkToFit="1"/>
    </xf>
    <xf numFmtId="190" fontId="28" fillId="0" borderId="171" xfId="3" applyNumberFormat="1" applyFont="1" applyBorder="1" applyAlignment="1">
      <alignment horizontal="right" vertical="center" shrinkToFit="1"/>
    </xf>
    <xf numFmtId="190" fontId="22" fillId="0" borderId="172" xfId="3" applyNumberFormat="1" applyFont="1" applyBorder="1" applyAlignment="1">
      <alignment horizontal="right" vertical="center" shrinkToFit="1"/>
    </xf>
    <xf numFmtId="177" fontId="22" fillId="0" borderId="5" xfId="3" applyNumberFormat="1" applyFont="1" applyBorder="1">
      <alignment vertical="center"/>
    </xf>
    <xf numFmtId="179" fontId="28" fillId="0" borderId="12" xfId="3" applyNumberFormat="1" applyFont="1" applyBorder="1" applyAlignment="1">
      <alignment horizontal="right" vertical="center" shrinkToFit="1"/>
    </xf>
    <xf numFmtId="179" fontId="28" fillId="0" borderId="171" xfId="3" applyNumberFormat="1" applyFont="1" applyBorder="1" applyAlignment="1">
      <alignment horizontal="right" vertical="center" shrinkToFit="1"/>
    </xf>
    <xf numFmtId="179" fontId="22" fillId="0" borderId="172" xfId="3" applyNumberFormat="1" applyFont="1" applyBorder="1" applyAlignment="1">
      <alignment horizontal="right" vertical="center" shrinkToFit="1"/>
    </xf>
    <xf numFmtId="177" fontId="22" fillId="0" borderId="6" xfId="3" applyNumberFormat="1" applyFont="1" applyBorder="1">
      <alignment vertical="center"/>
    </xf>
    <xf numFmtId="177" fontId="22" fillId="0" borderId="7" xfId="3" applyNumberFormat="1" applyFont="1" applyBorder="1">
      <alignment vertical="center"/>
    </xf>
    <xf numFmtId="176" fontId="22" fillId="0" borderId="7" xfId="3" applyNumberFormat="1" applyFont="1" applyBorder="1">
      <alignment vertical="center"/>
    </xf>
    <xf numFmtId="177" fontId="22" fillId="0" borderId="8" xfId="3" applyNumberFormat="1" applyFont="1" applyBorder="1">
      <alignment vertical="center"/>
    </xf>
    <xf numFmtId="0" fontId="22" fillId="0" borderId="0" xfId="3" applyFont="1">
      <alignment vertical="center"/>
    </xf>
    <xf numFmtId="0" fontId="5" fillId="0" borderId="3" xfId="3" applyFont="1" applyBorder="1" applyAlignment="1"/>
    <xf numFmtId="0" fontId="5" fillId="0" borderId="5" xfId="3" applyFont="1" applyBorder="1" applyAlignment="1"/>
    <xf numFmtId="181" fontId="22" fillId="2" borderId="12" xfId="3" applyNumberFormat="1" applyFont="1" applyFill="1" applyBorder="1" applyAlignment="1">
      <alignment horizontal="right" vertical="center" shrinkToFit="1"/>
    </xf>
    <xf numFmtId="181" fontId="22" fillId="2" borderId="171"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181" fontId="22" fillId="0" borderId="12" xfId="3" applyNumberFormat="1" applyFont="1" applyBorder="1" applyAlignment="1">
      <alignment horizontal="right" vertical="center" shrinkToFit="1"/>
    </xf>
    <xf numFmtId="181" fontId="22" fillId="0" borderId="171" xfId="3" applyNumberFormat="1" applyFont="1" applyBorder="1" applyAlignment="1">
      <alignment horizontal="right" vertical="center" shrinkToFit="1"/>
    </xf>
    <xf numFmtId="0" fontId="22" fillId="0" borderId="0" xfId="3" applyFont="1" applyAlignment="1"/>
    <xf numFmtId="0" fontId="5" fillId="0" borderId="0" xfId="3" applyFont="1" applyAlignment="1"/>
    <xf numFmtId="176" fontId="22" fillId="0" borderId="2" xfId="3" applyNumberFormat="1" applyFont="1" applyBorder="1">
      <alignment vertical="center"/>
    </xf>
    <xf numFmtId="0" fontId="5" fillId="0" borderId="7" xfId="4" applyFont="1" applyBorder="1">
      <alignment vertical="center"/>
    </xf>
    <xf numFmtId="176" fontId="22" fillId="0" borderId="7" xfId="4" applyNumberFormat="1" applyFont="1" applyBorder="1">
      <alignment vertical="center"/>
    </xf>
    <xf numFmtId="177" fontId="28" fillId="0" borderId="1" xfId="5" applyNumberFormat="1" applyFont="1" applyBorder="1" applyAlignment="1">
      <alignment vertical="center"/>
    </xf>
    <xf numFmtId="177" fontId="28" fillId="0" borderId="3" xfId="5" applyNumberFormat="1" applyFont="1" applyBorder="1" applyAlignment="1">
      <alignment vertical="center"/>
    </xf>
    <xf numFmtId="177" fontId="28" fillId="0" borderId="6" xfId="5" applyNumberFormat="1" applyFont="1" applyBorder="1" applyAlignment="1">
      <alignment vertical="center"/>
    </xf>
    <xf numFmtId="177" fontId="28" fillId="0" borderId="8" xfId="5" applyNumberFormat="1" applyFont="1" applyBorder="1" applyAlignment="1">
      <alignment vertical="center"/>
    </xf>
    <xf numFmtId="177" fontId="28" fillId="0" borderId="1" xfId="5" applyNumberFormat="1" applyFont="1" applyBorder="1" applyAlignment="1">
      <alignment horizontal="center" vertical="center"/>
    </xf>
    <xf numFmtId="177" fontId="28" fillId="0" borderId="172" xfId="5" applyNumberFormat="1" applyFont="1" applyBorder="1" applyAlignment="1">
      <alignment horizontal="center" vertical="center" wrapText="1"/>
    </xf>
    <xf numFmtId="177" fontId="14" fillId="0" borderId="174" xfId="5" applyNumberFormat="1" applyFont="1" applyBorder="1" applyAlignment="1">
      <alignment horizontal="center" vertical="center"/>
    </xf>
    <xf numFmtId="177" fontId="28" fillId="0" borderId="7" xfId="5" applyNumberFormat="1" applyFont="1" applyBorder="1" applyAlignment="1">
      <alignment horizontal="center" vertical="center" wrapText="1"/>
    </xf>
    <xf numFmtId="177" fontId="28" fillId="0" borderId="12" xfId="5" applyNumberFormat="1" applyFont="1" applyBorder="1" applyAlignment="1">
      <alignment horizontal="center" vertical="center"/>
    </xf>
    <xf numFmtId="181" fontId="28" fillId="0" borderId="36" xfId="6" applyNumberFormat="1" applyFont="1" applyBorder="1" applyAlignment="1">
      <alignment horizontal="right" vertical="center" shrinkToFit="1"/>
    </xf>
    <xf numFmtId="181" fontId="28" fillId="0" borderId="1" xfId="6" applyNumberFormat="1" applyFont="1" applyBorder="1" applyAlignment="1">
      <alignment horizontal="right" vertical="center" shrinkToFit="1"/>
    </xf>
    <xf numFmtId="179" fontId="28" fillId="0" borderId="175" xfId="6" applyNumberFormat="1" applyFont="1" applyBorder="1" applyAlignment="1">
      <alignment horizontal="right" vertical="center" shrinkToFit="1"/>
    </xf>
    <xf numFmtId="181" fontId="28" fillId="0" borderId="174" xfId="6" applyNumberFormat="1" applyFont="1" applyBorder="1" applyAlignment="1">
      <alignment horizontal="right" vertical="center" shrinkToFit="1"/>
    </xf>
    <xf numFmtId="179" fontId="28" fillId="0" borderId="176" xfId="6" applyNumberFormat="1" applyFont="1" applyBorder="1" applyAlignment="1">
      <alignment horizontal="right" vertical="center" shrinkToFit="1"/>
    </xf>
    <xf numFmtId="179" fontId="28" fillId="0" borderId="36" xfId="6" applyNumberFormat="1" applyFont="1" applyBorder="1" applyAlignment="1">
      <alignment horizontal="right" vertical="center" shrinkToFit="1"/>
    </xf>
    <xf numFmtId="177" fontId="28" fillId="0" borderId="6" xfId="5" applyNumberFormat="1" applyFont="1" applyBorder="1" applyAlignment="1">
      <alignment horizontal="center" vertical="center"/>
    </xf>
    <xf numFmtId="177" fontId="28" fillId="0" borderId="177" xfId="5" applyNumberFormat="1" applyFont="1" applyBorder="1" applyAlignment="1">
      <alignment horizontal="center" vertical="center"/>
    </xf>
    <xf numFmtId="181" fontId="28" fillId="0" borderId="178" xfId="6" applyNumberFormat="1" applyFont="1" applyBorder="1" applyAlignment="1">
      <alignment horizontal="right" vertical="center" shrinkToFit="1"/>
    </xf>
    <xf numFmtId="181" fontId="28" fillId="0" borderId="179" xfId="6" applyNumberFormat="1" applyFont="1" applyBorder="1" applyAlignment="1">
      <alignment horizontal="right" vertical="center" shrinkToFit="1"/>
    </xf>
    <xf numFmtId="179" fontId="28" fillId="0" borderId="177" xfId="6" applyNumberFormat="1" applyFont="1" applyBorder="1" applyAlignment="1">
      <alignment horizontal="right" vertical="center" shrinkToFit="1"/>
    </xf>
    <xf numFmtId="181" fontId="28" fillId="0" borderId="180" xfId="6" applyNumberFormat="1" applyFont="1" applyBorder="1" applyAlignment="1">
      <alignment horizontal="right" vertical="center" shrinkToFit="1"/>
    </xf>
    <xf numFmtId="179" fontId="28" fillId="0" borderId="181" xfId="6" applyNumberFormat="1" applyFont="1" applyBorder="1" applyAlignment="1">
      <alignment horizontal="right" vertical="center" shrinkToFit="1"/>
    </xf>
    <xf numFmtId="179" fontId="28" fillId="0" borderId="178" xfId="6" applyNumberFormat="1" applyFont="1" applyBorder="1" applyAlignment="1">
      <alignment horizontal="right" vertical="center" shrinkToFit="1"/>
    </xf>
    <xf numFmtId="177" fontId="28" fillId="0" borderId="3" xfId="5" applyNumberFormat="1" applyFont="1" applyBorder="1" applyAlignment="1">
      <alignment horizontal="center" vertical="center"/>
    </xf>
    <xf numFmtId="179" fontId="28" fillId="0" borderId="2" xfId="6" applyNumberFormat="1" applyFont="1" applyBorder="1" applyAlignment="1">
      <alignment horizontal="right" vertical="center" shrinkToFit="1"/>
    </xf>
    <xf numFmtId="0" fontId="5"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Border="1" applyAlignment="1">
      <alignment horizontal="center" vertical="center" wrapText="1"/>
    </xf>
    <xf numFmtId="188" fontId="30" fillId="0" borderId="13" xfId="16" applyNumberFormat="1" applyFont="1" applyBorder="1" applyAlignment="1">
      <alignment horizontal="right" vertical="center" shrinkToFit="1"/>
    </xf>
    <xf numFmtId="188" fontId="30" fillId="0" borderId="15" xfId="16" applyNumberFormat="1" applyFont="1" applyBorder="1" applyAlignment="1">
      <alignment horizontal="right" vertical="center" shrinkToFit="1"/>
    </xf>
    <xf numFmtId="188" fontId="30" fillId="0" borderId="17" xfId="16" applyNumberFormat="1" applyFont="1" applyBorder="1" applyAlignment="1">
      <alignment horizontal="right" vertical="center" shrinkToFit="1"/>
    </xf>
    <xf numFmtId="0" fontId="30" fillId="0" borderId="38" xfId="16" applyFont="1" applyBorder="1" applyAlignment="1">
      <alignment horizontal="center" vertical="center" wrapText="1"/>
    </xf>
    <xf numFmtId="188" fontId="30" fillId="0" borderId="35" xfId="16" applyNumberFormat="1" applyFont="1" applyBorder="1" applyAlignment="1">
      <alignment horizontal="right" vertical="center" shrinkToFit="1"/>
    </xf>
    <xf numFmtId="188" fontId="30" fillId="0" borderId="36" xfId="16" applyNumberFormat="1" applyFont="1" applyBorder="1" applyAlignment="1">
      <alignment horizontal="right" vertical="center" shrinkToFit="1"/>
    </xf>
    <xf numFmtId="188" fontId="30" fillId="0" borderId="37" xfId="16" applyNumberFormat="1" applyFont="1" applyBorder="1" applyAlignment="1">
      <alignment horizontal="right" vertical="center" shrinkToFit="1"/>
    </xf>
    <xf numFmtId="0" fontId="30" fillId="0" borderId="62" xfId="16" applyFont="1" applyBorder="1" applyAlignment="1">
      <alignment horizontal="center" vertical="center"/>
    </xf>
    <xf numFmtId="188" fontId="30" fillId="0" borderId="112" xfId="16" applyNumberFormat="1" applyFont="1" applyBorder="1" applyAlignment="1">
      <alignment horizontal="right" vertical="center" shrinkToFit="1"/>
    </xf>
    <xf numFmtId="188" fontId="30" fillId="0" borderId="182" xfId="16" applyNumberFormat="1" applyFont="1" applyBorder="1" applyAlignment="1">
      <alignment horizontal="right" vertical="center" shrinkToFit="1"/>
    </xf>
    <xf numFmtId="188" fontId="30" fillId="0" borderId="63" xfId="16" applyNumberFormat="1" applyFont="1" applyBorder="1" applyAlignment="1">
      <alignment horizontal="right" vertical="center" shrinkToFit="1"/>
    </xf>
    <xf numFmtId="0" fontId="30" fillId="0" borderId="0" xfId="17" applyFont="1">
      <alignment vertical="center"/>
    </xf>
    <xf numFmtId="0" fontId="5"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Border="1" applyAlignment="1">
      <alignment vertical="center" wrapText="1"/>
    </xf>
    <xf numFmtId="188" fontId="30" fillId="0" borderId="183" xfId="17" applyNumberFormat="1" applyFont="1" applyBorder="1" applyAlignment="1">
      <alignment horizontal="right" vertical="center" shrinkToFit="1"/>
    </xf>
    <xf numFmtId="188" fontId="30" fillId="0" borderId="184" xfId="17" applyNumberFormat="1" applyFont="1" applyBorder="1" applyAlignment="1">
      <alignment horizontal="right" vertical="center" shrinkToFit="1"/>
    </xf>
    <xf numFmtId="188" fontId="30" fillId="0" borderId="185" xfId="17" applyNumberFormat="1" applyFont="1" applyBorder="1" applyAlignment="1">
      <alignment horizontal="right" vertical="center" shrinkToFit="1"/>
    </xf>
    <xf numFmtId="0" fontId="30" fillId="0" borderId="34" xfId="17" applyFont="1" applyBorder="1">
      <alignment vertical="center"/>
    </xf>
    <xf numFmtId="188" fontId="30" fillId="0" borderId="186" xfId="17" applyNumberFormat="1" applyFont="1" applyBorder="1" applyAlignment="1">
      <alignment horizontal="right" vertical="center" shrinkToFit="1"/>
    </xf>
    <xf numFmtId="188" fontId="30" fillId="0" borderId="12" xfId="17" applyNumberFormat="1" applyFont="1" applyBorder="1" applyAlignment="1">
      <alignment horizontal="right" vertical="center" shrinkToFit="1"/>
    </xf>
    <xf numFmtId="188" fontId="30" fillId="0" borderId="187" xfId="17" applyNumberFormat="1" applyFont="1" applyBorder="1" applyAlignment="1">
      <alignment horizontal="right" vertical="center" shrinkToFit="1"/>
    </xf>
    <xf numFmtId="0" fontId="30" fillId="0" borderId="38" xfId="17" applyFont="1" applyBorder="1">
      <alignment vertical="center"/>
    </xf>
    <xf numFmtId="0" fontId="30" fillId="0" borderId="62" xfId="17" applyFont="1" applyBorder="1">
      <alignment vertical="center"/>
    </xf>
    <xf numFmtId="188" fontId="30" fillId="0" borderId="112" xfId="17" applyNumberFormat="1" applyFont="1" applyBorder="1" applyAlignment="1">
      <alignment horizontal="right" vertical="center" shrinkToFit="1"/>
    </xf>
    <xf numFmtId="188" fontId="30" fillId="0" borderId="182" xfId="17" applyNumberFormat="1" applyFont="1" applyBorder="1" applyAlignment="1">
      <alignment horizontal="right" vertical="center" shrinkToFit="1"/>
    </xf>
    <xf numFmtId="188" fontId="30" fillId="0" borderId="63" xfId="17" applyNumberFormat="1" applyFont="1" applyBorder="1" applyAlignment="1">
      <alignment horizontal="right" vertical="center" shrinkToFit="1"/>
    </xf>
    <xf numFmtId="0" fontId="31" fillId="0" borderId="0" xfId="17" applyFont="1">
      <alignment vertical="center"/>
    </xf>
    <xf numFmtId="0" fontId="31" fillId="0" borderId="0" xfId="17" applyFont="1" applyAlignment="1">
      <alignment vertical="center" wrapText="1"/>
    </xf>
    <xf numFmtId="0" fontId="22" fillId="0" borderId="0" xfId="18" applyFont="1">
      <alignment vertical="center"/>
    </xf>
    <xf numFmtId="0" fontId="5"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Border="1" applyAlignment="1">
      <alignment vertical="center" wrapText="1"/>
    </xf>
    <xf numFmtId="181" fontId="31" fillId="0" borderId="183" xfId="18" applyNumberFormat="1" applyFont="1" applyBorder="1" applyAlignment="1">
      <alignment horizontal="right" vertical="center" shrinkToFit="1"/>
    </xf>
    <xf numFmtId="181" fontId="31" fillId="0" borderId="184" xfId="18" applyNumberFormat="1" applyFont="1" applyBorder="1" applyAlignment="1">
      <alignment horizontal="right" vertical="center" shrinkToFit="1"/>
    </xf>
    <xf numFmtId="181" fontId="31" fillId="0" borderId="185" xfId="18" applyNumberFormat="1" applyFont="1" applyBorder="1" applyAlignment="1">
      <alignment horizontal="right" vertical="center" shrinkToFit="1"/>
    </xf>
    <xf numFmtId="0" fontId="31" fillId="0" borderId="10" xfId="18" applyFont="1" applyBorder="1">
      <alignment vertical="center"/>
    </xf>
    <xf numFmtId="181" fontId="31" fillId="0" borderId="186" xfId="18" applyNumberFormat="1" applyFont="1" applyBorder="1" applyAlignment="1">
      <alignment horizontal="right" vertical="center" shrinkToFit="1"/>
    </xf>
    <xf numFmtId="181" fontId="31" fillId="0" borderId="12" xfId="18" applyNumberFormat="1" applyFont="1" applyBorder="1" applyAlignment="1">
      <alignment horizontal="right" vertical="center" shrinkToFit="1"/>
    </xf>
    <xf numFmtId="181" fontId="31" fillId="0" borderId="187" xfId="18" applyNumberFormat="1" applyFont="1" applyBorder="1" applyAlignment="1">
      <alignment horizontal="right" vertical="center" shrinkToFit="1"/>
    </xf>
    <xf numFmtId="0" fontId="31" fillId="0" borderId="1" xfId="18" applyFont="1" applyBorder="1">
      <alignment vertical="center"/>
    </xf>
    <xf numFmtId="0" fontId="31" fillId="0" borderId="54" xfId="18" applyFont="1" applyBorder="1">
      <alignment vertical="center"/>
    </xf>
    <xf numFmtId="181" fontId="31" fillId="0" borderId="112" xfId="18" applyNumberFormat="1" applyFont="1" applyBorder="1" applyAlignment="1">
      <alignment horizontal="right" vertical="center" shrinkToFit="1"/>
    </xf>
    <xf numFmtId="181" fontId="31" fillId="0" borderId="182" xfId="18" applyNumberFormat="1" applyFont="1" applyBorder="1" applyAlignment="1">
      <alignment horizontal="right" vertical="center" shrinkToFit="1"/>
    </xf>
    <xf numFmtId="181" fontId="31" fillId="0" borderId="63" xfId="18" applyNumberFormat="1" applyFont="1" applyBorder="1" applyAlignment="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5"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Border="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Border="1">
      <alignment vertical="center"/>
    </xf>
    <xf numFmtId="0" fontId="31" fillId="0" borderId="32" xfId="19" applyFont="1" applyBorder="1">
      <alignment vertical="center"/>
    </xf>
    <xf numFmtId="0" fontId="31" fillId="0" borderId="10" xfId="19" applyFont="1" applyBorder="1" applyAlignment="1">
      <alignment vertical="center" wrapText="1"/>
    </xf>
    <xf numFmtId="0" fontId="31" fillId="0" borderId="54" xfId="19" applyFont="1" applyBorder="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Alignment="1"/>
    <xf numFmtId="0" fontId="31" fillId="0" borderId="0" xfId="19" applyFont="1">
      <alignment vertical="center"/>
    </xf>
    <xf numFmtId="0" fontId="31" fillId="0" borderId="0" xfId="19" applyFont="1" applyAlignment="1">
      <alignment horizontal="left" vertical="center"/>
    </xf>
    <xf numFmtId="181" fontId="31" fillId="0" borderId="0" xfId="19" applyNumberFormat="1" applyFont="1" applyAlignment="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Border="1" applyAlignment="1">
      <alignment horizontal="center" vertical="center" wrapText="1"/>
    </xf>
    <xf numFmtId="181" fontId="37" fillId="0" borderId="15" xfId="20" applyNumberFormat="1" applyFont="1" applyBorder="1" applyAlignment="1">
      <alignment horizontal="right" vertical="center" shrinkToFit="1"/>
    </xf>
    <xf numFmtId="181" fontId="37" fillId="0" borderId="17" xfId="20" applyNumberFormat="1" applyFont="1" applyBorder="1" applyAlignment="1">
      <alignment horizontal="right" vertical="center" shrinkToFit="1"/>
    </xf>
    <xf numFmtId="0" fontId="37" fillId="0" borderId="38" xfId="16" applyFont="1" applyBorder="1" applyAlignment="1">
      <alignment horizontal="center" vertical="center" wrapText="1"/>
    </xf>
    <xf numFmtId="181" fontId="37" fillId="0" borderId="36" xfId="20" applyNumberFormat="1" applyFont="1" applyBorder="1" applyAlignment="1">
      <alignment horizontal="right" vertical="center" shrinkToFit="1"/>
    </xf>
    <xf numFmtId="181" fontId="37" fillId="0" borderId="37" xfId="20" applyNumberFormat="1" applyFont="1" applyBorder="1" applyAlignment="1">
      <alignment horizontal="right" vertical="center" shrinkToFit="1"/>
    </xf>
    <xf numFmtId="181" fontId="37" fillId="0" borderId="12" xfId="20" applyNumberFormat="1" applyFont="1" applyBorder="1" applyAlignment="1">
      <alignment horizontal="right" vertical="center" shrinkToFit="1"/>
    </xf>
    <xf numFmtId="181" fontId="37" fillId="0" borderId="187" xfId="20" applyNumberFormat="1" applyFont="1" applyBorder="1" applyAlignment="1">
      <alignment horizontal="right" vertical="center" shrinkToFit="1"/>
    </xf>
    <xf numFmtId="0" fontId="37" fillId="0" borderId="24" xfId="16" applyFont="1" applyBorder="1" applyAlignment="1">
      <alignment horizontal="center" vertical="center"/>
    </xf>
    <xf numFmtId="181" fontId="37" fillId="0" borderId="12" xfId="20" applyNumberFormat="1" applyFont="1" applyBorder="1" applyAlignment="1" applyProtection="1">
      <alignment horizontal="right" vertical="center" shrinkToFit="1"/>
      <protection locked="0"/>
    </xf>
    <xf numFmtId="181" fontId="37" fillId="0" borderId="187" xfId="20" applyNumberFormat="1" applyFont="1" applyBorder="1" applyAlignment="1" applyProtection="1">
      <alignment horizontal="right" vertical="center" shrinkToFit="1"/>
      <protection locked="0"/>
    </xf>
    <xf numFmtId="0" fontId="37" fillId="0" borderId="40" xfId="16" applyFont="1" applyBorder="1" applyAlignment="1">
      <alignment horizontal="center" vertical="center"/>
    </xf>
    <xf numFmtId="181" fontId="37" fillId="0" borderId="182" xfId="20" applyNumberFormat="1" applyFont="1" applyBorder="1" applyAlignment="1" applyProtection="1">
      <alignment horizontal="right" vertical="center" shrinkToFit="1"/>
      <protection locked="0"/>
    </xf>
    <xf numFmtId="181" fontId="37" fillId="0" borderId="63" xfId="20" applyNumberFormat="1" applyFont="1" applyBorder="1" applyAlignment="1" applyProtection="1">
      <alignment horizontal="right" vertical="center" shrinkToFit="1"/>
      <protection locked="0"/>
    </xf>
    <xf numFmtId="0" fontId="37" fillId="0" borderId="21" xfId="16" applyFont="1" applyBorder="1" applyAlignment="1">
      <alignment horizontal="center" vertical="center"/>
    </xf>
    <xf numFmtId="181" fontId="37" fillId="0" borderId="59" xfId="20" applyNumberFormat="1" applyFont="1" applyBorder="1" applyAlignment="1">
      <alignment horizontal="right" vertical="center" shrinkToFit="1"/>
    </xf>
    <xf numFmtId="181" fontId="37" fillId="0" borderId="61" xfId="20" applyNumberFormat="1" applyFont="1" applyBorder="1" applyAlignment="1">
      <alignment horizontal="right" vertical="center" shrinkToFit="1"/>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28" xfId="7" applyFont="1" applyBorder="1" applyAlignment="1">
      <alignment horizontal="center" vertical="center"/>
    </xf>
    <xf numFmtId="0" fontId="10" fillId="0" borderId="3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0" fillId="0" borderId="11"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Border="1" applyAlignment="1">
      <alignment horizontal="left" vertical="center"/>
    </xf>
    <xf numFmtId="0" fontId="10" fillId="0" borderId="19" xfId="10" applyBorder="1" applyAlignment="1">
      <alignment horizontal="left" vertical="center"/>
    </xf>
    <xf numFmtId="0" fontId="10" fillId="0" borderId="20" xfId="10" applyBorder="1" applyAlignment="1">
      <alignment horizontal="left" vertical="center"/>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49" fontId="10" fillId="0" borderId="0" xfId="7" applyNumberFormat="1" applyFont="1" applyAlignment="1">
      <alignment horizontal="lef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0" fillId="0" borderId="0" xfId="7" applyFont="1" applyAlignment="1">
      <alignment horizontal="center" vertical="center" shrinkToFit="1"/>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0" xfId="7" applyFont="1">
      <alignment vertical="center"/>
    </xf>
    <xf numFmtId="0" fontId="10" fillId="0" borderId="0" xfId="10">
      <alignment vertical="center"/>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2"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5" xfId="11" applyNumberFormat="1" applyFont="1" applyBorder="1" applyAlignment="1">
      <alignment horizontal="right" vertical="center" shrinkToFit="1"/>
    </xf>
    <xf numFmtId="177" fontId="10" fillId="0" borderId="71"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82" fontId="10" fillId="0" borderId="69"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72"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5" xfId="11" applyNumberFormat="1" applyFont="1" applyBorder="1" applyAlignment="1">
      <alignment horizontal="righ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4" xfId="11" applyNumberFormat="1" applyFont="1" applyBorder="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68" xfId="11" applyNumberFormat="1" applyFont="1" applyBorder="1" applyAlignment="1">
      <alignment horizontal="right" vertical="center" shrinkToFit="1"/>
    </xf>
    <xf numFmtId="0" fontId="5" fillId="0" borderId="0" xfId="11" applyAlignment="1">
      <alignment horizontal="right" vertical="center" shrinkToFit="1"/>
    </xf>
    <xf numFmtId="0" fontId="5" fillId="0" borderId="69" xfId="11" applyBorder="1" applyAlignment="1">
      <alignment horizontal="right" vertical="center" shrinkToFit="1"/>
    </xf>
    <xf numFmtId="182" fontId="5" fillId="0" borderId="0" xfId="11" applyNumberFormat="1" applyAlignment="1">
      <alignment horizontal="right" vertical="center" shrinkToFit="1"/>
    </xf>
    <xf numFmtId="182" fontId="5" fillId="0" borderId="5" xfId="11" applyNumberFormat="1" applyBorder="1" applyAlignment="1">
      <alignment horizontal="right" vertical="center" shrinkToFit="1"/>
    </xf>
    <xf numFmtId="182" fontId="5" fillId="0" borderId="69" xfId="11" applyNumberFormat="1" applyBorder="1" applyAlignment="1">
      <alignment horizontal="right" vertical="center" shrinkToFit="1"/>
    </xf>
    <xf numFmtId="0" fontId="5" fillId="0" borderId="9" xfId="11" applyBorder="1" applyAlignment="1">
      <alignment horizontal="center" vertical="center"/>
    </xf>
    <xf numFmtId="0" fontId="5" fillId="0" borderId="11" xfId="11" applyBorder="1" applyAlignment="1">
      <alignment horizontal="center"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182" fontId="10" fillId="0" borderId="1" xfId="11" applyNumberFormat="1" applyFont="1" applyBorder="1" applyAlignment="1">
      <alignment horizontal="right" vertical="center" shrinkToFit="1"/>
    </xf>
    <xf numFmtId="0" fontId="5" fillId="0" borderId="2" xfId="11" applyBorder="1" applyAlignment="1">
      <alignment horizontal="right" vertical="center" shrinkToFit="1"/>
    </xf>
    <xf numFmtId="0" fontId="5" fillId="0" borderId="3" xfId="11" applyBorder="1" applyAlignment="1">
      <alignment horizontal="right" vertical="center" shrinkToFit="1"/>
    </xf>
    <xf numFmtId="182" fontId="10" fillId="0" borderId="4" xfId="11" applyNumberFormat="1" applyFont="1" applyBorder="1" applyAlignment="1">
      <alignment horizontal="right" vertical="center" shrinkToFit="1"/>
    </xf>
    <xf numFmtId="0" fontId="5" fillId="0" borderId="5" xfId="11" applyBorder="1" applyAlignment="1">
      <alignment horizontal="right" vertical="center" shrinkToFit="1"/>
    </xf>
    <xf numFmtId="182" fontId="10" fillId="0" borderId="6" xfId="11" applyNumberFormat="1" applyFont="1" applyBorder="1" applyAlignment="1">
      <alignment horizontal="right" vertical="center" shrinkToFit="1"/>
    </xf>
    <xf numFmtId="0" fontId="5" fillId="0" borderId="7" xfId="11" applyBorder="1" applyAlignment="1">
      <alignment horizontal="right" vertical="center" shrinkToFit="1"/>
    </xf>
    <xf numFmtId="182" fontId="10" fillId="0" borderId="7" xfId="11" applyNumberFormat="1" applyFont="1" applyBorder="1" applyAlignment="1">
      <alignment horizontal="right" vertical="center" shrinkToFit="1"/>
    </xf>
    <xf numFmtId="0" fontId="5" fillId="0" borderId="8" xfId="11" applyBorder="1" applyAlignment="1">
      <alignment horizontal="right" vertical="center" shrinkToFit="1"/>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177" fontId="10" fillId="0" borderId="3"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0" borderId="6" xfId="11" applyNumberFormat="1" applyFont="1" applyBorder="1" applyAlignment="1">
      <alignment horizontal="right" vertical="center" shrinkToFit="1"/>
    </xf>
    <xf numFmtId="177" fontId="10" fillId="0" borderId="7" xfId="11" applyNumberFormat="1" applyFont="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5"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8" xfId="11" applyNumberFormat="1" applyFont="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5" fillId="0" borderId="73" xfId="11" applyBorder="1" applyAlignment="1">
      <alignment horizontal="right" vertical="center" shrinkToFit="1"/>
    </xf>
    <xf numFmtId="182" fontId="5" fillId="0" borderId="7" xfId="11" applyNumberFormat="1" applyBorder="1" applyAlignment="1">
      <alignment horizontal="right" vertical="center" shrinkToFit="1"/>
    </xf>
    <xf numFmtId="182" fontId="5"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6" fillId="4" borderId="19" xfId="12" applyFont="1" applyFill="1" applyBorder="1" applyAlignment="1" applyProtection="1">
      <alignment horizontal="center" vertical="center" wrapText="1"/>
      <protection locked="0"/>
    </xf>
    <xf numFmtId="0" fontId="6" fillId="4" borderId="14" xfId="12" applyFont="1" applyFill="1" applyBorder="1" applyAlignment="1" applyProtection="1">
      <alignment horizontal="center" vertical="center" wrapText="1"/>
      <protection locked="0"/>
    </xf>
    <xf numFmtId="0" fontId="6" fillId="4" borderId="77" xfId="12" applyFont="1" applyFill="1" applyBorder="1" applyAlignment="1" applyProtection="1">
      <alignment horizontal="center" vertical="center" wrapText="1"/>
      <protection locked="0"/>
    </xf>
    <xf numFmtId="0" fontId="6" fillId="4" borderId="78" xfId="12" applyFont="1" applyFill="1" applyBorder="1" applyAlignment="1" applyProtection="1">
      <alignment horizontal="center" vertical="center" wrapText="1"/>
      <protection locked="0"/>
    </xf>
    <xf numFmtId="0" fontId="6" fillId="4" borderId="16" xfId="12" applyFont="1" applyFill="1" applyBorder="1" applyAlignment="1" applyProtection="1">
      <alignment horizontal="center" vertical="center" wrapText="1"/>
      <protection locked="0"/>
    </xf>
    <xf numFmtId="0" fontId="6" fillId="4" borderId="79" xfId="12" applyFont="1" applyFill="1" applyBorder="1" applyAlignment="1" applyProtection="1">
      <alignment horizontal="center" vertical="center" wrapText="1"/>
      <protection locked="0"/>
    </xf>
    <xf numFmtId="0" fontId="6" fillId="4" borderId="20" xfId="12" applyFont="1" applyFill="1" applyBorder="1" applyAlignment="1" applyProtection="1">
      <alignment horizontal="center" vertical="center" wrapText="1"/>
      <protection locked="0"/>
    </xf>
    <xf numFmtId="0" fontId="6" fillId="4" borderId="80" xfId="12" applyFont="1" applyFill="1" applyBorder="1" applyAlignment="1" applyProtection="1">
      <alignment horizontal="center" vertical="center" wrapText="1"/>
      <protection locked="0"/>
    </xf>
    <xf numFmtId="0" fontId="6" fillId="4" borderId="18" xfId="12" applyFont="1" applyFill="1" applyBorder="1" applyAlignment="1" applyProtection="1">
      <alignment horizontal="center" vertical="center"/>
      <protection locked="0"/>
    </xf>
    <xf numFmtId="0" fontId="6" fillId="4" borderId="19" xfId="12" applyFont="1" applyFill="1" applyBorder="1" applyAlignment="1" applyProtection="1">
      <alignment horizontal="center" vertical="center"/>
      <protection locked="0"/>
    </xf>
    <xf numFmtId="0" fontId="6" fillId="4" borderId="14" xfId="12" applyFont="1" applyFill="1" applyBorder="1" applyAlignment="1" applyProtection="1">
      <alignment horizontal="center" vertical="center"/>
      <protection locked="0"/>
    </xf>
    <xf numFmtId="0" fontId="6" fillId="4" borderId="76" xfId="12" applyFont="1" applyFill="1" applyBorder="1" applyAlignment="1" applyProtection="1">
      <alignment horizontal="center" vertical="center"/>
      <protection locked="0"/>
    </xf>
    <xf numFmtId="0" fontId="6" fillId="4" borderId="77" xfId="12" applyFont="1" applyFill="1" applyBorder="1" applyAlignment="1" applyProtection="1">
      <alignment horizontal="center" vertical="center"/>
      <protection locked="0"/>
    </xf>
    <xf numFmtId="0" fontId="6" fillId="4" borderId="78" xfId="12" applyFont="1" applyFill="1" applyBorder="1" applyAlignment="1" applyProtection="1">
      <alignment horizontal="center" vertical="center"/>
      <protection locked="0"/>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6" fillId="2" borderId="46" xfId="12" applyFont="1" applyFill="1" applyBorder="1" applyAlignment="1">
      <alignment horizontal="left" vertical="center"/>
    </xf>
    <xf numFmtId="0" fontId="6" fillId="2" borderId="46" xfId="12" applyFont="1" applyFill="1" applyBorder="1">
      <alignment vertical="center"/>
    </xf>
    <xf numFmtId="0" fontId="6" fillId="4" borderId="18" xfId="12" applyFont="1" applyFill="1" applyBorder="1" applyAlignment="1" applyProtection="1">
      <alignment horizontal="center" vertical="center" wrapText="1"/>
      <protection locked="0"/>
    </xf>
    <xf numFmtId="0" fontId="6" fillId="4" borderId="76" xfId="12" applyFont="1" applyFill="1" applyBorder="1" applyAlignment="1" applyProtection="1">
      <alignment horizontal="center" vertical="center" wrapText="1"/>
      <protection locked="0"/>
    </xf>
    <xf numFmtId="181" fontId="6" fillId="0" borderId="82" xfId="15" applyNumberFormat="1" applyFont="1" applyBorder="1" applyAlignment="1" applyProtection="1">
      <alignment horizontal="right" vertical="center" shrinkToFit="1"/>
      <protection locked="0"/>
    </xf>
    <xf numFmtId="181" fontId="6" fillId="0" borderId="83" xfId="15" applyNumberFormat="1" applyFont="1" applyBorder="1" applyAlignment="1" applyProtection="1">
      <alignment horizontal="right" vertical="center" shrinkToFit="1"/>
      <protection locked="0"/>
    </xf>
    <xf numFmtId="181" fontId="6" fillId="0" borderId="84" xfId="15" applyNumberFormat="1" applyFont="1" applyBorder="1" applyAlignment="1" applyProtection="1">
      <alignment horizontal="right" vertical="center" shrinkToFit="1"/>
      <protection locked="0"/>
    </xf>
    <xf numFmtId="0" fontId="6" fillId="0" borderId="82" xfId="15" applyFont="1" applyBorder="1" applyAlignment="1" applyProtection="1">
      <alignment horizontal="left" vertical="center" shrinkToFit="1"/>
      <protection locked="0"/>
    </xf>
    <xf numFmtId="0" fontId="6" fillId="0" borderId="83" xfId="15" applyFont="1" applyBorder="1" applyAlignment="1" applyProtection="1">
      <alignment horizontal="left" vertical="center" shrinkToFit="1"/>
      <protection locked="0"/>
    </xf>
    <xf numFmtId="0" fontId="6" fillId="0" borderId="94" xfId="15" applyFont="1" applyBorder="1" applyAlignment="1" applyProtection="1">
      <alignment horizontal="left" vertical="center" shrinkToFit="1"/>
      <protection locked="0"/>
    </xf>
    <xf numFmtId="0" fontId="6" fillId="0" borderId="96" xfId="14" applyFont="1" applyBorder="1" applyAlignment="1" applyProtection="1">
      <alignment horizontal="left" vertical="center" shrinkToFit="1"/>
      <protection locked="0"/>
    </xf>
    <xf numFmtId="0" fontId="6" fillId="0" borderId="97" xfId="14" applyFont="1" applyBorder="1" applyAlignment="1" applyProtection="1">
      <alignment horizontal="left" vertical="center" shrinkToFit="1"/>
      <protection locked="0"/>
    </xf>
    <xf numFmtId="0" fontId="6" fillId="0" borderId="98" xfId="14" applyFont="1" applyBorder="1" applyAlignment="1" applyProtection="1">
      <alignment horizontal="left" vertical="center" shrinkToFit="1"/>
      <protection locked="0"/>
    </xf>
    <xf numFmtId="181" fontId="6" fillId="0" borderId="99" xfId="14" applyNumberFormat="1" applyFont="1" applyBorder="1" applyAlignment="1" applyProtection="1">
      <alignment horizontal="right" vertical="center" shrinkToFit="1"/>
      <protection locked="0"/>
    </xf>
    <xf numFmtId="181" fontId="6" fillId="0" borderId="100" xfId="14" applyNumberFormat="1" applyFont="1" applyBorder="1" applyAlignment="1" applyProtection="1">
      <alignment horizontal="right" vertical="center" shrinkToFit="1"/>
      <protection locked="0"/>
    </xf>
    <xf numFmtId="181" fontId="6" fillId="0" borderId="101" xfId="14" applyNumberFormat="1" applyFont="1" applyBorder="1" applyAlignment="1" applyProtection="1">
      <alignment horizontal="right" vertical="center" shrinkToFit="1"/>
      <protection locked="0"/>
    </xf>
    <xf numFmtId="181" fontId="6" fillId="0" borderId="102" xfId="14" applyNumberFormat="1" applyFont="1" applyBorder="1" applyAlignment="1" applyProtection="1">
      <alignment horizontal="right" vertical="center" shrinkToFit="1"/>
      <protection locked="0"/>
    </xf>
    <xf numFmtId="181" fontId="6" fillId="0" borderId="97" xfId="14" applyNumberFormat="1" applyFont="1" applyBorder="1" applyAlignment="1" applyProtection="1">
      <alignment horizontal="right" vertical="center" shrinkToFit="1"/>
      <protection locked="0"/>
    </xf>
    <xf numFmtId="181" fontId="6" fillId="0" borderId="103" xfId="14" applyNumberFormat="1" applyFont="1" applyBorder="1" applyAlignment="1" applyProtection="1">
      <alignment horizontal="right" vertical="center" shrinkToFit="1"/>
      <protection locked="0"/>
    </xf>
    <xf numFmtId="181" fontId="6" fillId="0" borderId="104" xfId="15" applyNumberFormat="1" applyFont="1" applyBorder="1" applyAlignment="1" applyProtection="1">
      <alignment horizontal="right" vertical="center" shrinkToFit="1"/>
      <protection locked="0"/>
    </xf>
    <xf numFmtId="181" fontId="6" fillId="0" borderId="100" xfId="15" applyNumberFormat="1" applyFont="1" applyBorder="1" applyAlignment="1" applyProtection="1">
      <alignment horizontal="right" vertical="center" shrinkToFit="1"/>
      <protection locked="0"/>
    </xf>
    <xf numFmtId="0" fontId="6" fillId="0" borderId="82" xfId="14" applyFont="1" applyBorder="1" applyAlignment="1" applyProtection="1">
      <alignment horizontal="left" vertical="center" shrinkToFit="1"/>
      <protection locked="0"/>
    </xf>
    <xf numFmtId="0" fontId="6" fillId="0" borderId="83" xfId="14" applyFont="1" applyBorder="1" applyAlignment="1" applyProtection="1">
      <alignment horizontal="left" vertical="center" shrinkToFit="1"/>
      <protection locked="0"/>
    </xf>
    <xf numFmtId="0" fontId="6" fillId="0" borderId="84" xfId="14" applyFont="1" applyBorder="1" applyAlignment="1" applyProtection="1">
      <alignment horizontal="left" vertical="center" shrinkToFit="1"/>
      <protection locked="0"/>
    </xf>
    <xf numFmtId="181" fontId="6" fillId="0" borderId="85" xfId="14" applyNumberFormat="1" applyFont="1" applyBorder="1" applyAlignment="1" applyProtection="1">
      <alignment horizontal="right" vertical="center" shrinkToFit="1"/>
      <protection locked="0"/>
    </xf>
    <xf numFmtId="181" fontId="6" fillId="0" borderId="86" xfId="14" applyNumberFormat="1" applyFont="1" applyBorder="1" applyAlignment="1" applyProtection="1">
      <alignment horizontal="right" vertical="center" shrinkToFit="1"/>
      <protection locked="0"/>
    </xf>
    <xf numFmtId="181" fontId="6" fillId="0" borderId="87" xfId="14" applyNumberFormat="1" applyFont="1" applyBorder="1" applyAlignment="1" applyProtection="1">
      <alignment horizontal="right" vertical="center" shrinkToFit="1"/>
      <protection locked="0"/>
    </xf>
    <xf numFmtId="181" fontId="6" fillId="0" borderId="88" xfId="14" applyNumberFormat="1" applyFont="1" applyBorder="1" applyAlignment="1" applyProtection="1">
      <alignment horizontal="right" vertical="center" shrinkToFit="1"/>
      <protection locked="0"/>
    </xf>
    <xf numFmtId="181" fontId="6" fillId="0" borderId="89" xfId="14" applyNumberFormat="1" applyFont="1" applyBorder="1" applyAlignment="1" applyProtection="1">
      <alignment horizontal="right" vertical="center" shrinkToFit="1"/>
      <protection locked="0"/>
    </xf>
    <xf numFmtId="181" fontId="6" fillId="0" borderId="90" xfId="14" applyNumberFormat="1" applyFont="1" applyBorder="1" applyAlignment="1" applyProtection="1">
      <alignment horizontal="right" vertical="center" shrinkToFit="1"/>
      <protection locked="0"/>
    </xf>
    <xf numFmtId="181" fontId="6" fillId="0" borderId="91" xfId="15" applyNumberFormat="1" applyFont="1" applyBorder="1" applyAlignment="1" applyProtection="1">
      <alignment horizontal="right" vertical="center" shrinkToFit="1"/>
      <protection locked="0"/>
    </xf>
    <xf numFmtId="181" fontId="6" fillId="0" borderId="86" xfId="15" applyNumberFormat="1" applyFont="1" applyBorder="1" applyAlignment="1" applyProtection="1">
      <alignment horizontal="right" vertical="center" shrinkToFit="1"/>
      <protection locked="0"/>
    </xf>
    <xf numFmtId="0" fontId="6" fillId="0" borderId="86" xfId="15" applyFont="1" applyBorder="1" applyAlignment="1" applyProtection="1">
      <alignment horizontal="left" vertical="center" shrinkToFit="1"/>
      <protection locked="0"/>
    </xf>
    <xf numFmtId="0" fontId="6" fillId="0" borderId="92" xfId="15" applyFont="1" applyBorder="1" applyAlignment="1" applyProtection="1">
      <alignment horizontal="left" vertical="center" shrinkToFit="1"/>
      <protection locked="0"/>
    </xf>
    <xf numFmtId="0" fontId="6" fillId="0" borderId="84" xfId="15" applyFont="1" applyBorder="1" applyAlignment="1" applyProtection="1">
      <alignment horizontal="left" vertical="center" shrinkToFit="1"/>
      <protection locked="0"/>
    </xf>
    <xf numFmtId="0" fontId="5" fillId="4" borderId="16" xfId="12" applyFill="1" applyBorder="1" applyAlignment="1" applyProtection="1">
      <alignment horizontal="center" vertical="center" wrapText="1"/>
      <protection locked="0"/>
    </xf>
    <xf numFmtId="0" fontId="5" fillId="4" borderId="19" xfId="12" applyFill="1" applyBorder="1" applyAlignment="1" applyProtection="1">
      <alignment horizontal="center" vertical="center" wrapText="1"/>
      <protection locked="0"/>
    </xf>
    <xf numFmtId="0" fontId="5" fillId="4" borderId="14" xfId="12" applyFill="1" applyBorder="1" applyAlignment="1" applyProtection="1">
      <alignment horizontal="center" vertical="center" wrapText="1"/>
      <protection locked="0"/>
    </xf>
    <xf numFmtId="0" fontId="5" fillId="4" borderId="79" xfId="12" applyFill="1" applyBorder="1" applyAlignment="1" applyProtection="1">
      <alignment horizontal="center" vertical="center" wrapText="1"/>
      <protection locked="0"/>
    </xf>
    <xf numFmtId="0" fontId="5" fillId="4" borderId="77" xfId="12" applyFill="1" applyBorder="1" applyAlignment="1" applyProtection="1">
      <alignment horizontal="center" vertical="center" wrapText="1"/>
      <protection locked="0"/>
    </xf>
    <xf numFmtId="0" fontId="5" fillId="4" borderId="78" xfId="12" applyFill="1" applyBorder="1" applyAlignment="1" applyProtection="1">
      <alignment horizontal="center" vertical="center" wrapText="1"/>
      <protection locked="0"/>
    </xf>
    <xf numFmtId="0" fontId="6" fillId="0" borderId="100" xfId="15" applyFont="1" applyBorder="1" applyAlignment="1" applyProtection="1">
      <alignment horizontal="left" vertical="center" shrinkToFit="1"/>
      <protection locked="0"/>
    </xf>
    <xf numFmtId="0" fontId="6" fillId="0" borderId="105" xfId="15" applyFont="1" applyBorder="1" applyAlignment="1" applyProtection="1">
      <alignment horizontal="left" vertical="center" shrinkToFit="1"/>
      <protection locked="0"/>
    </xf>
    <xf numFmtId="0" fontId="6" fillId="0" borderId="96" xfId="15" applyFont="1" applyBorder="1" applyAlignment="1" applyProtection="1">
      <alignment horizontal="left" vertical="center" shrinkToFit="1"/>
      <protection locked="0"/>
    </xf>
    <xf numFmtId="0" fontId="6" fillId="0" borderId="97" xfId="15" applyFont="1" applyBorder="1" applyAlignment="1" applyProtection="1">
      <alignment horizontal="left" vertical="center" shrinkToFit="1"/>
      <protection locked="0"/>
    </xf>
    <xf numFmtId="0" fontId="6" fillId="0" borderId="98" xfId="15" applyFont="1" applyBorder="1" applyAlignment="1" applyProtection="1">
      <alignment horizontal="left" vertical="center" shrinkToFit="1"/>
      <protection locked="0"/>
    </xf>
    <xf numFmtId="181" fontId="6" fillId="0" borderId="96" xfId="15" applyNumberFormat="1" applyFont="1" applyBorder="1" applyAlignment="1" applyProtection="1">
      <alignment horizontal="right" vertical="center" shrinkToFit="1"/>
      <protection locked="0"/>
    </xf>
    <xf numFmtId="181" fontId="6" fillId="0" borderId="97" xfId="15" applyNumberFormat="1" applyFont="1" applyBorder="1" applyAlignment="1" applyProtection="1">
      <alignment horizontal="right" vertical="center" shrinkToFit="1"/>
      <protection locked="0"/>
    </xf>
    <xf numFmtId="181" fontId="6" fillId="0" borderId="98" xfId="15" applyNumberFormat="1" applyFont="1" applyBorder="1" applyAlignment="1" applyProtection="1">
      <alignment horizontal="right" vertical="center" shrinkToFit="1"/>
      <protection locked="0"/>
    </xf>
    <xf numFmtId="0" fontId="6" fillId="0" borderId="103" xfId="15" applyFont="1" applyBorder="1" applyAlignment="1" applyProtection="1">
      <alignment horizontal="left" vertical="center" shrinkToFit="1"/>
      <protection locked="0"/>
    </xf>
    <xf numFmtId="0" fontId="6" fillId="5" borderId="54" xfId="12" applyFont="1" applyFill="1" applyBorder="1" applyAlignment="1" applyProtection="1">
      <alignment horizontal="left" vertical="center" shrinkToFit="1"/>
      <protection locked="0"/>
    </xf>
    <xf numFmtId="0" fontId="6" fillId="5" borderId="55" xfId="12" applyFont="1" applyFill="1" applyBorder="1" applyAlignment="1" applyProtection="1">
      <alignment horizontal="left" vertical="center" shrinkToFit="1"/>
      <protection locked="0"/>
    </xf>
    <xf numFmtId="0" fontId="6" fillId="5" borderId="56" xfId="12" applyFont="1" applyFill="1" applyBorder="1" applyAlignment="1" applyProtection="1">
      <alignment horizontal="left" vertical="center" shrinkToFit="1"/>
      <protection locked="0"/>
    </xf>
    <xf numFmtId="181" fontId="6" fillId="5" borderId="113" xfId="15" applyNumberFormat="1" applyFont="1" applyFill="1" applyBorder="1" applyAlignment="1" applyProtection="1">
      <alignment horizontal="right" vertical="center" shrinkToFit="1"/>
      <protection locked="0"/>
    </xf>
    <xf numFmtId="181" fontId="6" fillId="5" borderId="114" xfId="15" applyNumberFormat="1" applyFont="1" applyFill="1" applyBorder="1" applyAlignment="1" applyProtection="1">
      <alignment horizontal="right" vertical="center" shrinkToFit="1"/>
      <protection locked="0"/>
    </xf>
    <xf numFmtId="181" fontId="6" fillId="5" borderId="115" xfId="15" applyNumberFormat="1" applyFont="1" applyFill="1" applyBorder="1" applyAlignment="1" applyProtection="1">
      <alignment horizontal="right" vertical="center" shrinkToFit="1"/>
      <protection locked="0"/>
    </xf>
    <xf numFmtId="181" fontId="6" fillId="5" borderId="116" xfId="15" applyNumberFormat="1" applyFont="1" applyFill="1" applyBorder="1" applyAlignment="1" applyProtection="1">
      <alignment horizontal="right" vertical="center" shrinkToFit="1"/>
      <protection locked="0"/>
    </xf>
    <xf numFmtId="181" fontId="6" fillId="5" borderId="117" xfId="15" applyNumberFormat="1" applyFont="1" applyFill="1" applyBorder="1" applyAlignment="1" applyProtection="1">
      <alignment horizontal="right" vertical="center" shrinkToFit="1"/>
      <protection locked="0"/>
    </xf>
    <xf numFmtId="181" fontId="6" fillId="5" borderId="118" xfId="15" applyNumberFormat="1" applyFont="1" applyFill="1" applyBorder="1" applyAlignment="1" applyProtection="1">
      <alignment horizontal="right" vertical="center" shrinkToFit="1"/>
      <protection locked="0"/>
    </xf>
    <xf numFmtId="181" fontId="6" fillId="5" borderId="119" xfId="15" applyNumberFormat="1" applyFont="1" applyFill="1" applyBorder="1" applyAlignment="1" applyProtection="1">
      <alignment horizontal="right" vertical="center" shrinkToFit="1"/>
      <protection locked="0"/>
    </xf>
    <xf numFmtId="181" fontId="6" fillId="0" borderId="107" xfId="14" applyNumberFormat="1" applyFont="1" applyBorder="1" applyAlignment="1" applyProtection="1">
      <alignment horizontal="right" vertical="center" shrinkToFit="1"/>
      <protection locked="0"/>
    </xf>
    <xf numFmtId="181" fontId="6" fillId="0" borderId="108" xfId="14" applyNumberFormat="1" applyFont="1" applyBorder="1" applyAlignment="1" applyProtection="1">
      <alignment horizontal="right" vertical="center" shrinkToFit="1"/>
      <protection locked="0"/>
    </xf>
    <xf numFmtId="181" fontId="6" fillId="0" borderId="109" xfId="14" applyNumberFormat="1" applyFont="1" applyBorder="1" applyAlignment="1" applyProtection="1">
      <alignment horizontal="right" vertical="center" shrinkToFit="1"/>
      <protection locked="0"/>
    </xf>
    <xf numFmtId="181" fontId="6" fillId="0" borderId="110" xfId="15" applyNumberFormat="1" applyFont="1" applyBorder="1" applyAlignment="1" applyProtection="1">
      <alignment horizontal="right" vertical="center" shrinkToFit="1"/>
      <protection locked="0"/>
    </xf>
    <xf numFmtId="181" fontId="6" fillId="0" borderId="108" xfId="15" applyNumberFormat="1" applyFont="1" applyBorder="1" applyAlignment="1" applyProtection="1">
      <alignment horizontal="right" vertical="center" shrinkToFit="1"/>
      <protection locked="0"/>
    </xf>
    <xf numFmtId="0" fontId="6" fillId="0" borderId="108" xfId="15" applyFont="1" applyBorder="1" applyAlignment="1" applyProtection="1">
      <alignment horizontal="left" vertical="center" shrinkToFit="1"/>
      <protection locked="0"/>
    </xf>
    <xf numFmtId="0" fontId="6" fillId="0" borderId="111" xfId="15" applyFont="1" applyBorder="1" applyAlignment="1" applyProtection="1">
      <alignment horizontal="left" vertical="center" shrinkToFit="1"/>
      <protection locked="0"/>
    </xf>
    <xf numFmtId="0" fontId="6" fillId="0" borderId="50" xfId="12" applyFont="1" applyBorder="1" applyAlignment="1" applyProtection="1">
      <alignment horizontal="center" vertical="center"/>
      <protection locked="0"/>
    </xf>
    <xf numFmtId="0" fontId="6" fillId="0" borderId="52" xfId="12" applyFont="1" applyBorder="1" applyAlignment="1" applyProtection="1">
      <alignment horizontal="center" vertical="center"/>
      <protection locked="0"/>
    </xf>
    <xf numFmtId="0" fontId="6" fillId="2" borderId="19" xfId="12" applyFont="1" applyFill="1" applyBorder="1" applyAlignment="1">
      <alignment horizontal="left" vertical="center"/>
    </xf>
    <xf numFmtId="0" fontId="6" fillId="5" borderId="114" xfId="15" applyFont="1" applyFill="1" applyBorder="1" applyAlignment="1" applyProtection="1">
      <alignment horizontal="left" vertical="center" shrinkToFit="1"/>
      <protection locked="0"/>
    </xf>
    <xf numFmtId="0" fontId="6" fillId="5" borderId="117" xfId="15" applyFont="1" applyFill="1" applyBorder="1" applyAlignment="1" applyProtection="1">
      <alignment horizontal="left" vertical="center" shrinkToFit="1"/>
      <protection locked="0"/>
    </xf>
    <xf numFmtId="181" fontId="6" fillId="5" borderId="62" xfId="15" applyNumberFormat="1" applyFont="1" applyFill="1" applyBorder="1" applyAlignment="1" applyProtection="1">
      <alignment horizontal="right" vertical="center" shrinkToFit="1"/>
      <protection locked="0"/>
    </xf>
    <xf numFmtId="181" fontId="6" fillId="5" borderId="55" xfId="15" applyNumberFormat="1" applyFont="1" applyFill="1" applyBorder="1" applyAlignment="1" applyProtection="1">
      <alignment horizontal="right" vertical="center" shrinkToFit="1"/>
      <protection locked="0"/>
    </xf>
    <xf numFmtId="181" fontId="6" fillId="5" borderId="57" xfId="15" applyNumberFormat="1" applyFont="1" applyFill="1" applyBorder="1" applyAlignment="1" applyProtection="1">
      <alignment horizontal="right" vertical="center" shrinkToFit="1"/>
      <protection locked="0"/>
    </xf>
    <xf numFmtId="0" fontId="6" fillId="4" borderId="18" xfId="12" applyFont="1" applyFill="1" applyBorder="1" applyAlignment="1" applyProtection="1">
      <alignment horizontal="center" vertical="center" wrapText="1" shrinkToFit="1"/>
      <protection locked="0"/>
    </xf>
    <xf numFmtId="0" fontId="6" fillId="4" borderId="19" xfId="12" applyFont="1" applyFill="1" applyBorder="1" applyAlignment="1" applyProtection="1">
      <alignment horizontal="center" vertical="center" shrinkToFit="1"/>
      <protection locked="0"/>
    </xf>
    <xf numFmtId="0" fontId="6" fillId="4" borderId="20" xfId="12" applyFont="1" applyFill="1" applyBorder="1" applyAlignment="1" applyProtection="1">
      <alignment horizontal="center" vertical="center" shrinkToFit="1"/>
      <protection locked="0"/>
    </xf>
    <xf numFmtId="0" fontId="6" fillId="4" borderId="76" xfId="12" applyFont="1" applyFill="1" applyBorder="1" applyAlignment="1" applyProtection="1">
      <alignment horizontal="center" vertical="center" shrinkToFit="1"/>
      <protection locked="0"/>
    </xf>
    <xf numFmtId="0" fontId="6" fillId="4" borderId="77" xfId="12" applyFont="1" applyFill="1" applyBorder="1" applyAlignment="1" applyProtection="1">
      <alignment horizontal="center" vertical="center" shrinkToFit="1"/>
      <protection locked="0"/>
    </xf>
    <xf numFmtId="0" fontId="6" fillId="4" borderId="80" xfId="12" applyFont="1" applyFill="1" applyBorder="1" applyAlignment="1" applyProtection="1">
      <alignment horizontal="center" vertical="center" shrinkToFit="1"/>
      <protection locked="0"/>
    </xf>
    <xf numFmtId="0" fontId="6" fillId="0" borderId="122" xfId="12" applyFont="1" applyBorder="1" applyAlignment="1" applyProtection="1">
      <alignment horizontal="left" vertical="center" shrinkToFit="1"/>
      <protection locked="0"/>
    </xf>
    <xf numFmtId="0" fontId="6" fillId="0" borderId="125" xfId="12" applyFont="1" applyBorder="1" applyAlignment="1" applyProtection="1">
      <alignment horizontal="left" vertical="center" shrinkToFit="1"/>
      <protection locked="0"/>
    </xf>
    <xf numFmtId="181" fontId="6" fillId="0" borderId="121" xfId="14" applyNumberFormat="1" applyFont="1" applyBorder="1" applyAlignment="1" applyProtection="1">
      <alignment horizontal="right" vertical="center" shrinkToFit="1"/>
      <protection locked="0"/>
    </xf>
    <xf numFmtId="181" fontId="6" fillId="0" borderId="122" xfId="14" applyNumberFormat="1" applyFont="1" applyBorder="1" applyAlignment="1" applyProtection="1">
      <alignment horizontal="right" vertical="center" shrinkToFit="1"/>
      <protection locked="0"/>
    </xf>
    <xf numFmtId="181" fontId="6" fillId="0" borderId="123" xfId="14" applyNumberFormat="1" applyFont="1" applyBorder="1" applyAlignment="1" applyProtection="1">
      <alignment horizontal="right" vertical="center" shrinkToFit="1"/>
      <protection locked="0"/>
    </xf>
    <xf numFmtId="181" fontId="6" fillId="0" borderId="124" xfId="14" applyNumberFormat="1" applyFont="1" applyBorder="1" applyAlignment="1" applyProtection="1">
      <alignment horizontal="right" vertical="center" shrinkToFit="1"/>
      <protection locked="0"/>
    </xf>
    <xf numFmtId="181" fontId="6" fillId="0" borderId="125" xfId="14" applyNumberFormat="1" applyFont="1" applyBorder="1" applyAlignment="1" applyProtection="1">
      <alignment horizontal="right" vertical="center" shrinkToFit="1"/>
      <protection locked="0"/>
    </xf>
    <xf numFmtId="181" fontId="6" fillId="0" borderId="126" xfId="12" applyNumberFormat="1" applyFont="1" applyBorder="1" applyAlignment="1" applyProtection="1">
      <alignment horizontal="right" vertical="center" shrinkToFit="1"/>
      <protection locked="0"/>
    </xf>
    <xf numFmtId="181" fontId="6" fillId="0" borderId="122" xfId="12" applyNumberFormat="1" applyFont="1" applyBorder="1" applyAlignment="1" applyProtection="1">
      <alignment horizontal="right" vertical="center" shrinkToFit="1"/>
      <protection locked="0"/>
    </xf>
    <xf numFmtId="179" fontId="6" fillId="0" borderId="122" xfId="12" applyNumberFormat="1" applyFont="1" applyBorder="1" applyAlignment="1" applyProtection="1">
      <alignment horizontal="right" vertical="center" shrinkToFit="1"/>
      <protection locked="0"/>
    </xf>
    <xf numFmtId="181" fontId="6" fillId="0" borderId="100" xfId="12" applyNumberFormat="1" applyFont="1" applyBorder="1" applyAlignment="1" applyProtection="1">
      <alignment horizontal="right" vertical="center" shrinkToFit="1"/>
      <protection locked="0"/>
    </xf>
    <xf numFmtId="179" fontId="6" fillId="0" borderId="100" xfId="12" applyNumberFormat="1" applyFont="1" applyBorder="1" applyAlignment="1" applyProtection="1">
      <alignment horizontal="right" vertical="center" shrinkToFit="1"/>
      <protection locked="0"/>
    </xf>
    <xf numFmtId="0" fontId="6" fillId="0" borderId="100" xfId="12" applyFont="1" applyBorder="1" applyAlignment="1" applyProtection="1">
      <alignment horizontal="left" vertical="center" shrinkToFit="1"/>
      <protection locked="0"/>
    </xf>
    <xf numFmtId="0" fontId="6" fillId="0" borderId="105" xfId="12" applyFont="1" applyBorder="1" applyAlignment="1" applyProtection="1">
      <alignment horizontal="left" vertical="center" shrinkToFit="1"/>
      <protection locked="0"/>
    </xf>
    <xf numFmtId="181" fontId="6" fillId="0" borderId="104" xfId="12" applyNumberFormat="1" applyFont="1" applyBorder="1" applyAlignment="1" applyProtection="1">
      <alignment horizontal="right" vertical="center" shrinkToFit="1"/>
      <protection locked="0"/>
    </xf>
    <xf numFmtId="181" fontId="6" fillId="2" borderId="99" xfId="13" applyNumberFormat="1" applyFont="1" applyFill="1" applyBorder="1" applyAlignment="1" applyProtection="1">
      <alignment horizontal="right" vertical="center" shrinkToFit="1"/>
      <protection locked="0"/>
    </xf>
    <xf numFmtId="181" fontId="6" fillId="2" borderId="100" xfId="13" applyNumberFormat="1" applyFont="1" applyFill="1" applyBorder="1" applyAlignment="1" applyProtection="1">
      <alignment horizontal="right" vertical="center" shrinkToFit="1"/>
      <protection locked="0"/>
    </xf>
    <xf numFmtId="181" fontId="6" fillId="2" borderId="101" xfId="13" applyNumberFormat="1" applyFont="1" applyFill="1" applyBorder="1" applyAlignment="1" applyProtection="1">
      <alignment horizontal="right" vertical="center" shrinkToFit="1"/>
      <protection locked="0"/>
    </xf>
    <xf numFmtId="179" fontId="6" fillId="2" borderId="100" xfId="13" applyNumberFormat="1" applyFont="1" applyFill="1" applyBorder="1" applyAlignment="1" applyProtection="1">
      <alignment horizontal="right" vertical="center" shrinkToFit="1"/>
      <protection locked="0"/>
    </xf>
    <xf numFmtId="181" fontId="6" fillId="2" borderId="104" xfId="13" applyNumberFormat="1" applyFont="1" applyFill="1" applyBorder="1" applyAlignment="1" applyProtection="1">
      <alignment horizontal="right" vertical="center" shrinkToFit="1"/>
      <protection locked="0"/>
    </xf>
    <xf numFmtId="181" fontId="6" fillId="5" borderId="127" xfId="12" applyNumberFormat="1" applyFont="1" applyFill="1" applyBorder="1" applyAlignment="1" applyProtection="1">
      <alignment horizontal="right" vertical="center" shrinkToFit="1"/>
      <protection locked="0"/>
    </xf>
    <xf numFmtId="181" fontId="6" fillId="5" borderId="119" xfId="12" applyNumberFormat="1" applyFont="1" applyFill="1" applyBorder="1" applyAlignment="1" applyProtection="1">
      <alignment horizontal="right" vertical="center" shrinkToFit="1"/>
      <protection locked="0"/>
    </xf>
    <xf numFmtId="181" fontId="6" fillId="5" borderId="128" xfId="12" applyNumberFormat="1" applyFont="1" applyFill="1" applyBorder="1" applyAlignment="1" applyProtection="1">
      <alignment horizontal="right" vertical="center" shrinkToFit="1"/>
      <protection locked="0"/>
    </xf>
    <xf numFmtId="181" fontId="6" fillId="5" borderId="116" xfId="12" applyNumberFormat="1" applyFont="1" applyFill="1" applyBorder="1" applyAlignment="1" applyProtection="1">
      <alignment horizontal="right" vertical="center" shrinkToFit="1"/>
      <protection locked="0"/>
    </xf>
    <xf numFmtId="181" fontId="6" fillId="5" borderId="114" xfId="12" applyNumberFormat="1" applyFont="1" applyFill="1" applyBorder="1" applyAlignment="1" applyProtection="1">
      <alignment horizontal="right" vertical="center" shrinkToFit="1"/>
      <protection locked="0"/>
    </xf>
    <xf numFmtId="181" fontId="6" fillId="5" borderId="117" xfId="12" applyNumberFormat="1" applyFont="1" applyFill="1" applyBorder="1" applyAlignment="1" applyProtection="1">
      <alignment horizontal="right" vertical="center" shrinkToFit="1"/>
      <protection locked="0"/>
    </xf>
    <xf numFmtId="181" fontId="6" fillId="5" borderId="118" xfId="12" applyNumberFormat="1" applyFont="1" applyFill="1" applyBorder="1" applyAlignment="1" applyProtection="1">
      <alignment horizontal="right" vertical="center" shrinkToFit="1"/>
      <protection locked="0"/>
    </xf>
    <xf numFmtId="0" fontId="6" fillId="0" borderId="65" xfId="12" applyFont="1" applyBorder="1" applyAlignment="1" applyProtection="1">
      <alignment horizontal="center" vertical="center" shrinkToFit="1"/>
      <protection locked="0"/>
    </xf>
    <xf numFmtId="179" fontId="6" fillId="5" borderId="119" xfId="12" applyNumberFormat="1" applyFont="1" applyFill="1" applyBorder="1" applyAlignment="1" applyProtection="1">
      <alignment horizontal="right" vertical="center" shrinkToFit="1"/>
      <protection locked="0"/>
    </xf>
    <xf numFmtId="0" fontId="6" fillId="5" borderId="114" xfId="12" applyFont="1" applyFill="1" applyBorder="1" applyAlignment="1" applyProtection="1">
      <alignment horizontal="left" vertical="center" shrinkToFit="1"/>
      <protection locked="0"/>
    </xf>
    <xf numFmtId="0" fontId="6" fillId="5" borderId="117" xfId="12" applyFont="1" applyFill="1" applyBorder="1" applyAlignment="1" applyProtection="1">
      <alignment horizontal="left" vertical="center" shrinkToFit="1"/>
      <protection locked="0"/>
    </xf>
    <xf numFmtId="181" fontId="6" fillId="5" borderId="62" xfId="12" applyNumberFormat="1" applyFont="1" applyFill="1" applyBorder="1" applyAlignment="1" applyProtection="1">
      <alignment horizontal="right" vertical="center" shrinkToFit="1"/>
      <protection locked="0"/>
    </xf>
    <xf numFmtId="181" fontId="6" fillId="5" borderId="55" xfId="12" applyNumberFormat="1" applyFont="1" applyFill="1" applyBorder="1" applyAlignment="1" applyProtection="1">
      <alignment horizontal="right" vertical="center" shrinkToFit="1"/>
      <protection locked="0"/>
    </xf>
    <xf numFmtId="181" fontId="6" fillId="5" borderId="57" xfId="12" applyNumberFormat="1" applyFont="1" applyFill="1" applyBorder="1" applyAlignment="1" applyProtection="1">
      <alignment horizontal="right" vertical="center" shrinkToFit="1"/>
      <protection locked="0"/>
    </xf>
    <xf numFmtId="0" fontId="6" fillId="4" borderId="16" xfId="12" applyFont="1" applyFill="1" applyBorder="1" applyAlignment="1" applyProtection="1">
      <alignment horizontal="center" vertical="center" wrapText="1" shrinkToFit="1"/>
      <protection locked="0"/>
    </xf>
    <xf numFmtId="0" fontId="6" fillId="4" borderId="14" xfId="12" applyFont="1" applyFill="1" applyBorder="1" applyAlignment="1" applyProtection="1">
      <alignment horizontal="center" vertical="center" shrinkToFit="1"/>
      <protection locked="0"/>
    </xf>
    <xf numFmtId="0" fontId="6" fillId="4" borderId="79" xfId="12" applyFont="1" applyFill="1" applyBorder="1" applyAlignment="1" applyProtection="1">
      <alignment horizontal="center" vertical="center" shrinkToFit="1"/>
      <protection locked="0"/>
    </xf>
    <xf numFmtId="0" fontId="6" fillId="4" borderId="78" xfId="12" applyFont="1" applyFill="1" applyBorder="1" applyAlignment="1" applyProtection="1">
      <alignment horizontal="center" vertical="center" shrinkToFit="1"/>
      <protection locked="0"/>
    </xf>
    <xf numFmtId="0" fontId="6" fillId="4" borderId="79" xfId="12" applyFont="1" applyFill="1" applyBorder="1" applyAlignment="1" applyProtection="1">
      <alignment horizontal="center" vertical="center"/>
      <protection locked="0"/>
    </xf>
    <xf numFmtId="0" fontId="6" fillId="2" borderId="96" xfId="12" applyFont="1" applyFill="1" applyBorder="1" applyAlignment="1" applyProtection="1">
      <alignment horizontal="left" vertical="center" shrinkToFit="1"/>
      <protection locked="0"/>
    </xf>
    <xf numFmtId="0" fontId="6" fillId="2" borderId="97" xfId="12" applyFont="1" applyFill="1" applyBorder="1" applyAlignment="1" applyProtection="1">
      <alignment horizontal="left" vertical="center" shrinkToFit="1"/>
      <protection locked="0"/>
    </xf>
    <xf numFmtId="0" fontId="6" fillId="2" borderId="103" xfId="12" applyFont="1" applyFill="1" applyBorder="1" applyAlignment="1" applyProtection="1">
      <alignment horizontal="left" vertical="center" shrinkToFit="1"/>
      <protection locked="0"/>
    </xf>
    <xf numFmtId="181" fontId="6" fillId="2" borderId="96" xfId="12" applyNumberFormat="1" applyFont="1" applyFill="1" applyBorder="1" applyAlignment="1" applyProtection="1">
      <alignment horizontal="right" vertical="center" shrinkToFit="1"/>
      <protection locked="0"/>
    </xf>
    <xf numFmtId="181" fontId="6" fillId="2" borderId="97" xfId="12" applyNumberFormat="1" applyFont="1" applyFill="1" applyBorder="1" applyAlignment="1" applyProtection="1">
      <alignment horizontal="right" vertical="center" shrinkToFit="1"/>
      <protection locked="0"/>
    </xf>
    <xf numFmtId="181" fontId="6" fillId="2" borderId="98" xfId="12" applyNumberFormat="1" applyFont="1" applyFill="1" applyBorder="1" applyAlignment="1" applyProtection="1">
      <alignment horizontal="right" vertical="center" shrinkToFit="1"/>
      <protection locked="0"/>
    </xf>
    <xf numFmtId="0" fontId="6" fillId="2" borderId="98" xfId="12" applyFont="1" applyFill="1" applyBorder="1" applyAlignment="1" applyProtection="1">
      <alignment horizontal="left" vertical="center" shrinkToFit="1"/>
      <protection locked="0"/>
    </xf>
    <xf numFmtId="181" fontId="6" fillId="0" borderId="86" xfId="12" applyNumberFormat="1" applyFont="1" applyBorder="1" applyAlignment="1" applyProtection="1">
      <alignment horizontal="right" vertical="center" shrinkToFit="1"/>
      <protection locked="0"/>
    </xf>
    <xf numFmtId="0" fontId="6" fillId="0" borderId="86" xfId="12" applyFont="1" applyBorder="1" applyAlignment="1" applyProtection="1">
      <alignment horizontal="left" vertical="center" shrinkToFit="1"/>
      <protection locked="0"/>
    </xf>
    <xf numFmtId="0" fontId="6" fillId="0" borderId="92" xfId="12" applyFont="1" applyBorder="1" applyAlignment="1" applyProtection="1">
      <alignment horizontal="left" vertical="center" shrinkToFit="1"/>
      <protection locked="0"/>
    </xf>
    <xf numFmtId="0" fontId="6" fillId="0" borderId="82" xfId="12" applyFont="1" applyBorder="1" applyAlignment="1" applyProtection="1">
      <alignment horizontal="left" vertical="center" shrinkToFit="1"/>
      <protection locked="0"/>
    </xf>
    <xf numFmtId="0" fontId="6" fillId="0" borderId="83" xfId="12" applyFont="1" applyBorder="1" applyAlignment="1" applyProtection="1">
      <alignment horizontal="left" vertical="center" shrinkToFit="1"/>
      <protection locked="0"/>
    </xf>
    <xf numFmtId="0" fontId="6" fillId="0" borderId="84" xfId="12" applyFont="1" applyBorder="1" applyAlignment="1" applyProtection="1">
      <alignment horizontal="left" vertical="center" shrinkToFit="1"/>
      <protection locked="0"/>
    </xf>
    <xf numFmtId="181" fontId="6" fillId="0" borderId="85" xfId="12" applyNumberFormat="1" applyFont="1" applyBorder="1" applyAlignment="1" applyProtection="1">
      <alignment horizontal="right" vertical="center" shrinkToFit="1"/>
      <protection locked="0"/>
    </xf>
    <xf numFmtId="0" fontId="6" fillId="0" borderId="96" xfId="12" applyFont="1" applyBorder="1" applyAlignment="1" applyProtection="1">
      <alignment horizontal="left" vertical="center" shrinkToFit="1"/>
      <protection locked="0"/>
    </xf>
    <xf numFmtId="0" fontId="6" fillId="0" borderId="97" xfId="12" applyFont="1" applyBorder="1" applyAlignment="1" applyProtection="1">
      <alignment horizontal="left" vertical="center" shrinkToFit="1"/>
      <protection locked="0"/>
    </xf>
    <xf numFmtId="0" fontId="6" fillId="0" borderId="98" xfId="12" applyFont="1" applyBorder="1" applyAlignment="1" applyProtection="1">
      <alignment horizontal="left" vertical="center" shrinkToFit="1"/>
      <protection locked="0"/>
    </xf>
    <xf numFmtId="181" fontId="6" fillId="0" borderId="99" xfId="12" applyNumberFormat="1" applyFont="1" applyBorder="1" applyAlignment="1" applyProtection="1">
      <alignment horizontal="right" vertical="center" shrinkToFit="1"/>
      <protection locked="0"/>
    </xf>
    <xf numFmtId="181" fontId="6" fillId="0" borderId="96" xfId="12" applyNumberFormat="1" applyFont="1" applyBorder="1" applyAlignment="1" applyProtection="1">
      <alignment horizontal="right" vertical="center" shrinkToFit="1"/>
      <protection locked="0"/>
    </xf>
    <xf numFmtId="181" fontId="6" fillId="0" borderId="97" xfId="12" applyNumberFormat="1" applyFont="1" applyBorder="1" applyAlignment="1" applyProtection="1">
      <alignment horizontal="right" vertical="center" shrinkToFit="1"/>
      <protection locked="0"/>
    </xf>
    <xf numFmtId="181" fontId="6" fillId="0" borderId="101" xfId="12" applyNumberFormat="1" applyFont="1" applyBorder="1" applyAlignment="1" applyProtection="1">
      <alignment horizontal="right" vertical="center" shrinkToFit="1"/>
      <protection locked="0"/>
    </xf>
    <xf numFmtId="0" fontId="6" fillId="2" borderId="130" xfId="12" applyFont="1" applyFill="1" applyBorder="1" applyAlignment="1" applyProtection="1">
      <alignment horizontal="left" vertical="center" shrinkToFit="1"/>
      <protection locked="0"/>
    </xf>
    <xf numFmtId="0" fontId="6" fillId="2" borderId="131" xfId="12" applyFont="1" applyFill="1" applyBorder="1" applyAlignment="1" applyProtection="1">
      <alignment horizontal="left" vertical="center" shrinkToFit="1"/>
      <protection locked="0"/>
    </xf>
    <xf numFmtId="0" fontId="6" fillId="2" borderId="132" xfId="12" applyFont="1" applyFill="1" applyBorder="1" applyAlignment="1" applyProtection="1">
      <alignment horizontal="left" vertical="center" shrinkToFit="1"/>
      <protection locked="0"/>
    </xf>
    <xf numFmtId="181" fontId="6" fillId="2" borderId="107" xfId="12" applyNumberFormat="1" applyFont="1" applyFill="1" applyBorder="1" applyAlignment="1" applyProtection="1">
      <alignment horizontal="right" vertical="center" shrinkToFit="1"/>
      <protection locked="0"/>
    </xf>
    <xf numFmtId="181" fontId="6" fillId="2" borderId="108" xfId="12" applyNumberFormat="1" applyFont="1" applyFill="1" applyBorder="1" applyAlignment="1" applyProtection="1">
      <alignment horizontal="right" vertical="center" shrinkToFit="1"/>
      <protection locked="0"/>
    </xf>
    <xf numFmtId="0" fontId="6" fillId="2" borderId="108" xfId="12" applyFont="1" applyFill="1" applyBorder="1" applyAlignment="1" applyProtection="1">
      <alignment horizontal="left" vertical="center" shrinkToFit="1"/>
      <protection locked="0"/>
    </xf>
    <xf numFmtId="0" fontId="6" fillId="2" borderId="111" xfId="12" applyFont="1" applyFill="1" applyBorder="1" applyAlignment="1" applyProtection="1">
      <alignment horizontal="left" vertical="center" shrinkToFit="1"/>
      <protection locked="0"/>
    </xf>
    <xf numFmtId="181" fontId="6" fillId="5" borderId="133" xfId="12" applyNumberFormat="1" applyFont="1" applyFill="1" applyBorder="1" applyAlignment="1" applyProtection="1">
      <alignment horizontal="right" vertical="center" shrinkToFit="1"/>
      <protection locked="0"/>
    </xf>
    <xf numFmtId="181" fontId="6" fillId="5" borderId="134" xfId="12" applyNumberFormat="1" applyFont="1" applyFill="1" applyBorder="1" applyAlignment="1" applyProtection="1">
      <alignment horizontal="right" vertical="center" shrinkToFit="1"/>
      <protection locked="0"/>
    </xf>
    <xf numFmtId="181" fontId="6" fillId="5" borderId="135" xfId="12" applyNumberFormat="1" applyFont="1" applyFill="1" applyBorder="1" applyAlignment="1" applyProtection="1">
      <alignment horizontal="right" vertical="center" shrinkToFit="1"/>
      <protection locked="0"/>
    </xf>
    <xf numFmtId="181" fontId="6" fillId="5" borderId="54" xfId="12" applyNumberFormat="1" applyFont="1" applyFill="1" applyBorder="1" applyAlignment="1" applyProtection="1">
      <alignment horizontal="right" vertical="center" shrinkToFit="1"/>
      <protection locked="0"/>
    </xf>
    <xf numFmtId="181" fontId="6" fillId="5" borderId="56" xfId="12" applyNumberFormat="1" applyFont="1" applyFill="1" applyBorder="1" applyAlignment="1" applyProtection="1">
      <alignment horizontal="right" vertical="center" shrinkToFit="1"/>
      <protection locked="0"/>
    </xf>
    <xf numFmtId="0" fontId="6" fillId="2" borderId="10" xfId="12" applyFont="1" applyFill="1" applyBorder="1" applyAlignment="1">
      <alignment horizontal="center" vertical="center"/>
    </xf>
    <xf numFmtId="0" fontId="6" fillId="2" borderId="9" xfId="12" applyFont="1" applyFill="1" applyBorder="1" applyAlignment="1">
      <alignment horizontal="center" vertical="center"/>
    </xf>
    <xf numFmtId="0" fontId="6" fillId="2" borderId="11" xfId="12" applyFont="1" applyFill="1" applyBorder="1" applyAlignment="1">
      <alignment horizontal="center" vertical="center"/>
    </xf>
    <xf numFmtId="0" fontId="6" fillId="2" borderId="53" xfId="12" applyFont="1" applyFill="1" applyBorder="1" applyAlignment="1">
      <alignment horizontal="center" vertical="center"/>
    </xf>
    <xf numFmtId="0" fontId="6" fillId="2" borderId="38" xfId="12" applyFont="1" applyFill="1" applyBorder="1">
      <alignment vertical="center"/>
    </xf>
    <xf numFmtId="0" fontId="6" fillId="2" borderId="2" xfId="12" applyFont="1" applyFill="1" applyBorder="1">
      <alignment vertical="center"/>
    </xf>
    <xf numFmtId="0" fontId="6" fillId="2" borderId="3" xfId="12" applyFont="1" applyFill="1" applyBorder="1">
      <alignment vertical="center"/>
    </xf>
    <xf numFmtId="181" fontId="6" fillId="2" borderId="1" xfId="14" applyNumberFormat="1" applyFont="1" applyFill="1" applyBorder="1" applyAlignment="1">
      <alignment horizontal="right" vertical="center" shrinkToFit="1"/>
    </xf>
    <xf numFmtId="181" fontId="6" fillId="2" borderId="2" xfId="14" applyNumberFormat="1" applyFont="1" applyFill="1" applyBorder="1" applyAlignment="1">
      <alignment horizontal="right" vertical="center" shrinkToFit="1"/>
    </xf>
    <xf numFmtId="181" fontId="6" fillId="2" borderId="66" xfId="14" applyNumberFormat="1" applyFont="1" applyFill="1" applyBorder="1" applyAlignment="1">
      <alignment horizontal="right" vertical="center" shrinkToFit="1"/>
    </xf>
    <xf numFmtId="181" fontId="6" fillId="2" borderId="68" xfId="14" applyNumberFormat="1" applyFont="1" applyFill="1" applyBorder="1" applyAlignment="1">
      <alignment horizontal="right" vertical="center" shrinkToFit="1"/>
    </xf>
    <xf numFmtId="179" fontId="6" fillId="2" borderId="68" xfId="14" applyNumberFormat="1" applyFont="1" applyFill="1" applyBorder="1" applyAlignment="1">
      <alignment horizontal="right" vertical="center" shrinkToFit="1"/>
    </xf>
    <xf numFmtId="179" fontId="6" fillId="2" borderId="2" xfId="14" applyNumberFormat="1" applyFont="1" applyFill="1" applyBorder="1" applyAlignment="1">
      <alignment horizontal="right" vertical="center" shrinkToFit="1"/>
    </xf>
    <xf numFmtId="179" fontId="6" fillId="2" borderId="39" xfId="14" applyNumberFormat="1" applyFont="1" applyFill="1" applyBorder="1" applyAlignment="1">
      <alignment horizontal="right" vertical="center" shrinkToFit="1"/>
    </xf>
    <xf numFmtId="0" fontId="6" fillId="2" borderId="38" xfId="12" applyFont="1" applyFill="1" applyBorder="1" applyAlignment="1">
      <alignment horizontal="center" vertical="top"/>
    </xf>
    <xf numFmtId="0" fontId="6" fillId="2" borderId="2" xfId="12" applyFont="1" applyFill="1" applyBorder="1" applyAlignment="1">
      <alignment horizontal="center" vertical="top"/>
    </xf>
    <xf numFmtId="0" fontId="6" fillId="2" borderId="27" xfId="12" applyFont="1" applyFill="1" applyBorder="1" applyAlignment="1">
      <alignment horizontal="center" vertical="top"/>
    </xf>
    <xf numFmtId="0" fontId="6" fillId="2" borderId="0" xfId="12" applyFont="1" applyFill="1" applyAlignment="1">
      <alignment horizontal="center" vertical="top"/>
    </xf>
    <xf numFmtId="0" fontId="6" fillId="2" borderId="29" xfId="12" applyFont="1" applyFill="1" applyBorder="1" applyAlignment="1">
      <alignment horizontal="center" vertical="top"/>
    </xf>
    <xf numFmtId="0" fontId="6" fillId="2" borderId="7" xfId="12" applyFont="1" applyFill="1" applyBorder="1" applyAlignment="1">
      <alignment horizontal="center" vertical="top"/>
    </xf>
    <xf numFmtId="0" fontId="6" fillId="2" borderId="34" xfId="12" applyFont="1" applyFill="1" applyBorder="1" applyAlignment="1">
      <alignment horizontal="center" vertical="center"/>
    </xf>
    <xf numFmtId="0" fontId="6" fillId="2" borderId="12" xfId="12" applyFont="1" applyFill="1" applyBorder="1" applyAlignment="1">
      <alignment horizontal="center" vertical="center"/>
    </xf>
    <xf numFmtId="0" fontId="6" fillId="5" borderId="57" xfId="12" applyFont="1" applyFill="1" applyBorder="1" applyAlignment="1" applyProtection="1">
      <alignment horizontal="left" vertical="center" shrinkToFit="1"/>
      <protection locked="0"/>
    </xf>
    <xf numFmtId="0" fontId="6" fillId="2" borderId="19" xfId="12" applyFont="1" applyFill="1" applyBorder="1" applyAlignment="1">
      <alignment horizontal="left" vertical="center" wrapText="1"/>
    </xf>
    <xf numFmtId="0" fontId="6" fillId="2" borderId="0" xfId="13" applyFont="1" applyFill="1" applyAlignment="1">
      <alignment horizontal="left" vertical="center"/>
    </xf>
    <xf numFmtId="0" fontId="6" fillId="2" borderId="29" xfId="12" applyFont="1" applyFill="1" applyBorder="1" applyAlignment="1">
      <alignment horizontal="center" vertical="center"/>
    </xf>
    <xf numFmtId="0" fontId="6" fillId="2" borderId="7" xfId="12" applyFont="1" applyFill="1" applyBorder="1" applyAlignment="1">
      <alignment horizontal="center" vertical="center"/>
    </xf>
    <xf numFmtId="0" fontId="6" fillId="2" borderId="30" xfId="12" applyFont="1" applyFill="1" applyBorder="1" applyAlignment="1">
      <alignment horizontal="center" vertical="center"/>
    </xf>
    <xf numFmtId="179" fontId="6" fillId="2" borderId="71" xfId="14" applyNumberFormat="1" applyFont="1" applyFill="1" applyBorder="1" applyAlignment="1">
      <alignment horizontal="right" vertical="center" shrinkToFit="1"/>
    </xf>
    <xf numFmtId="179" fontId="6" fillId="2" borderId="25" xfId="14" applyNumberFormat="1" applyFont="1" applyFill="1" applyBorder="1" applyAlignment="1">
      <alignment horizontal="right" vertical="center" shrinkToFit="1"/>
    </xf>
    <xf numFmtId="0" fontId="6" fillId="2" borderId="4" xfId="12" applyFont="1" applyFill="1" applyBorder="1">
      <alignment vertical="center"/>
    </xf>
    <xf numFmtId="0" fontId="6" fillId="2" borderId="0" xfId="12" applyFont="1" applyFill="1">
      <alignment vertical="center"/>
    </xf>
    <xf numFmtId="0" fontId="6" fillId="2" borderId="5" xfId="12" applyFont="1" applyFill="1" applyBorder="1">
      <alignment vertical="center"/>
    </xf>
    <xf numFmtId="181" fontId="6" fillId="2" borderId="139" xfId="14" applyNumberFormat="1" applyFont="1" applyFill="1" applyBorder="1" applyAlignment="1">
      <alignment horizontal="right" vertical="center" shrinkToFit="1"/>
    </xf>
    <xf numFmtId="181" fontId="6" fillId="2" borderId="70" xfId="14" applyNumberFormat="1" applyFont="1" applyFill="1" applyBorder="1" applyAlignment="1">
      <alignment horizontal="right" vertical="center" shrinkToFit="1"/>
    </xf>
    <xf numFmtId="179" fontId="6" fillId="2" borderId="70" xfId="14" applyNumberFormat="1" applyFont="1" applyFill="1" applyBorder="1" applyAlignment="1">
      <alignment horizontal="right" vertical="center" shrinkToFit="1"/>
    </xf>
    <xf numFmtId="179" fontId="6" fillId="2" borderId="140" xfId="14" applyNumberFormat="1" applyFont="1" applyFill="1" applyBorder="1" applyAlignment="1">
      <alignment horizontal="right" vertical="center" shrinkToFit="1"/>
    </xf>
    <xf numFmtId="0" fontId="6" fillId="2" borderId="1" xfId="12" applyFont="1" applyFill="1" applyBorder="1">
      <alignment vertical="center"/>
    </xf>
    <xf numFmtId="181" fontId="6" fillId="2" borderId="136" xfId="14" applyNumberFormat="1" applyFont="1" applyFill="1" applyBorder="1" applyAlignment="1">
      <alignment horizontal="right" vertical="center" shrinkToFit="1"/>
    </xf>
    <xf numFmtId="181" fontId="6" fillId="2" borderId="67" xfId="14" applyNumberFormat="1" applyFont="1" applyFill="1" applyBorder="1" applyAlignment="1">
      <alignment horizontal="right" vertical="center" shrinkToFit="1"/>
    </xf>
    <xf numFmtId="179" fontId="6" fillId="2" borderId="67" xfId="14" applyNumberFormat="1" applyFont="1" applyFill="1" applyBorder="1" applyAlignment="1">
      <alignment horizontal="right" vertical="center" shrinkToFit="1"/>
    </xf>
    <xf numFmtId="179" fontId="6" fillId="2" borderId="138" xfId="14" applyNumberFormat="1" applyFont="1" applyFill="1" applyBorder="1" applyAlignment="1">
      <alignment horizontal="right" vertical="center" shrinkToFit="1"/>
    </xf>
    <xf numFmtId="0" fontId="6" fillId="2" borderId="27" xfId="12" applyFont="1" applyFill="1" applyBorder="1" applyAlignment="1">
      <alignment horizontal="left" vertical="center"/>
    </xf>
    <xf numFmtId="0" fontId="6" fillId="2" borderId="0" xfId="12" applyFont="1" applyFill="1" applyAlignment="1">
      <alignment horizontal="left" vertical="center"/>
    </xf>
    <xf numFmtId="0" fontId="6" fillId="2" borderId="5" xfId="12" applyFont="1" applyFill="1" applyBorder="1" applyAlignment="1">
      <alignment horizontal="left" vertical="center"/>
    </xf>
    <xf numFmtId="181" fontId="6" fillId="2" borderId="4" xfId="13" applyNumberFormat="1" applyFont="1" applyFill="1" applyBorder="1" applyAlignment="1">
      <alignment horizontal="right" vertical="center" shrinkToFit="1"/>
    </xf>
    <xf numFmtId="181" fontId="6" fillId="2" borderId="0" xfId="13" applyNumberFormat="1" applyFont="1" applyFill="1" applyAlignment="1">
      <alignment horizontal="right" vertical="center" shrinkToFit="1"/>
    </xf>
    <xf numFmtId="181" fontId="6" fillId="2" borderId="69" xfId="13" applyNumberFormat="1" applyFont="1" applyFill="1" applyBorder="1" applyAlignment="1">
      <alignment horizontal="right" vertical="center" shrinkToFit="1"/>
    </xf>
    <xf numFmtId="181" fontId="6" fillId="2" borderId="72" xfId="13" applyNumberFormat="1" applyFont="1" applyFill="1" applyBorder="1" applyAlignment="1">
      <alignment horizontal="right" vertical="center" shrinkToFit="1"/>
    </xf>
    <xf numFmtId="179" fontId="6" fillId="2" borderId="72" xfId="13" applyNumberFormat="1" applyFont="1" applyFill="1" applyBorder="1" applyAlignment="1">
      <alignment horizontal="right" vertical="center" shrinkToFit="1"/>
    </xf>
    <xf numFmtId="179" fontId="6" fillId="2" borderId="0" xfId="13" applyNumberFormat="1" applyFont="1" applyFill="1" applyAlignment="1">
      <alignment horizontal="right" vertical="center" shrinkToFit="1"/>
    </xf>
    <xf numFmtId="179" fontId="6" fillId="2" borderId="28" xfId="13" applyNumberFormat="1" applyFont="1" applyFill="1" applyBorder="1" applyAlignment="1">
      <alignment horizontal="right" vertical="center" shrinkToFit="1"/>
    </xf>
    <xf numFmtId="179" fontId="6" fillId="2" borderId="137" xfId="14" applyNumberFormat="1" applyFont="1" applyFill="1" applyBorder="1" applyAlignment="1">
      <alignment horizontal="right" vertical="center" shrinkToFit="1"/>
    </xf>
    <xf numFmtId="179" fontId="6" fillId="2" borderId="36" xfId="14" applyNumberFormat="1" applyFont="1" applyFill="1" applyBorder="1" applyAlignment="1">
      <alignment horizontal="right" vertical="center" shrinkToFit="1"/>
    </xf>
    <xf numFmtId="0" fontId="6" fillId="2" borderId="1" xfId="12" applyFont="1" applyFill="1" applyBorder="1" applyAlignment="1">
      <alignment horizontal="center" vertical="center" textRotation="255" wrapText="1"/>
    </xf>
    <xf numFmtId="0" fontId="6" fillId="2" borderId="3" xfId="12" applyFont="1" applyFill="1" applyBorder="1" applyAlignment="1">
      <alignment horizontal="center" vertical="center" textRotation="255" wrapText="1"/>
    </xf>
    <xf numFmtId="0" fontId="6" fillId="2" borderId="4" xfId="12" applyFont="1" applyFill="1" applyBorder="1" applyAlignment="1">
      <alignment horizontal="center" vertical="center" textRotation="255" wrapText="1"/>
    </xf>
    <xf numFmtId="0" fontId="6" fillId="2" borderId="5" xfId="12" applyFont="1" applyFill="1" applyBorder="1" applyAlignment="1">
      <alignment horizontal="center" vertical="center" textRotation="255" wrapText="1"/>
    </xf>
    <xf numFmtId="0" fontId="6" fillId="2" borderId="6" xfId="12" applyFont="1" applyFill="1" applyBorder="1" applyAlignment="1">
      <alignment horizontal="center" vertical="center" textRotation="255" wrapText="1"/>
    </xf>
    <xf numFmtId="0" fontId="6" fillId="2" borderId="8" xfId="12" applyFont="1" applyFill="1" applyBorder="1" applyAlignment="1">
      <alignment horizontal="center" vertical="center" textRotation="255" wrapText="1"/>
    </xf>
    <xf numFmtId="0" fontId="6" fillId="2" borderId="38" xfId="12" applyFont="1" applyFill="1" applyBorder="1" applyAlignment="1">
      <alignment horizontal="center" vertical="center" textRotation="255" shrinkToFit="1"/>
    </xf>
    <xf numFmtId="0" fontId="6" fillId="2" borderId="3" xfId="12" applyFont="1" applyFill="1" applyBorder="1" applyAlignment="1">
      <alignment horizontal="center" vertical="center" textRotation="255" shrinkToFit="1"/>
    </xf>
    <xf numFmtId="0" fontId="6" fillId="2" borderId="27" xfId="12" applyFont="1" applyFill="1" applyBorder="1" applyAlignment="1">
      <alignment horizontal="center" vertical="center" textRotation="255" shrinkToFit="1"/>
    </xf>
    <xf numFmtId="0" fontId="6" fillId="2" borderId="5" xfId="12" applyFont="1" applyFill="1" applyBorder="1" applyAlignment="1">
      <alignment horizontal="center" vertical="center" textRotation="255" shrinkToFit="1"/>
    </xf>
    <xf numFmtId="0" fontId="6" fillId="2" borderId="29" xfId="12" applyFont="1" applyFill="1" applyBorder="1" applyAlignment="1">
      <alignment horizontal="center" vertical="center" textRotation="255" shrinkToFit="1"/>
    </xf>
    <xf numFmtId="0" fontId="6" fillId="2" borderId="8" xfId="12" applyFont="1" applyFill="1" applyBorder="1" applyAlignment="1">
      <alignment horizontal="center" vertical="center" textRotation="255" shrinkToFit="1"/>
    </xf>
    <xf numFmtId="181" fontId="6" fillId="2" borderId="4" xfId="14" applyNumberFormat="1" applyFont="1" applyFill="1" applyBorder="1" applyAlignment="1">
      <alignment horizontal="right" vertical="center" shrinkToFit="1"/>
    </xf>
    <xf numFmtId="181" fontId="6" fillId="2" borderId="0" xfId="14" applyNumberFormat="1" applyFont="1" applyFill="1" applyAlignment="1">
      <alignment horizontal="right" vertical="center" shrinkToFit="1"/>
    </xf>
    <xf numFmtId="181" fontId="6" fillId="2" borderId="69" xfId="14" applyNumberFormat="1" applyFont="1" applyFill="1" applyBorder="1" applyAlignment="1">
      <alignment horizontal="right" vertical="center" shrinkToFit="1"/>
    </xf>
    <xf numFmtId="181" fontId="6" fillId="2" borderId="72" xfId="14" applyNumberFormat="1" applyFont="1" applyFill="1" applyBorder="1" applyAlignment="1">
      <alignment horizontal="right" vertical="center" shrinkToFit="1"/>
    </xf>
    <xf numFmtId="179" fontId="6" fillId="2" borderId="72" xfId="14" applyNumberFormat="1" applyFont="1" applyFill="1" applyBorder="1" applyAlignment="1">
      <alignment horizontal="right" vertical="center" shrinkToFit="1"/>
    </xf>
    <xf numFmtId="179" fontId="6" fillId="2" borderId="0" xfId="14" applyNumberFormat="1" applyFont="1" applyFill="1" applyAlignment="1">
      <alignment horizontal="right" vertical="center" shrinkToFit="1"/>
    </xf>
    <xf numFmtId="179" fontId="6" fillId="2" borderId="28" xfId="14" applyNumberFormat="1" applyFont="1" applyFill="1" applyBorder="1" applyAlignment="1">
      <alignment horizontal="right" vertical="center" shrinkToFit="1"/>
    </xf>
    <xf numFmtId="0" fontId="6" fillId="2" borderId="7" xfId="12" applyFont="1" applyFill="1" applyBorder="1">
      <alignment vertical="center"/>
    </xf>
    <xf numFmtId="0" fontId="6" fillId="2" borderId="8" xfId="12" applyFont="1" applyFill="1" applyBorder="1">
      <alignment vertical="center"/>
    </xf>
    <xf numFmtId="0" fontId="5" fillId="2" borderId="4" xfId="12" applyFill="1" applyBorder="1" applyAlignment="1">
      <alignment vertical="center" shrinkToFit="1"/>
    </xf>
    <xf numFmtId="0" fontId="5" fillId="2" borderId="0" xfId="12" applyFill="1" applyAlignment="1">
      <alignment vertical="center" shrinkToFit="1"/>
    </xf>
    <xf numFmtId="0" fontId="5" fillId="2" borderId="5" xfId="12" applyFill="1" applyBorder="1" applyAlignment="1">
      <alignment vertical="center" shrinkToFit="1"/>
    </xf>
    <xf numFmtId="0" fontId="6" fillId="2" borderId="10" xfId="14" applyFont="1" applyFill="1" applyBorder="1" applyAlignment="1">
      <alignment horizontal="center" vertical="center"/>
    </xf>
    <xf numFmtId="0" fontId="6" fillId="2" borderId="9" xfId="14" applyFont="1" applyFill="1" applyBorder="1" applyAlignment="1">
      <alignment horizontal="center" vertical="center"/>
    </xf>
    <xf numFmtId="0" fontId="6" fillId="2" borderId="53" xfId="14" applyFont="1" applyFill="1" applyBorder="1" applyAlignment="1">
      <alignment horizontal="center" vertical="center"/>
    </xf>
    <xf numFmtId="0" fontId="6" fillId="2" borderId="6" xfId="12" applyFont="1" applyFill="1" applyBorder="1">
      <alignment vertical="center"/>
    </xf>
    <xf numFmtId="0" fontId="6" fillId="2" borderId="4" xfId="12" applyFont="1" applyFill="1" applyBorder="1" applyAlignment="1">
      <alignment vertical="center" shrinkToFit="1"/>
    </xf>
    <xf numFmtId="0" fontId="6" fillId="2" borderId="0" xfId="12" applyFont="1" applyFill="1" applyAlignment="1">
      <alignment vertical="center" shrinkToFit="1"/>
    </xf>
    <xf numFmtId="0" fontId="6" fillId="2" borderId="5" xfId="12" applyFont="1" applyFill="1" applyBorder="1" applyAlignment="1">
      <alignment vertical="center" shrinkToFit="1"/>
    </xf>
    <xf numFmtId="0" fontId="6" fillId="2" borderId="9" xfId="12" applyFont="1" applyFill="1" applyBorder="1" applyAlignment="1">
      <alignment horizontal="center" vertical="center" wrapText="1"/>
    </xf>
    <xf numFmtId="181" fontId="6" fillId="2" borderId="10" xfId="14" applyNumberFormat="1" applyFont="1" applyFill="1" applyBorder="1" applyAlignment="1">
      <alignment horizontal="right" vertical="center" shrinkToFit="1"/>
    </xf>
    <xf numFmtId="181" fontId="6" fillId="2" borderId="9" xfId="14" applyNumberFormat="1" applyFont="1" applyFill="1" applyBorder="1" applyAlignment="1">
      <alignment horizontal="right" vertical="center" shrinkToFit="1"/>
    </xf>
    <xf numFmtId="181" fontId="6" fillId="2" borderId="141" xfId="14" applyNumberFormat="1" applyFont="1" applyFill="1" applyBorder="1" applyAlignment="1">
      <alignment horizontal="right" vertical="center" shrinkToFit="1"/>
    </xf>
    <xf numFmtId="181" fontId="6" fillId="2" borderId="142" xfId="14" applyNumberFormat="1" applyFont="1" applyFill="1" applyBorder="1" applyAlignment="1">
      <alignment horizontal="right" vertical="center" shrinkToFit="1"/>
    </xf>
    <xf numFmtId="181" fontId="6" fillId="2" borderId="143" xfId="14" applyNumberFormat="1" applyFont="1" applyFill="1" applyBorder="1" applyAlignment="1">
      <alignment horizontal="right" vertical="center" shrinkToFit="1"/>
    </xf>
    <xf numFmtId="181" fontId="6" fillId="2" borderId="144" xfId="14" applyNumberFormat="1" applyFont="1" applyFill="1" applyBorder="1" applyAlignment="1">
      <alignment horizontal="right" vertical="center" shrinkToFit="1"/>
    </xf>
    <xf numFmtId="181" fontId="6" fillId="2" borderId="145" xfId="14" applyNumberFormat="1" applyFont="1" applyFill="1" applyBorder="1" applyAlignment="1">
      <alignment horizontal="right" vertical="center" shrinkToFit="1"/>
    </xf>
    <xf numFmtId="181" fontId="6" fillId="2" borderId="75" xfId="14" applyNumberFormat="1" applyFont="1" applyFill="1" applyBorder="1" applyAlignment="1">
      <alignment horizontal="right" vertical="center" shrinkToFit="1"/>
    </xf>
    <xf numFmtId="181" fontId="6" fillId="2" borderId="7" xfId="14" applyNumberFormat="1" applyFont="1" applyFill="1" applyBorder="1" applyAlignment="1">
      <alignment horizontal="right" vertical="center" shrinkToFit="1"/>
    </xf>
    <xf numFmtId="181" fontId="6" fillId="2" borderId="73" xfId="14" applyNumberFormat="1" applyFont="1" applyFill="1" applyBorder="1" applyAlignment="1">
      <alignment horizontal="right" vertical="center" shrinkToFit="1"/>
    </xf>
    <xf numFmtId="179" fontId="6" fillId="2" borderId="75" xfId="14" applyNumberFormat="1" applyFont="1" applyFill="1" applyBorder="1" applyAlignment="1">
      <alignment horizontal="right" vertical="center" shrinkToFit="1"/>
    </xf>
    <xf numFmtId="179" fontId="6" fillId="2" borderId="7" xfId="14" applyNumberFormat="1" applyFont="1" applyFill="1" applyBorder="1" applyAlignment="1">
      <alignment horizontal="right" vertical="center" shrinkToFit="1"/>
    </xf>
    <xf numFmtId="179" fontId="6" fillId="2" borderId="30" xfId="14" applyNumberFormat="1" applyFont="1" applyFill="1" applyBorder="1" applyAlignment="1">
      <alignment horizontal="right" vertical="center" shrinkToFit="1"/>
    </xf>
    <xf numFmtId="0" fontId="6" fillId="2" borderId="38" xfId="12" applyFont="1" applyFill="1" applyBorder="1" applyAlignment="1">
      <alignment horizontal="center" vertical="top" wrapText="1"/>
    </xf>
    <xf numFmtId="0" fontId="6" fillId="2" borderId="2" xfId="12" applyFont="1" applyFill="1" applyBorder="1" applyAlignment="1">
      <alignment horizontal="center" vertical="top" wrapText="1"/>
    </xf>
    <xf numFmtId="0" fontId="6" fillId="2" borderId="3" xfId="12" applyFont="1" applyFill="1" applyBorder="1" applyAlignment="1">
      <alignment horizontal="center" vertical="top" wrapText="1"/>
    </xf>
    <xf numFmtId="0" fontId="6" fillId="2" borderId="27" xfId="12" applyFont="1" applyFill="1" applyBorder="1" applyAlignment="1">
      <alignment horizontal="center" vertical="top" wrapText="1"/>
    </xf>
    <xf numFmtId="0" fontId="6" fillId="2" borderId="0" xfId="12" applyFont="1" applyFill="1" applyAlignment="1">
      <alignment horizontal="center" vertical="top" wrapText="1"/>
    </xf>
    <xf numFmtId="0" fontId="6" fillId="2" borderId="5" xfId="12" applyFont="1" applyFill="1" applyBorder="1" applyAlignment="1">
      <alignment horizontal="center" vertical="top" wrapText="1"/>
    </xf>
    <xf numFmtId="0" fontId="6" fillId="2" borderId="29" xfId="12" applyFont="1" applyFill="1" applyBorder="1" applyAlignment="1">
      <alignment horizontal="center" vertical="top" wrapText="1"/>
    </xf>
    <xf numFmtId="0" fontId="6" fillId="2" borderId="7" xfId="12" applyFont="1" applyFill="1" applyBorder="1" applyAlignment="1">
      <alignment horizontal="center" vertical="top" wrapText="1"/>
    </xf>
    <xf numFmtId="181" fontId="6" fillId="2" borderId="146" xfId="14" applyNumberFormat="1" applyFont="1" applyFill="1" applyBorder="1" applyAlignment="1">
      <alignment horizontal="right" vertical="center" shrinkToFit="1"/>
    </xf>
    <xf numFmtId="181" fontId="6" fillId="2" borderId="74" xfId="14" applyNumberFormat="1" applyFont="1" applyFill="1" applyBorder="1" applyAlignment="1">
      <alignment horizontal="right" vertical="center" shrinkToFit="1"/>
    </xf>
    <xf numFmtId="179" fontId="6" fillId="2" borderId="143" xfId="14" applyNumberFormat="1" applyFont="1" applyFill="1" applyBorder="1" applyAlignment="1">
      <alignment horizontal="right" vertical="center" shrinkToFit="1"/>
    </xf>
    <xf numFmtId="179" fontId="6" fillId="2" borderId="144" xfId="14" applyNumberFormat="1" applyFont="1" applyFill="1" applyBorder="1" applyAlignment="1">
      <alignment horizontal="right" vertical="center" shrinkToFit="1"/>
    </xf>
    <xf numFmtId="179" fontId="6" fillId="2" borderId="147" xfId="14" applyNumberFormat="1" applyFont="1" applyFill="1" applyBorder="1" applyAlignment="1">
      <alignment horizontal="right" vertical="center" shrinkToFit="1"/>
    </xf>
    <xf numFmtId="181" fontId="6"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6" fillId="2" borderId="1" xfId="12" applyFont="1" applyFill="1" applyBorder="1" applyAlignment="1">
      <alignment horizontal="center" vertical="center" wrapText="1"/>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6" fillId="2" borderId="4" xfId="12" applyFont="1" applyFill="1" applyBorder="1" applyAlignment="1">
      <alignment horizontal="center" vertical="center" wrapText="1"/>
    </xf>
    <xf numFmtId="0" fontId="6" fillId="2" borderId="0" xfId="12" applyFont="1" applyFill="1" applyAlignment="1">
      <alignment horizontal="center" vertical="center" wrapText="1"/>
    </xf>
    <xf numFmtId="0" fontId="6" fillId="2" borderId="5" xfId="12" applyFont="1" applyFill="1" applyBorder="1" applyAlignment="1">
      <alignment horizontal="center" vertical="center" wrapText="1"/>
    </xf>
    <xf numFmtId="0" fontId="6" fillId="2" borderId="7" xfId="12" applyFont="1" applyFill="1" applyBorder="1" applyAlignment="1">
      <alignment horizontal="center" vertical="center" wrapText="1"/>
    </xf>
    <xf numFmtId="0" fontId="6" fillId="2" borderId="8" xfId="12" applyFont="1" applyFill="1" applyBorder="1" applyAlignment="1">
      <alignment horizontal="center" vertical="center" wrapText="1"/>
    </xf>
    <xf numFmtId="0" fontId="6" fillId="2" borderId="1" xfId="14" applyFont="1" applyFill="1" applyBorder="1" applyAlignment="1">
      <alignment horizontal="left" vertical="center" shrinkToFit="1"/>
    </xf>
    <xf numFmtId="0" fontId="6" fillId="2" borderId="2" xfId="14" applyFont="1" applyFill="1" applyBorder="1" applyAlignment="1">
      <alignment horizontal="left" vertical="center" shrinkToFit="1"/>
    </xf>
    <xf numFmtId="0" fontId="6" fillId="2" borderId="3" xfId="14" applyFont="1" applyFill="1" applyBorder="1" applyAlignment="1">
      <alignment horizontal="left" vertical="center" shrinkToFit="1"/>
    </xf>
    <xf numFmtId="179" fontId="6" fillId="2" borderId="148" xfId="14" applyNumberFormat="1" applyFont="1" applyFill="1" applyBorder="1" applyAlignment="1">
      <alignment horizontal="right" vertical="center" shrinkToFit="1"/>
    </xf>
    <xf numFmtId="179" fontId="6" fillId="2" borderId="32" xfId="14" applyNumberFormat="1" applyFont="1" applyFill="1" applyBorder="1" applyAlignment="1">
      <alignment horizontal="right" vertical="center" shrinkToFit="1"/>
    </xf>
    <xf numFmtId="0" fontId="6" fillId="2" borderId="4" xfId="14" applyFont="1" applyFill="1" applyBorder="1" applyAlignment="1">
      <alignment horizontal="left" vertical="center" shrinkToFit="1"/>
    </xf>
    <xf numFmtId="0" fontId="6" fillId="2" borderId="0" xfId="14" applyFont="1" applyFill="1" applyAlignment="1">
      <alignment horizontal="left" vertical="center" shrinkToFit="1"/>
    </xf>
    <xf numFmtId="0" fontId="6" fillId="2" borderId="5" xfId="14" applyFont="1" applyFill="1" applyBorder="1" applyAlignment="1">
      <alignment horizontal="left" vertical="center" shrinkToFit="1"/>
    </xf>
    <xf numFmtId="0" fontId="6" fillId="2" borderId="38" xfId="12" applyFont="1" applyFill="1" applyBorder="1" applyAlignment="1">
      <alignment horizontal="center" vertical="center" wrapText="1"/>
    </xf>
    <xf numFmtId="0" fontId="6" fillId="2" borderId="27" xfId="12" applyFont="1" applyFill="1" applyBorder="1" applyAlignment="1">
      <alignment horizontal="center" vertical="center" wrapText="1"/>
    </xf>
    <xf numFmtId="0" fontId="6" fillId="2" borderId="45" xfId="12" applyFont="1" applyFill="1" applyBorder="1" applyAlignment="1">
      <alignment horizontal="center" vertical="center" wrapText="1"/>
    </xf>
    <xf numFmtId="0" fontId="6" fillId="2" borderId="46" xfId="12" applyFont="1" applyFill="1" applyBorder="1" applyAlignment="1">
      <alignment horizontal="center" vertical="center" wrapText="1"/>
    </xf>
    <xf numFmtId="0" fontId="6" fillId="2" borderId="41" xfId="12" applyFont="1" applyFill="1" applyBorder="1" applyAlignment="1">
      <alignment horizontal="center" vertical="center" wrapText="1"/>
    </xf>
    <xf numFmtId="179" fontId="6" fillId="2" borderId="114" xfId="14" applyNumberFormat="1" applyFont="1" applyFill="1" applyBorder="1" applyAlignment="1">
      <alignment horizontal="right" vertical="center" shrinkToFit="1"/>
    </xf>
    <xf numFmtId="179" fontId="6" fillId="2" borderId="151" xfId="14" applyNumberFormat="1" applyFont="1" applyFill="1" applyBorder="1" applyAlignment="1">
      <alignment horizontal="right" vertical="center" shrinkToFit="1"/>
    </xf>
    <xf numFmtId="179" fontId="6" fillId="2" borderId="152" xfId="14" applyNumberFormat="1" applyFont="1" applyFill="1" applyBorder="1" applyAlignment="1">
      <alignment horizontal="right" vertical="center" shrinkToFit="1"/>
    </xf>
    <xf numFmtId="179" fontId="6" fillId="2" borderId="153" xfId="14" applyNumberFormat="1" applyFont="1" applyFill="1" applyBorder="1" applyAlignment="1">
      <alignment horizontal="right" vertical="center" shrinkToFit="1"/>
    </xf>
    <xf numFmtId="0" fontId="6" fillId="2" borderId="62" xfId="12" applyFont="1" applyFill="1" applyBorder="1" applyAlignment="1">
      <alignment horizontal="left" vertical="center" wrapText="1"/>
    </xf>
    <xf numFmtId="0" fontId="6" fillId="2" borderId="55" xfId="12" applyFont="1" applyFill="1" applyBorder="1" applyAlignment="1">
      <alignment horizontal="left" vertical="center"/>
    </xf>
    <xf numFmtId="0" fontId="6" fillId="2" borderId="56" xfId="12" applyFont="1" applyFill="1" applyBorder="1" applyAlignment="1">
      <alignment horizontal="left" vertical="center"/>
    </xf>
    <xf numFmtId="179" fontId="6" fillId="2" borderId="113" xfId="14" applyNumberFormat="1" applyFont="1" applyFill="1" applyBorder="1" applyAlignment="1">
      <alignment horizontal="right" vertical="center" shrinkToFit="1"/>
    </xf>
    <xf numFmtId="181" fontId="6" fillId="2" borderId="149" xfId="14" applyNumberFormat="1" applyFont="1" applyFill="1" applyBorder="1" applyAlignment="1">
      <alignment horizontal="right" vertical="center" shrinkToFit="1"/>
    </xf>
    <xf numFmtId="181" fontId="6" fillId="2" borderId="150" xfId="14" applyNumberFormat="1" applyFont="1" applyFill="1" applyBorder="1" applyAlignment="1">
      <alignment horizontal="right" vertical="center" shrinkToFit="1"/>
    </xf>
    <xf numFmtId="0" fontId="6" fillId="2" borderId="65" xfId="12" applyFont="1" applyFill="1" applyBorder="1" applyAlignment="1">
      <alignment horizontal="center" vertical="center"/>
    </xf>
    <xf numFmtId="0" fontId="6" fillId="2" borderId="50" xfId="12" applyFont="1" applyFill="1" applyBorder="1" applyAlignment="1">
      <alignment horizontal="center" vertical="center"/>
    </xf>
    <xf numFmtId="0" fontId="6" fillId="2" borderId="51" xfId="12" applyFont="1" applyFill="1" applyBorder="1" applyAlignment="1">
      <alignment horizontal="center" vertical="center"/>
    </xf>
    <xf numFmtId="0" fontId="6" fillId="2" borderId="49" xfId="12" applyFont="1" applyFill="1" applyBorder="1" applyAlignment="1">
      <alignment horizontal="center" vertical="center"/>
    </xf>
    <xf numFmtId="0" fontId="6" fillId="2" borderId="43" xfId="12" applyFont="1" applyFill="1" applyBorder="1">
      <alignment vertical="center"/>
    </xf>
    <xf numFmtId="0" fontId="6" fillId="2" borderId="41" xfId="12" applyFont="1" applyFill="1" applyBorder="1">
      <alignment vertical="center"/>
    </xf>
    <xf numFmtId="181" fontId="6" fillId="2" borderId="157" xfId="14" applyNumberFormat="1" applyFont="1" applyFill="1" applyBorder="1" applyAlignment="1">
      <alignment horizontal="right" vertical="center" shrinkToFit="1"/>
    </xf>
    <xf numFmtId="181" fontId="6" fillId="2" borderId="158" xfId="14" applyNumberFormat="1" applyFont="1" applyFill="1" applyBorder="1" applyAlignment="1">
      <alignment horizontal="right" vertical="center" shrinkToFit="1"/>
    </xf>
    <xf numFmtId="179" fontId="6" fillId="2" borderId="158" xfId="14" applyNumberFormat="1" applyFont="1" applyFill="1" applyBorder="1" applyAlignment="1">
      <alignment horizontal="right" vertical="center" shrinkToFit="1"/>
    </xf>
    <xf numFmtId="179" fontId="6" fillId="2" borderId="159" xfId="14" applyNumberFormat="1" applyFont="1" applyFill="1" applyBorder="1" applyAlignment="1">
      <alignment horizontal="right" vertical="center" shrinkToFit="1"/>
    </xf>
    <xf numFmtId="0" fontId="6" fillId="2" borderId="38" xfId="12" applyFont="1" applyFill="1" applyBorder="1" applyAlignment="1">
      <alignment horizontal="left" vertical="center"/>
    </xf>
    <xf numFmtId="0" fontId="6" fillId="2" borderId="2" xfId="12" applyFont="1" applyFill="1" applyBorder="1" applyAlignment="1">
      <alignment horizontal="left" vertical="center"/>
    </xf>
    <xf numFmtId="0" fontId="6" fillId="2" borderId="2" xfId="12" applyFont="1" applyFill="1" applyBorder="1" applyAlignment="1">
      <alignment horizontal="right" vertical="center"/>
    </xf>
    <xf numFmtId="0" fontId="6" fillId="2" borderId="3" xfId="12" applyFont="1" applyFill="1" applyBorder="1" applyAlignment="1">
      <alignment horizontal="right" vertical="center"/>
    </xf>
    <xf numFmtId="181" fontId="6" fillId="2" borderId="1" xfId="13" applyNumberFormat="1" applyFont="1" applyFill="1" applyBorder="1" applyAlignment="1">
      <alignment horizontal="right" vertical="center" shrinkToFit="1"/>
    </xf>
    <xf numFmtId="181" fontId="6" fillId="2" borderId="2" xfId="13" applyNumberFormat="1" applyFont="1" applyFill="1" applyBorder="1" applyAlignment="1">
      <alignment horizontal="right" vertical="center" shrinkToFit="1"/>
    </xf>
    <xf numFmtId="181" fontId="6" fillId="2" borderId="66" xfId="13" applyNumberFormat="1" applyFont="1" applyFill="1" applyBorder="1" applyAlignment="1">
      <alignment horizontal="right" vertical="center" shrinkToFit="1"/>
    </xf>
    <xf numFmtId="181" fontId="6" fillId="2" borderId="68" xfId="13" applyNumberFormat="1" applyFont="1" applyFill="1" applyBorder="1" applyAlignment="1">
      <alignment horizontal="right" vertical="center" shrinkToFit="1"/>
    </xf>
    <xf numFmtId="179" fontId="6" fillId="2" borderId="154" xfId="14" applyNumberFormat="1" applyFont="1" applyFill="1" applyBorder="1" applyAlignment="1">
      <alignment horizontal="right" vertical="center" shrinkToFit="1"/>
    </xf>
    <xf numFmtId="179" fontId="6" fillId="2" borderId="155" xfId="14" applyNumberFormat="1" applyFont="1" applyFill="1" applyBorder="1" applyAlignment="1">
      <alignment horizontal="right" vertical="center" shrinkToFit="1"/>
    </xf>
    <xf numFmtId="179" fontId="6" fillId="2" borderId="156" xfId="14" applyNumberFormat="1" applyFont="1" applyFill="1" applyBorder="1" applyAlignment="1">
      <alignment horizontal="right" vertical="center" shrinkToFit="1"/>
    </xf>
    <xf numFmtId="188" fontId="6" fillId="2" borderId="1" xfId="14" applyNumberFormat="1" applyFont="1" applyFill="1" applyBorder="1" applyAlignment="1">
      <alignment horizontal="right" vertical="center" shrinkToFit="1"/>
    </xf>
    <xf numFmtId="188" fontId="6" fillId="2" borderId="2" xfId="14" applyNumberFormat="1" applyFont="1" applyFill="1" applyBorder="1" applyAlignment="1">
      <alignment horizontal="right" vertical="center" shrinkToFit="1"/>
    </xf>
    <xf numFmtId="188" fontId="6" fillId="2" borderId="3" xfId="14" applyNumberFormat="1" applyFont="1" applyFill="1" applyBorder="1" applyAlignment="1">
      <alignment horizontal="right" vertical="center" shrinkToFit="1"/>
    </xf>
    <xf numFmtId="0" fontId="6" fillId="2" borderId="52" xfId="12" applyFont="1" applyFill="1" applyBorder="1" applyAlignment="1">
      <alignment horizontal="center" vertical="center"/>
    </xf>
    <xf numFmtId="0" fontId="6" fillId="2" borderId="38" xfId="12" applyFont="1" applyFill="1" applyBorder="1" applyAlignment="1">
      <alignment horizontal="center" vertical="center" textRotation="255" wrapText="1"/>
    </xf>
    <xf numFmtId="0" fontId="6" fillId="2" borderId="27" xfId="12" applyFont="1" applyFill="1" applyBorder="1" applyAlignment="1">
      <alignment horizontal="center" vertical="center" textRotation="255" wrapText="1"/>
    </xf>
    <xf numFmtId="0" fontId="6" fillId="2" borderId="29" xfId="12" applyFont="1" applyFill="1" applyBorder="1" applyAlignment="1">
      <alignment horizontal="center" vertical="center" textRotation="255" wrapText="1"/>
    </xf>
    <xf numFmtId="0" fontId="6" fillId="2" borderId="27" xfId="12" applyFont="1" applyFill="1" applyBorder="1">
      <alignment vertical="center"/>
    </xf>
    <xf numFmtId="188" fontId="6" fillId="2" borderId="4" xfId="14" applyNumberFormat="1" applyFont="1" applyFill="1" applyBorder="1" applyAlignment="1">
      <alignment horizontal="right" vertical="center" shrinkToFit="1"/>
    </xf>
    <xf numFmtId="188" fontId="6" fillId="2" borderId="0" xfId="14" applyNumberFormat="1" applyFont="1" applyFill="1" applyAlignment="1">
      <alignment horizontal="right" vertical="center" shrinkToFit="1"/>
    </xf>
    <xf numFmtId="188" fontId="6" fillId="2" borderId="5" xfId="14" applyNumberFormat="1" applyFont="1" applyFill="1" applyBorder="1" applyAlignment="1">
      <alignment horizontal="right" vertical="center" shrinkToFit="1"/>
    </xf>
    <xf numFmtId="188" fontId="6" fillId="2" borderId="28" xfId="14" applyNumberFormat="1" applyFont="1" applyFill="1" applyBorder="1" applyAlignment="1">
      <alignment horizontal="right" vertical="center" shrinkToFit="1"/>
    </xf>
    <xf numFmtId="0" fontId="6" fillId="2" borderId="0" xfId="12" applyFont="1" applyFill="1" applyAlignment="1">
      <alignment horizontal="right" vertical="center" wrapText="1"/>
    </xf>
    <xf numFmtId="0" fontId="6" fillId="2" borderId="0" xfId="12" applyFont="1" applyFill="1" applyAlignment="1">
      <alignment horizontal="right" vertical="center"/>
    </xf>
    <xf numFmtId="0" fontId="6" fillId="2" borderId="5" xfId="12" applyFont="1" applyFill="1" applyBorder="1" applyAlignment="1">
      <alignment horizontal="right" vertical="center"/>
    </xf>
    <xf numFmtId="179" fontId="6" fillId="2" borderId="160" xfId="14" applyNumberFormat="1" applyFont="1" applyFill="1" applyBorder="1" applyAlignment="1">
      <alignment horizontal="right" vertical="center" shrinkToFit="1"/>
    </xf>
    <xf numFmtId="179" fontId="6" fillId="2" borderId="161" xfId="14" applyNumberFormat="1" applyFont="1" applyFill="1" applyBorder="1" applyAlignment="1">
      <alignment horizontal="right" vertical="center" shrinkToFit="1"/>
    </xf>
    <xf numFmtId="179" fontId="6" fillId="2" borderId="162" xfId="14" applyNumberFormat="1" applyFont="1" applyFill="1" applyBorder="1" applyAlignment="1">
      <alignment horizontal="right" vertical="center" shrinkToFit="1"/>
    </xf>
    <xf numFmtId="188" fontId="6" fillId="2" borderId="39" xfId="14" applyNumberFormat="1" applyFont="1" applyFill="1" applyBorder="1" applyAlignment="1">
      <alignment horizontal="right" vertical="center" shrinkToFit="1"/>
    </xf>
    <xf numFmtId="0" fontId="6" fillId="2" borderId="46" xfId="12" applyFont="1" applyFill="1" applyBorder="1" applyAlignment="1">
      <alignment horizontal="center" vertical="center"/>
    </xf>
    <xf numFmtId="0" fontId="6" fillId="2" borderId="41" xfId="12" applyFont="1" applyFill="1" applyBorder="1" applyAlignment="1">
      <alignment horizontal="center" vertical="center"/>
    </xf>
    <xf numFmtId="179" fontId="6" fillId="2" borderId="115" xfId="14" applyNumberFormat="1" applyFont="1" applyFill="1" applyBorder="1" applyAlignment="1">
      <alignment horizontal="right" vertical="center" shrinkToFit="1"/>
    </xf>
    <xf numFmtId="179" fontId="6" fillId="2" borderId="55" xfId="14" applyNumberFormat="1" applyFont="1" applyFill="1" applyBorder="1" applyAlignment="1">
      <alignment horizontal="right" vertical="center" shrinkToFit="1"/>
    </xf>
    <xf numFmtId="179" fontId="6" fillId="2" borderId="169" xfId="14" applyNumberFormat="1" applyFont="1" applyFill="1" applyBorder="1" applyAlignment="1">
      <alignment horizontal="right" vertical="center" shrinkToFit="1"/>
    </xf>
    <xf numFmtId="179" fontId="6" fillId="2" borderId="170" xfId="14" applyNumberFormat="1" applyFont="1" applyFill="1" applyBorder="1" applyAlignment="1">
      <alignment horizontal="right" vertical="center" shrinkToFit="1"/>
    </xf>
    <xf numFmtId="0" fontId="6" fillId="2" borderId="45" xfId="12" applyFont="1" applyFill="1" applyBorder="1">
      <alignment vertical="center"/>
    </xf>
    <xf numFmtId="189" fontId="6" fillId="2" borderId="43" xfId="14" applyNumberFormat="1" applyFont="1" applyFill="1" applyBorder="1" applyAlignment="1">
      <alignment horizontal="right" vertical="center" shrinkToFit="1"/>
    </xf>
    <xf numFmtId="189" fontId="6" fillId="2" borderId="46" xfId="14" applyNumberFormat="1" applyFont="1" applyFill="1" applyBorder="1" applyAlignment="1">
      <alignment horizontal="right" vertical="center" shrinkToFit="1"/>
    </xf>
    <xf numFmtId="189" fontId="6" fillId="2" borderId="41" xfId="14" applyNumberFormat="1" applyFont="1" applyFill="1" applyBorder="1" applyAlignment="1">
      <alignment horizontal="right" vertical="center" shrinkToFit="1"/>
    </xf>
    <xf numFmtId="189" fontId="6" fillId="2" borderId="166" xfId="14" applyNumberFormat="1" applyFont="1" applyFill="1" applyBorder="1" applyAlignment="1">
      <alignment horizontal="right" vertical="center" shrinkToFit="1"/>
    </xf>
    <xf numFmtId="189" fontId="6" fillId="2" borderId="167" xfId="14" applyNumberFormat="1" applyFont="1" applyFill="1" applyBorder="1" applyAlignment="1">
      <alignment horizontal="right" vertical="center" shrinkToFit="1"/>
    </xf>
    <xf numFmtId="189" fontId="6" fillId="2" borderId="168" xfId="14" applyNumberFormat="1" applyFont="1" applyFill="1" applyBorder="1" applyAlignment="1">
      <alignment horizontal="right" vertical="center" shrinkToFit="1"/>
    </xf>
    <xf numFmtId="0" fontId="6" fillId="2" borderId="38" xfId="12" applyFont="1" applyFill="1" applyBorder="1" applyAlignment="1">
      <alignment horizontal="left" vertical="center" wrapText="1"/>
    </xf>
    <xf numFmtId="0" fontId="6" fillId="2" borderId="2" xfId="12" applyFont="1" applyFill="1" applyBorder="1" applyAlignment="1">
      <alignment horizontal="left" vertical="center" wrapText="1"/>
    </xf>
    <xf numFmtId="0" fontId="6" fillId="2" borderId="45" xfId="12" applyFont="1" applyFill="1" applyBorder="1" applyAlignment="1">
      <alignment horizontal="left" vertical="center" wrapText="1"/>
    </xf>
    <xf numFmtId="0" fontId="6" fillId="2" borderId="46" xfId="12" applyFont="1" applyFill="1" applyBorder="1" applyAlignment="1">
      <alignment horizontal="left" vertical="center" wrapText="1"/>
    </xf>
    <xf numFmtId="0" fontId="6" fillId="2" borderId="2" xfId="12" applyFont="1" applyFill="1" applyBorder="1" applyAlignment="1">
      <alignment horizontal="center" vertical="center"/>
    </xf>
    <xf numFmtId="0" fontId="6" fillId="2" borderId="3" xfId="12" applyFont="1" applyFill="1" applyBorder="1" applyAlignment="1">
      <alignment horizontal="center" vertical="center"/>
    </xf>
    <xf numFmtId="179" fontId="6" fillId="2" borderId="10" xfId="14" applyNumberFormat="1" applyFont="1" applyFill="1" applyBorder="1" applyAlignment="1">
      <alignment horizontal="right" vertical="center" shrinkToFit="1"/>
    </xf>
    <xf numFmtId="179" fontId="6" fillId="2" borderId="9" xfId="14" applyNumberFormat="1" applyFont="1" applyFill="1" applyBorder="1" applyAlignment="1">
      <alignment horizontal="right" vertical="center" shrinkToFit="1"/>
    </xf>
    <xf numFmtId="179" fontId="6" fillId="2" borderId="141" xfId="14" applyNumberFormat="1" applyFont="1" applyFill="1" applyBorder="1" applyAlignment="1">
      <alignment horizontal="right" vertical="center" shrinkToFit="1"/>
    </xf>
    <xf numFmtId="179" fontId="6" fillId="2" borderId="142" xfId="14" applyNumberFormat="1" applyFont="1" applyFill="1" applyBorder="1" applyAlignment="1">
      <alignment horizontal="right" vertical="center" shrinkToFit="1"/>
    </xf>
    <xf numFmtId="179" fontId="6" fillId="2" borderId="145" xfId="14" applyNumberFormat="1" applyFont="1" applyFill="1" applyBorder="1" applyAlignment="1">
      <alignment horizontal="right" vertical="center" shrinkToFit="1"/>
    </xf>
    <xf numFmtId="189" fontId="6" fillId="2" borderId="4" xfId="14" applyNumberFormat="1" applyFont="1" applyFill="1" applyBorder="1" applyAlignment="1">
      <alignment horizontal="right" vertical="center" shrinkToFit="1"/>
    </xf>
    <xf numFmtId="189" fontId="6" fillId="2" borderId="0" xfId="14" applyNumberFormat="1" applyFont="1" applyFill="1" applyAlignment="1">
      <alignment horizontal="right" vertical="center" shrinkToFit="1"/>
    </xf>
    <xf numFmtId="189" fontId="6" fillId="2" borderId="5" xfId="14" applyNumberFormat="1" applyFont="1" applyFill="1" applyBorder="1" applyAlignment="1">
      <alignment horizontal="right" vertical="center" shrinkToFit="1"/>
    </xf>
    <xf numFmtId="189" fontId="6"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6" fillId="2" borderId="7" xfId="12" applyFont="1" applyFill="1" applyBorder="1" applyAlignment="1">
      <alignment horizontal="left" vertical="center"/>
    </xf>
    <xf numFmtId="0" fontId="6" fillId="2" borderId="7" xfId="12" applyFont="1" applyFill="1" applyBorder="1" applyAlignment="1">
      <alignment horizontal="right" vertical="center" wrapText="1"/>
    </xf>
    <xf numFmtId="0" fontId="6" fillId="2" borderId="7" xfId="12" applyFont="1" applyFill="1" applyBorder="1" applyAlignment="1">
      <alignment horizontal="right" vertical="center"/>
    </xf>
    <xf numFmtId="0" fontId="6" fillId="2" borderId="8" xfId="12" applyFont="1" applyFill="1" applyBorder="1" applyAlignment="1">
      <alignment horizontal="right" vertical="center"/>
    </xf>
    <xf numFmtId="179" fontId="6" fillId="2" borderId="163" xfId="14" applyNumberFormat="1" applyFont="1" applyFill="1" applyBorder="1" applyAlignment="1">
      <alignment horizontal="right" vertical="center" shrinkToFit="1"/>
    </xf>
    <xf numFmtId="179" fontId="6" fillId="2" borderId="164" xfId="14" applyNumberFormat="1" applyFont="1" applyFill="1" applyBorder="1" applyAlignment="1">
      <alignment horizontal="right" vertical="center" shrinkToFit="1"/>
    </xf>
    <xf numFmtId="179" fontId="6" fillId="2" borderId="165" xfId="14" applyNumberFormat="1" applyFont="1" applyFill="1" applyBorder="1" applyAlignment="1">
      <alignment horizontal="right" vertical="center" shrinkToFit="1"/>
    </xf>
    <xf numFmtId="177" fontId="22" fillId="0" borderId="2" xfId="3" applyNumberFormat="1" applyFont="1" applyBorder="1">
      <alignment vertical="center"/>
    </xf>
    <xf numFmtId="0" fontId="5" fillId="2" borderId="12" xfId="3" applyFont="1" applyFill="1" applyBorder="1" applyAlignment="1">
      <alignment horizontal="center" vertical="center" wrapText="1"/>
    </xf>
    <xf numFmtId="0" fontId="5" fillId="2" borderId="12" xfId="3" applyFont="1" applyFill="1" applyBorder="1" applyAlignment="1">
      <alignment horizontal="center" vertical="center"/>
    </xf>
    <xf numFmtId="178" fontId="22" fillId="2" borderId="10" xfId="4" applyNumberFormat="1" applyFont="1" applyFill="1" applyBorder="1" applyAlignment="1">
      <alignment horizontal="left" vertical="center" wrapText="1"/>
    </xf>
    <xf numFmtId="178" fontId="22" fillId="2" borderId="9" xfId="4" applyNumberFormat="1" applyFont="1" applyFill="1" applyBorder="1" applyAlignment="1">
      <alignment horizontal="left" vertical="center" wrapText="1"/>
    </xf>
    <xf numFmtId="178" fontId="22" fillId="2" borderId="11" xfId="4" applyNumberFormat="1" applyFont="1" applyFill="1" applyBorder="1" applyAlignment="1">
      <alignment horizontal="left" vertical="center" wrapText="1"/>
    </xf>
    <xf numFmtId="0" fontId="22" fillId="2" borderId="10" xfId="4" applyFont="1" applyFill="1" applyBorder="1" applyAlignment="1">
      <alignment horizontal="left" vertical="center"/>
    </xf>
    <xf numFmtId="0" fontId="22" fillId="2" borderId="9" xfId="4" applyFont="1" applyFill="1" applyBorder="1" applyAlignment="1">
      <alignment horizontal="left" vertical="center"/>
    </xf>
    <xf numFmtId="0" fontId="22" fillId="2" borderId="11" xfId="4" applyFont="1" applyFill="1" applyBorder="1" applyAlignment="1">
      <alignment horizontal="left" vertical="center"/>
    </xf>
    <xf numFmtId="177" fontId="28" fillId="0" borderId="10" xfId="3" applyNumberFormat="1" applyFont="1" applyBorder="1">
      <alignment vertical="center"/>
    </xf>
    <xf numFmtId="177" fontId="28" fillId="0" borderId="9" xfId="3" applyNumberFormat="1" applyFont="1" applyBorder="1">
      <alignment vertical="center"/>
    </xf>
    <xf numFmtId="177" fontId="28" fillId="0" borderId="11" xfId="3" applyNumberFormat="1" applyFont="1" applyBorder="1">
      <alignment vertical="center"/>
    </xf>
    <xf numFmtId="177" fontId="28" fillId="0" borderId="36" xfId="5" applyNumberFormat="1" applyFont="1" applyBorder="1" applyAlignment="1">
      <alignment horizontal="center" vertical="center" wrapText="1"/>
    </xf>
    <xf numFmtId="177" fontId="28" fillId="0" borderId="32" xfId="5" applyNumberFormat="1" applyFont="1" applyBorder="1" applyAlignment="1">
      <alignment horizontal="center" vertical="center" wrapText="1"/>
    </xf>
    <xf numFmtId="177" fontId="28" fillId="0" borderId="10" xfId="5" applyNumberFormat="1" applyFont="1" applyBorder="1" applyAlignment="1">
      <alignment horizontal="center" vertical="center"/>
    </xf>
    <xf numFmtId="177" fontId="28" fillId="0" borderId="9" xfId="5" applyNumberFormat="1" applyFont="1" applyBorder="1" applyAlignment="1">
      <alignment horizontal="center" vertical="center"/>
    </xf>
    <xf numFmtId="177" fontId="28" fillId="0" borderId="11" xfId="5" applyNumberFormat="1" applyFont="1" applyBorder="1" applyAlignment="1">
      <alignment horizontal="center" vertical="center"/>
    </xf>
    <xf numFmtId="177" fontId="22" fillId="2" borderId="10" xfId="3" applyNumberFormat="1" applyFont="1" applyFill="1" applyBorder="1" applyAlignment="1">
      <alignment vertical="center" wrapText="1"/>
    </xf>
    <xf numFmtId="177" fontId="22" fillId="2" borderId="9" xfId="3" applyNumberFormat="1" applyFont="1" applyFill="1" applyBorder="1" applyAlignment="1">
      <alignment vertical="center" wrapText="1"/>
    </xf>
    <xf numFmtId="177" fontId="22" fillId="2" borderId="11" xfId="3" applyNumberFormat="1" applyFont="1" applyFill="1" applyBorder="1" applyAlignment="1">
      <alignment vertical="center" wrapText="1"/>
    </xf>
    <xf numFmtId="177" fontId="22" fillId="0" borderId="10" xfId="3" applyNumberFormat="1" applyFont="1" applyBorder="1" applyAlignment="1">
      <alignment vertical="center" wrapText="1"/>
    </xf>
    <xf numFmtId="177" fontId="22" fillId="0" borderId="9" xfId="3" applyNumberFormat="1" applyFont="1" applyBorder="1" applyAlignment="1">
      <alignment vertical="center" wrapText="1"/>
    </xf>
    <xf numFmtId="177" fontId="22" fillId="0" borderId="11" xfId="3" applyNumberFormat="1" applyFont="1" applyBorder="1" applyAlignment="1">
      <alignment vertical="center" wrapText="1"/>
    </xf>
    <xf numFmtId="0" fontId="22" fillId="2" borderId="10" xfId="3" applyFont="1" applyFill="1" applyBorder="1">
      <alignment vertical="center"/>
    </xf>
    <xf numFmtId="0" fontId="22" fillId="2" borderId="9" xfId="3" applyFont="1" applyFill="1" applyBorder="1">
      <alignment vertical="center"/>
    </xf>
    <xf numFmtId="0" fontId="22" fillId="2" borderId="11" xfId="3" applyFont="1" applyFill="1" applyBorder="1">
      <alignment vertical="center"/>
    </xf>
    <xf numFmtId="0" fontId="30" fillId="0" borderId="19" xfId="16" applyFont="1" applyBorder="1" applyAlignment="1">
      <alignment horizontal="left" vertical="center" wrapText="1"/>
    </xf>
    <xf numFmtId="0" fontId="30" fillId="0" borderId="20" xfId="16" applyFont="1" applyBorder="1" applyAlignment="1">
      <alignment horizontal="left" vertical="center" wrapText="1"/>
    </xf>
    <xf numFmtId="0" fontId="30" fillId="0" borderId="2" xfId="16" applyFont="1" applyBorder="1" applyAlignment="1">
      <alignment horizontal="left" vertical="center"/>
    </xf>
    <xf numFmtId="0" fontId="30" fillId="0" borderId="39" xfId="16" applyFont="1" applyBorder="1" applyAlignment="1">
      <alignment horizontal="left" vertical="center"/>
    </xf>
    <xf numFmtId="0" fontId="30" fillId="0" borderId="55" xfId="16" applyFont="1" applyBorder="1" applyAlignment="1">
      <alignment horizontal="left" vertical="center"/>
    </xf>
    <xf numFmtId="0" fontId="30" fillId="0" borderId="57" xfId="16" applyFont="1" applyBorder="1" applyAlignment="1">
      <alignment horizontal="left" vertical="center"/>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Border="1" applyAlignment="1">
      <alignment horizontal="left" vertical="center" wrapText="1"/>
    </xf>
    <xf numFmtId="0" fontId="31" fillId="0" borderId="52" xfId="17" applyFont="1" applyBorder="1" applyAlignment="1">
      <alignment horizontal="left" vertical="center" wrapText="1"/>
    </xf>
    <xf numFmtId="0" fontId="31" fillId="0" borderId="18" xfId="18" applyFont="1" applyBorder="1" applyAlignment="1">
      <alignment vertical="center" wrapText="1"/>
    </xf>
    <xf numFmtId="0" fontId="31" fillId="0" borderId="14" xfId="18" applyFont="1" applyBorder="1" applyAlignment="1">
      <alignment vertical="center" wrapText="1"/>
    </xf>
    <xf numFmtId="0" fontId="31" fillId="0" borderId="27" xfId="18" applyFont="1" applyBorder="1" applyAlignment="1">
      <alignment vertical="center" wrapText="1"/>
    </xf>
    <xf numFmtId="0" fontId="31" fillId="0" borderId="5" xfId="18" applyFont="1" applyBorder="1" applyAlignment="1">
      <alignment vertical="center" wrapText="1"/>
    </xf>
    <xf numFmtId="0" fontId="31" fillId="0" borderId="29" xfId="18" applyFont="1" applyBorder="1" applyAlignment="1">
      <alignment vertical="center" wrapText="1"/>
    </xf>
    <xf numFmtId="0" fontId="31" fillId="0" borderId="8" xfId="18" applyFont="1" applyBorder="1" applyAlignment="1">
      <alignment vertical="center" wrapText="1"/>
    </xf>
    <xf numFmtId="0" fontId="31" fillId="0" borderId="50" xfId="18" applyFont="1" applyBorder="1">
      <alignment vertical="center"/>
    </xf>
    <xf numFmtId="0" fontId="31" fillId="0" borderId="52"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34" xfId="18" applyFont="1" applyBorder="1" applyAlignment="1">
      <alignment vertical="center" wrapText="1"/>
    </xf>
    <xf numFmtId="0" fontId="31" fillId="0" borderId="11" xfId="18" applyFont="1" applyBorder="1" applyAlignment="1">
      <alignment vertical="center" wrapText="1"/>
    </xf>
    <xf numFmtId="0" fontId="31" fillId="0" borderId="62" xfId="18" applyFont="1" applyBorder="1">
      <alignment vertical="center"/>
    </xf>
    <xf numFmtId="0" fontId="31" fillId="0" borderId="56" xfId="18" applyFont="1" applyBorder="1">
      <alignment vertical="center"/>
    </xf>
    <xf numFmtId="0" fontId="31" fillId="0" borderId="55" xfId="18" applyFont="1" applyBorder="1">
      <alignment vertical="center"/>
    </xf>
    <xf numFmtId="0" fontId="31" fillId="0" borderId="57" xfId="18" applyFont="1" applyBorder="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Border="1" applyAlignment="1">
      <alignment vertical="center" wrapText="1"/>
    </xf>
    <xf numFmtId="0" fontId="31" fillId="0" borderId="14" xfId="19" applyFont="1" applyBorder="1" applyAlignment="1">
      <alignment vertical="center" wrapText="1"/>
    </xf>
    <xf numFmtId="0" fontId="31" fillId="0" borderId="27" xfId="19" applyFont="1" applyBorder="1" applyAlignment="1">
      <alignment vertical="center" wrapText="1"/>
    </xf>
    <xf numFmtId="0" fontId="31" fillId="0" borderId="5" xfId="19" applyFont="1" applyBorder="1" applyAlignment="1">
      <alignment vertical="center" wrapText="1"/>
    </xf>
    <xf numFmtId="0" fontId="31" fillId="0" borderId="29" xfId="19" applyFont="1" applyBorder="1" applyAlignment="1">
      <alignment vertical="center" wrapText="1"/>
    </xf>
    <xf numFmtId="0" fontId="31" fillId="0" borderId="8" xfId="19" applyFont="1" applyBorder="1" applyAlignment="1">
      <alignment vertical="center" wrapText="1"/>
    </xf>
    <xf numFmtId="0" fontId="31" fillId="0" borderId="50" xfId="19" applyFont="1" applyBorder="1" applyAlignment="1">
      <alignment horizontal="left" vertical="center"/>
    </xf>
    <xf numFmtId="0" fontId="31" fillId="0" borderId="52" xfId="19" applyFont="1" applyBorder="1" applyAlignment="1">
      <alignment horizontal="left" vertical="center"/>
    </xf>
    <xf numFmtId="0" fontId="31" fillId="0" borderId="9" xfId="19" applyFont="1" applyBorder="1" applyAlignment="1">
      <alignment horizontal="left" vertical="center"/>
    </xf>
    <xf numFmtId="0" fontId="31" fillId="0" borderId="53" xfId="19" applyFont="1" applyBorder="1" applyAlignment="1">
      <alignment horizontal="left" vertical="center"/>
    </xf>
    <xf numFmtId="0" fontId="31" fillId="0" borderId="10" xfId="19" applyFont="1" applyBorder="1" applyAlignment="1">
      <alignment horizontal="center" vertical="center" shrinkToFit="1"/>
    </xf>
    <xf numFmtId="0" fontId="31" fillId="0" borderId="9" xfId="19" applyFont="1" applyBorder="1" applyAlignment="1">
      <alignment horizontal="center" vertical="center" shrinkToFit="1"/>
    </xf>
    <xf numFmtId="0" fontId="31" fillId="0" borderId="53" xfId="19" applyFont="1" applyBorder="1" applyAlignment="1">
      <alignment horizontal="center" vertical="center" shrinkToFit="1"/>
    </xf>
    <xf numFmtId="0" fontId="31" fillId="0" borderId="38" xfId="19" applyFont="1" applyBorder="1" applyAlignment="1">
      <alignment vertical="center" wrapText="1"/>
    </xf>
    <xf numFmtId="0" fontId="31" fillId="0" borderId="3" xfId="19" applyFont="1" applyBorder="1" applyAlignment="1">
      <alignment vertical="center" wrapText="1"/>
    </xf>
    <xf numFmtId="0" fontId="31" fillId="0" borderId="62" xfId="19" applyFont="1" applyBorder="1">
      <alignment vertical="center"/>
    </xf>
    <xf numFmtId="0" fontId="31" fillId="0" borderId="56" xfId="19" applyFont="1" applyBorder="1">
      <alignment vertical="center"/>
    </xf>
    <xf numFmtId="0" fontId="31" fillId="0" borderId="55" xfId="19" applyFont="1" applyBorder="1" applyAlignment="1">
      <alignment horizontal="left" vertical="center"/>
    </xf>
    <xf numFmtId="0" fontId="31" fillId="0" borderId="57" xfId="19" applyFont="1" applyBorder="1" applyAlignment="1">
      <alignment horizontal="left" vertical="center"/>
    </xf>
    <xf numFmtId="0" fontId="37" fillId="0" borderId="10" xfId="16" applyFont="1" applyBorder="1" applyAlignment="1" applyProtection="1">
      <alignment horizontal="left" vertical="center" wrapText="1"/>
      <protection locked="0"/>
    </xf>
    <xf numFmtId="0" fontId="37" fillId="0" borderId="9" xfId="16" applyFont="1" applyBorder="1" applyAlignment="1" applyProtection="1">
      <alignment horizontal="left" vertical="center" wrapText="1"/>
      <protection locked="0"/>
    </xf>
    <xf numFmtId="0" fontId="37" fillId="0" borderId="53" xfId="16" applyFont="1" applyBorder="1" applyAlignment="1" applyProtection="1">
      <alignment horizontal="left" vertical="center" wrapText="1"/>
      <protection locked="0"/>
    </xf>
    <xf numFmtId="0" fontId="37" fillId="0" borderId="54" xfId="16" applyFont="1" applyBorder="1" applyAlignment="1" applyProtection="1">
      <alignment horizontal="left" vertical="center" wrapText="1"/>
      <protection locked="0"/>
    </xf>
    <xf numFmtId="0" fontId="37" fillId="0" borderId="55" xfId="16" applyFont="1" applyBorder="1" applyAlignment="1" applyProtection="1">
      <alignment horizontal="left" vertical="center" wrapText="1"/>
      <protection locked="0"/>
    </xf>
    <xf numFmtId="0" fontId="37" fillId="0" borderId="57" xfId="16" applyFont="1" applyBorder="1" applyAlignment="1" applyProtection="1">
      <alignment horizontal="left" vertical="center" wrapText="1"/>
      <protection locked="0"/>
    </xf>
    <xf numFmtId="0" fontId="37" fillId="0" borderId="22" xfId="16" applyFont="1" applyBorder="1" applyAlignment="1">
      <alignment horizontal="left" vertical="center"/>
    </xf>
    <xf numFmtId="0" fontId="37" fillId="0" borderId="23" xfId="16" applyFont="1" applyBorder="1" applyAlignment="1">
      <alignment horizontal="left" vertical="center"/>
    </xf>
    <xf numFmtId="0" fontId="37" fillId="0" borderId="19" xfId="16" applyFont="1" applyBorder="1" applyAlignment="1">
      <alignment horizontal="left" vertical="center" wrapText="1"/>
    </xf>
    <xf numFmtId="0" fontId="37" fillId="0" borderId="20" xfId="16" applyFont="1" applyBorder="1" applyAlignment="1">
      <alignment horizontal="left" vertical="center" wrapText="1"/>
    </xf>
    <xf numFmtId="0" fontId="37" fillId="0" borderId="2" xfId="16" applyFont="1" applyBorder="1" applyAlignment="1">
      <alignment horizontal="left" vertical="center"/>
    </xf>
    <xf numFmtId="0" fontId="37" fillId="0" borderId="39" xfId="16" applyFont="1" applyBorder="1" applyAlignment="1">
      <alignment horizontal="left" vertical="center"/>
    </xf>
    <xf numFmtId="0" fontId="37" fillId="0" borderId="9" xfId="16" applyFont="1" applyBorder="1" applyAlignment="1">
      <alignment horizontal="left" vertical="center"/>
    </xf>
    <xf numFmtId="0" fontId="37" fillId="0" borderId="53" xfId="16" applyFont="1" applyBorder="1" applyAlignment="1">
      <alignment horizontal="left" vertical="center"/>
    </xf>
    <xf numFmtId="0" fontId="4" fillId="0" borderId="1" xfId="3" applyFont="1" applyBorder="1" applyAlignment="1" applyProtection="1">
      <alignment horizontal="left" vertical="top" wrapText="1"/>
      <protection locked="0"/>
    </xf>
    <xf numFmtId="0" fontId="4" fillId="0" borderId="2" xfId="3" applyFont="1" applyBorder="1" applyAlignment="1" applyProtection="1">
      <alignment horizontal="left" vertical="top" wrapText="1"/>
      <protection locked="0"/>
    </xf>
    <xf numFmtId="0" fontId="4" fillId="0" borderId="3" xfId="3" applyFont="1" applyBorder="1" applyAlignment="1" applyProtection="1">
      <alignment horizontal="left" vertical="top" wrapText="1"/>
      <protection locked="0"/>
    </xf>
    <xf numFmtId="0" fontId="4" fillId="0" borderId="4" xfId="3" applyFont="1" applyBorder="1" applyAlignment="1" applyProtection="1">
      <alignment horizontal="left" vertical="top" wrapText="1"/>
      <protection locked="0"/>
    </xf>
    <xf numFmtId="0" fontId="4" fillId="0" borderId="0" xfId="3" applyFont="1" applyAlignment="1" applyProtection="1">
      <alignment horizontal="left" vertical="top" wrapText="1"/>
      <protection locked="0"/>
    </xf>
    <xf numFmtId="0" fontId="4" fillId="0" borderId="5" xfId="3" applyFont="1" applyBorder="1" applyAlignment="1" applyProtection="1">
      <alignment horizontal="left" vertical="top" wrapText="1"/>
      <protection locked="0"/>
    </xf>
    <xf numFmtId="0" fontId="4" fillId="0" borderId="6" xfId="3" applyFont="1" applyBorder="1" applyAlignment="1" applyProtection="1">
      <alignment horizontal="left" vertical="top" wrapText="1"/>
      <protection locked="0"/>
    </xf>
    <xf numFmtId="0" fontId="4" fillId="0" borderId="7"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5" fillId="0" borderId="0" xfId="3" applyFont="1" applyAlignment="1">
      <alignment horizontal="center" vertical="center"/>
    </xf>
    <xf numFmtId="0" fontId="5" fillId="0" borderId="10" xfId="3" applyFont="1" applyBorder="1" applyAlignment="1">
      <alignment horizontal="center" vertical="center"/>
    </xf>
    <xf numFmtId="0" fontId="5" fillId="0" borderId="9" xfId="3" applyFont="1" applyBorder="1" applyAlignment="1">
      <alignment horizontal="center" vertical="center"/>
    </xf>
    <xf numFmtId="0" fontId="5" fillId="0" borderId="11" xfId="3" applyFont="1" applyBorder="1" applyAlignment="1">
      <alignment horizontal="center" vertical="center"/>
    </xf>
    <xf numFmtId="0" fontId="5" fillId="0" borderId="12" xfId="3" applyFont="1" applyBorder="1" applyAlignment="1">
      <alignment horizontal="center" vertical="center"/>
    </xf>
    <xf numFmtId="179" fontId="5" fillId="2" borderId="12" xfId="4" applyNumberFormat="1" applyFont="1" applyFill="1" applyBorder="1" applyAlignment="1">
      <alignment horizontal="center" vertical="center"/>
    </xf>
    <xf numFmtId="179" fontId="5" fillId="2" borderId="0" xfId="4" applyNumberFormat="1" applyFont="1" applyFill="1" applyAlignment="1">
      <alignment horizontal="center" vertical="center"/>
    </xf>
    <xf numFmtId="178" fontId="5" fillId="2" borderId="12" xfId="4" applyNumberFormat="1" applyFont="1" applyFill="1" applyBorder="1" applyAlignment="1">
      <alignment horizontal="center" vertical="center" wrapText="1"/>
    </xf>
    <xf numFmtId="178" fontId="5" fillId="0" borderId="0" xfId="4" applyNumberFormat="1" applyFont="1" applyAlignment="1">
      <alignment horizontal="center" vertical="center" wrapText="1"/>
    </xf>
    <xf numFmtId="177" fontId="1" fillId="0" borderId="0" xfId="3" applyNumberFormat="1" applyAlignment="1">
      <alignment horizontal="center" vertical="center"/>
    </xf>
    <xf numFmtId="178" fontId="5" fillId="2" borderId="0" xfId="4" applyNumberFormat="1" applyFont="1" applyFill="1" applyAlignment="1">
      <alignment horizontal="center" vertical="center" wrapText="1"/>
    </xf>
    <xf numFmtId="0" fontId="7" fillId="0" borderId="1" xfId="3" applyFont="1" applyBorder="1" applyAlignment="1" applyProtection="1">
      <alignment horizontal="left" vertical="top" wrapText="1"/>
      <protection locked="0"/>
    </xf>
    <xf numFmtId="0" fontId="7" fillId="0" borderId="2" xfId="3" applyFont="1" applyBorder="1" applyAlignment="1" applyProtection="1">
      <alignment horizontal="left" vertical="top" wrapText="1"/>
      <protection locked="0"/>
    </xf>
    <xf numFmtId="0" fontId="7" fillId="0" borderId="3" xfId="3" applyFont="1" applyBorder="1" applyAlignment="1" applyProtection="1">
      <alignment horizontal="left" vertical="top" wrapText="1"/>
      <protection locked="0"/>
    </xf>
    <xf numFmtId="0" fontId="7" fillId="0" borderId="4" xfId="3" applyFont="1" applyBorder="1" applyAlignment="1" applyProtection="1">
      <alignment horizontal="left" vertical="top" wrapText="1"/>
      <protection locked="0"/>
    </xf>
    <xf numFmtId="0" fontId="7" fillId="0" borderId="0" xfId="3" applyFont="1" applyAlignment="1" applyProtection="1">
      <alignment horizontal="left" vertical="top" wrapText="1"/>
      <protection locked="0"/>
    </xf>
    <xf numFmtId="0" fontId="7" fillId="0" borderId="5" xfId="3" applyFont="1" applyBorder="1" applyAlignment="1" applyProtection="1">
      <alignment horizontal="left" vertical="top" wrapText="1"/>
      <protection locked="0"/>
    </xf>
    <xf numFmtId="0" fontId="7" fillId="0" borderId="6" xfId="3" applyFont="1" applyBorder="1" applyAlignment="1" applyProtection="1">
      <alignment horizontal="left" vertical="top" wrapText="1"/>
      <protection locked="0"/>
    </xf>
    <xf numFmtId="0" fontId="7" fillId="0" borderId="7" xfId="3" applyFont="1" applyBorder="1" applyAlignment="1" applyProtection="1">
      <alignment horizontal="left" vertical="top" wrapText="1"/>
      <protection locked="0"/>
    </xf>
    <xf numFmtId="0" fontId="7" fillId="0" borderId="8" xfId="3" applyFont="1" applyBorder="1" applyAlignment="1" applyProtection="1">
      <alignment horizontal="left" vertical="top" wrapText="1"/>
      <protection locked="0"/>
    </xf>
    <xf numFmtId="179" fontId="5" fillId="2" borderId="0" xfId="4" applyNumberFormat="1" applyFont="1" applyFill="1" applyAlignment="1">
      <alignment horizontal="center" vertical="center" wrapText="1"/>
    </xf>
    <xf numFmtId="179" fontId="5" fillId="0" borderId="0" xfId="3" applyNumberFormat="1" applyFont="1" applyAlignment="1">
      <alignment horizontal="center" vertical="center"/>
    </xf>
  </cellXfs>
  <cellStyles count="21">
    <cellStyle name="標準" xfId="0" builtinId="0"/>
    <cellStyle name="標準 2" xfId="1" xr:uid="{00000000-0005-0000-0000-000001000000}"/>
    <cellStyle name="標準 2 2" xfId="8" xr:uid="{7122177D-F973-4231-834B-D483D2B5656D}"/>
    <cellStyle name="標準 2 3" xfId="10" xr:uid="{15D520AA-FB5A-4B09-8E21-E6CF8B07C909}"/>
    <cellStyle name="標準 3" xfId="11" xr:uid="{72360173-5528-4734-BA09-A99B27624DB8}"/>
    <cellStyle name="標準 4" xfId="20" xr:uid="{7CE3847E-E6AB-414B-81D0-1D5195008AC3}"/>
    <cellStyle name="標準 4_APAHO401600" xfId="16" xr:uid="{EC955489-F794-4990-85C8-0B0DD4386C52}"/>
    <cellStyle name="標準 4_APAHO4019001" xfId="19" xr:uid="{F3D3BFB5-FE84-470A-8A19-4DC520302FCC}"/>
    <cellStyle name="標準 4_ZJ08_022012_青森市_2010" xfId="18" xr:uid="{B6CD5A8A-FC7C-415F-BD32-B44B8674CA02}"/>
    <cellStyle name="標準 6" xfId="7" xr:uid="{DD268841-0D02-4FAB-869F-F38877FD46B1}"/>
    <cellStyle name="標準 6_APAHO401000" xfId="9" xr:uid="{DD2DC14D-555C-414F-91A4-83846065B2F4}"/>
    <cellStyle name="標準 6_APAHO401200_O-JJ1016-001-3_財政状況資料集(決算状況カード(各会計・関係団体))(Rev2)2" xfId="15" xr:uid="{43526F07-962C-41ED-B724-652127D42D34}"/>
    <cellStyle name="標準 6_APAHO402200_O-JJ1016-001-3_財政状況資料集(決算状況カード(各会計・関係団体))(Rev2)2" xfId="12" xr:uid="{FE9177B3-2716-4EE8-9203-D3D58BE20228}"/>
    <cellStyle name="標準 7" xfId="2" xr:uid="{00000000-0005-0000-0000-000002000000}"/>
    <cellStyle name="標準_【レイアウト】（県）資料３（Ｐ２）　歳出比較分析表" xfId="3" xr:uid="{0A0F7C51-387E-47B4-A072-96F298143395}"/>
    <cellStyle name="標準_【レイアウト】（市）資料３（Ｐ２）　歳出比較分析表" xfId="4" xr:uid="{FD7C1594-2727-46F9-8E5A-B3D4FE04551A}"/>
    <cellStyle name="標準_APAHO251300" xfId="5" xr:uid="{875DC392-895D-4CB0-A998-2298F5D34506}"/>
    <cellStyle name="標準_APAHO252300" xfId="6" xr:uid="{A0E0AA1F-7047-408B-82D4-FE38C892CAA7}"/>
    <cellStyle name="標準_Book1" xfId="13" xr:uid="{3E6F0754-4898-4FA4-9296-EA112822233E}"/>
    <cellStyle name="標準_O-JJ0722-001-3_決算状況カード(各会計・関係団体)_O-JJ1016-001-3_財政状況資料集(決算状況カード(各会計・関係団体))(Rev2)2" xfId="14" xr:uid="{460AF539-8D8D-4340-96FD-B790AD31F6D7}"/>
    <cellStyle name="標準_O-JJ0722-001-8_連結実質赤字比率に係る赤字・黒字の構成分析" xfId="17" xr:uid="{C08D6ED0-4968-4C29-8679-4D7D899210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B5A0-43F4-B2B1-3483CFE2510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38657</c:v>
                </c:pt>
                <c:pt idx="1">
                  <c:v>93576</c:v>
                </c:pt>
                <c:pt idx="2">
                  <c:v>61474</c:v>
                </c:pt>
                <c:pt idx="3">
                  <c:v>43522</c:v>
                </c:pt>
                <c:pt idx="4">
                  <c:v>54304</c:v>
                </c:pt>
              </c:numCache>
            </c:numRef>
          </c:val>
          <c:smooth val="0"/>
          <c:extLst>
            <c:ext xmlns:c16="http://schemas.microsoft.com/office/drawing/2014/chart" uri="{C3380CC4-5D6E-409C-BE32-E72D297353CC}">
              <c16:uniqueId val="{00000001-B5A0-43F4-B2B1-3483CFE251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2.4900000000000002</c:v>
                </c:pt>
                <c:pt idx="1">
                  <c:v>6.17</c:v>
                </c:pt>
                <c:pt idx="2">
                  <c:v>9.15</c:v>
                </c:pt>
                <c:pt idx="3">
                  <c:v>8.1199999999999992</c:v>
                </c:pt>
                <c:pt idx="4">
                  <c:v>8.48</c:v>
                </c:pt>
              </c:numCache>
            </c:numRef>
          </c:val>
          <c:extLst>
            <c:ext xmlns:c16="http://schemas.microsoft.com/office/drawing/2014/chart" uri="{C3380CC4-5D6E-409C-BE32-E72D297353CC}">
              <c16:uniqueId val="{00000000-133F-4FFF-B4B5-3DC4EC62250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3.8</c:v>
                </c:pt>
                <c:pt idx="1">
                  <c:v>3.68</c:v>
                </c:pt>
                <c:pt idx="2">
                  <c:v>7.24</c:v>
                </c:pt>
                <c:pt idx="3">
                  <c:v>9.0500000000000007</c:v>
                </c:pt>
                <c:pt idx="4">
                  <c:v>11.74</c:v>
                </c:pt>
              </c:numCache>
            </c:numRef>
          </c:val>
          <c:extLst>
            <c:ext xmlns:c16="http://schemas.microsoft.com/office/drawing/2014/chart" uri="{C3380CC4-5D6E-409C-BE32-E72D297353CC}">
              <c16:uniqueId val="{00000001-133F-4FFF-B4B5-3DC4EC6225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-2</c:v>
                </c:pt>
                <c:pt idx="1">
                  <c:v>3.64</c:v>
                </c:pt>
                <c:pt idx="2">
                  <c:v>7.03</c:v>
                </c:pt>
                <c:pt idx="3">
                  <c:v>0.47</c:v>
                </c:pt>
                <c:pt idx="4">
                  <c:v>3.48</c:v>
                </c:pt>
              </c:numCache>
            </c:numRef>
          </c:val>
          <c:smooth val="0"/>
          <c:extLst>
            <c:ext xmlns:c16="http://schemas.microsoft.com/office/drawing/2014/chart" uri="{C3380CC4-5D6E-409C-BE32-E72D297353CC}">
              <c16:uniqueId val="{00000002-133F-4FFF-B4B5-3DC4EC6225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0.02</c:v>
                </c:pt>
                <c:pt idx="2">
                  <c:v>#N/A</c:v>
                </c:pt>
                <c:pt idx="3">
                  <c:v>0.18</c:v>
                </c:pt>
                <c:pt idx="4">
                  <c:v>#N/A</c:v>
                </c:pt>
                <c:pt idx="5">
                  <c:v>0.74</c:v>
                </c:pt>
                <c:pt idx="6">
                  <c:v>#N/A</c:v>
                </c:pt>
                <c:pt idx="7">
                  <c:v>0</c:v>
                </c:pt>
                <c:pt idx="8">
                  <c:v>#N/A</c:v>
                </c:pt>
                <c:pt idx="9">
                  <c:v>0</c:v>
                </c:pt>
              </c:numCache>
            </c:numRef>
          </c:val>
          <c:extLst>
            <c:ext xmlns:c16="http://schemas.microsoft.com/office/drawing/2014/chart" uri="{C3380CC4-5D6E-409C-BE32-E72D297353CC}">
              <c16:uniqueId val="{00000000-24E7-414D-8848-E3D482CCC84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E7-414D-8848-E3D482CCC84E}"/>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4E7-414D-8848-E3D482CCC84E}"/>
            </c:ext>
          </c:extLst>
        </c:ser>
        <c:ser>
          <c:idx val="3"/>
          <c:order val="3"/>
          <c:tx>
            <c:strRef>
              <c:f>[1]データシート!$A$30</c:f>
              <c:strCache>
                <c:ptCount val="1"/>
                <c:pt idx="0">
                  <c:v>墓園やすらぎの森事業特別会計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0.2</c:v>
                </c:pt>
                <c:pt idx="2">
                  <c:v>#N/A</c:v>
                </c:pt>
                <c:pt idx="3">
                  <c:v>0.19</c:v>
                </c:pt>
                <c:pt idx="4">
                  <c:v>#N/A</c:v>
                </c:pt>
                <c:pt idx="5">
                  <c:v>0.12</c:v>
                </c:pt>
                <c:pt idx="6">
                  <c:v>#N/A</c:v>
                </c:pt>
                <c:pt idx="7">
                  <c:v>7.0000000000000007E-2</c:v>
                </c:pt>
                <c:pt idx="8">
                  <c:v>#N/A</c:v>
                </c:pt>
                <c:pt idx="9">
                  <c:v>7.0000000000000007E-2</c:v>
                </c:pt>
              </c:numCache>
            </c:numRef>
          </c:val>
          <c:extLst>
            <c:ext xmlns:c16="http://schemas.microsoft.com/office/drawing/2014/chart" uri="{C3380CC4-5D6E-409C-BE32-E72D297353CC}">
              <c16:uniqueId val="{00000003-24E7-414D-8848-E3D482CCC84E}"/>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1.87</c:v>
                </c:pt>
                <c:pt idx="2">
                  <c:v>#N/A</c:v>
                </c:pt>
                <c:pt idx="3">
                  <c:v>1.83</c:v>
                </c:pt>
                <c:pt idx="4">
                  <c:v>#N/A</c:v>
                </c:pt>
                <c:pt idx="5">
                  <c:v>1.64</c:v>
                </c:pt>
                <c:pt idx="6">
                  <c:v>#N/A</c:v>
                </c:pt>
                <c:pt idx="7">
                  <c:v>1.79</c:v>
                </c:pt>
                <c:pt idx="8">
                  <c:v>#N/A</c:v>
                </c:pt>
                <c:pt idx="9">
                  <c:v>1.23</c:v>
                </c:pt>
              </c:numCache>
            </c:numRef>
          </c:val>
          <c:extLst>
            <c:ext xmlns:c16="http://schemas.microsoft.com/office/drawing/2014/chart" uri="{C3380CC4-5D6E-409C-BE32-E72D297353CC}">
              <c16:uniqueId val="{00000004-24E7-414D-8848-E3D482CCC84E}"/>
            </c:ext>
          </c:extLst>
        </c:ser>
        <c:ser>
          <c:idx val="5"/>
          <c:order val="5"/>
          <c:tx>
            <c:strRef>
              <c:f>[1]データシート!$A$32</c:f>
              <c:strCache>
                <c:ptCount val="1"/>
                <c:pt idx="0">
                  <c:v>テクノパーク小山南部造成事業特別会計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1.53</c:v>
                </c:pt>
              </c:numCache>
            </c:numRef>
          </c:val>
          <c:extLst>
            <c:ext xmlns:c16="http://schemas.microsoft.com/office/drawing/2014/chart" uri="{C3380CC4-5D6E-409C-BE32-E72D297353CC}">
              <c16:uniqueId val="{00000005-24E7-414D-8848-E3D482CCC84E}"/>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0.26</c:v>
                </c:pt>
                <c:pt idx="2">
                  <c:v>#N/A</c:v>
                </c:pt>
                <c:pt idx="3">
                  <c:v>0.31</c:v>
                </c:pt>
                <c:pt idx="4">
                  <c:v>#N/A</c:v>
                </c:pt>
                <c:pt idx="5">
                  <c:v>0.59</c:v>
                </c:pt>
                <c:pt idx="6">
                  <c:v>#N/A</c:v>
                </c:pt>
                <c:pt idx="7">
                  <c:v>1.39</c:v>
                </c:pt>
                <c:pt idx="8">
                  <c:v>#N/A</c:v>
                </c:pt>
                <c:pt idx="9">
                  <c:v>1.65</c:v>
                </c:pt>
              </c:numCache>
            </c:numRef>
          </c:val>
          <c:extLst>
            <c:ext xmlns:c16="http://schemas.microsoft.com/office/drawing/2014/chart" uri="{C3380CC4-5D6E-409C-BE32-E72D297353CC}">
              <c16:uniqueId val="{00000006-24E7-414D-8848-E3D482CCC84E}"/>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0.5</c:v>
                </c:pt>
                <c:pt idx="2">
                  <c:v>#N/A</c:v>
                </c:pt>
                <c:pt idx="3">
                  <c:v>0.96</c:v>
                </c:pt>
                <c:pt idx="4">
                  <c:v>#N/A</c:v>
                </c:pt>
                <c:pt idx="5">
                  <c:v>0.87</c:v>
                </c:pt>
                <c:pt idx="6">
                  <c:v>#N/A</c:v>
                </c:pt>
                <c:pt idx="7">
                  <c:v>1.44</c:v>
                </c:pt>
                <c:pt idx="8">
                  <c:v>#N/A</c:v>
                </c:pt>
                <c:pt idx="9">
                  <c:v>2.42</c:v>
                </c:pt>
              </c:numCache>
            </c:numRef>
          </c:val>
          <c:extLst>
            <c:ext xmlns:c16="http://schemas.microsoft.com/office/drawing/2014/chart" uri="{C3380CC4-5D6E-409C-BE32-E72D297353CC}">
              <c16:uniqueId val="{00000007-24E7-414D-8848-E3D482CCC84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2.2599999999999998</c:v>
                </c:pt>
                <c:pt idx="2">
                  <c:v>#N/A</c:v>
                </c:pt>
                <c:pt idx="3">
                  <c:v>5.95</c:v>
                </c:pt>
                <c:pt idx="4">
                  <c:v>#N/A</c:v>
                </c:pt>
                <c:pt idx="5">
                  <c:v>8.99</c:v>
                </c:pt>
                <c:pt idx="6">
                  <c:v>#N/A</c:v>
                </c:pt>
                <c:pt idx="7">
                  <c:v>8.0299999999999994</c:v>
                </c:pt>
                <c:pt idx="8">
                  <c:v>#N/A</c:v>
                </c:pt>
                <c:pt idx="9">
                  <c:v>8.4</c:v>
                </c:pt>
              </c:numCache>
            </c:numRef>
          </c:val>
          <c:extLst>
            <c:ext xmlns:c16="http://schemas.microsoft.com/office/drawing/2014/chart" uri="{C3380CC4-5D6E-409C-BE32-E72D297353CC}">
              <c16:uniqueId val="{00000008-24E7-414D-8848-E3D482CCC84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21.97</c:v>
                </c:pt>
                <c:pt idx="2">
                  <c:v>#N/A</c:v>
                </c:pt>
                <c:pt idx="3">
                  <c:v>22.27</c:v>
                </c:pt>
                <c:pt idx="4">
                  <c:v>#N/A</c:v>
                </c:pt>
                <c:pt idx="5">
                  <c:v>22.29</c:v>
                </c:pt>
                <c:pt idx="6">
                  <c:v>#N/A</c:v>
                </c:pt>
                <c:pt idx="7">
                  <c:v>23.54</c:v>
                </c:pt>
                <c:pt idx="8">
                  <c:v>#N/A</c:v>
                </c:pt>
                <c:pt idx="9">
                  <c:v>22.21</c:v>
                </c:pt>
              </c:numCache>
            </c:numRef>
          </c:val>
          <c:extLst>
            <c:ext xmlns:c16="http://schemas.microsoft.com/office/drawing/2014/chart" uri="{C3380CC4-5D6E-409C-BE32-E72D297353CC}">
              <c16:uniqueId val="{00000009-24E7-414D-8848-E3D482CCC84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5313</c:v>
                </c:pt>
                <c:pt idx="5">
                  <c:v>4894</c:v>
                </c:pt>
                <c:pt idx="8">
                  <c:v>5129</c:v>
                </c:pt>
                <c:pt idx="11">
                  <c:v>4756</c:v>
                </c:pt>
                <c:pt idx="14">
                  <c:v>4920</c:v>
                </c:pt>
              </c:numCache>
            </c:numRef>
          </c:val>
          <c:extLst>
            <c:ext xmlns:c16="http://schemas.microsoft.com/office/drawing/2014/chart" uri="{C3380CC4-5D6E-409C-BE32-E72D297353CC}">
              <c16:uniqueId val="{00000000-B924-401A-BBA0-74038856AA0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1-B924-401A-BBA0-74038856AA0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924-401A-BBA0-74038856AA0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177</c:v>
                </c:pt>
                <c:pt idx="3">
                  <c:v>215</c:v>
                </c:pt>
                <c:pt idx="6">
                  <c:v>197</c:v>
                </c:pt>
                <c:pt idx="9">
                  <c:v>355</c:v>
                </c:pt>
                <c:pt idx="12">
                  <c:v>402</c:v>
                </c:pt>
              </c:numCache>
            </c:numRef>
          </c:val>
          <c:extLst>
            <c:ext xmlns:c16="http://schemas.microsoft.com/office/drawing/2014/chart" uri="{C3380CC4-5D6E-409C-BE32-E72D297353CC}">
              <c16:uniqueId val="{00000003-B924-401A-BBA0-74038856AA0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1502</c:v>
                </c:pt>
                <c:pt idx="3">
                  <c:v>1461</c:v>
                </c:pt>
                <c:pt idx="6">
                  <c:v>1511</c:v>
                </c:pt>
                <c:pt idx="9">
                  <c:v>1540</c:v>
                </c:pt>
                <c:pt idx="12">
                  <c:v>1513</c:v>
                </c:pt>
              </c:numCache>
            </c:numRef>
          </c:val>
          <c:extLst>
            <c:ext xmlns:c16="http://schemas.microsoft.com/office/drawing/2014/chart" uri="{C3380CC4-5D6E-409C-BE32-E72D297353CC}">
              <c16:uniqueId val="{00000004-B924-401A-BBA0-74038856AA0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24-401A-BBA0-74038856AA0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924-401A-BBA0-74038856AA0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5295</c:v>
                </c:pt>
                <c:pt idx="3">
                  <c:v>5137</c:v>
                </c:pt>
                <c:pt idx="6">
                  <c:v>5187</c:v>
                </c:pt>
                <c:pt idx="9">
                  <c:v>4886</c:v>
                </c:pt>
                <c:pt idx="12">
                  <c:v>4885</c:v>
                </c:pt>
              </c:numCache>
            </c:numRef>
          </c:val>
          <c:extLst>
            <c:ext xmlns:c16="http://schemas.microsoft.com/office/drawing/2014/chart" uri="{C3380CC4-5D6E-409C-BE32-E72D297353CC}">
              <c16:uniqueId val="{00000007-B924-401A-BBA0-74038856AA0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1662</c:v>
                </c:pt>
                <c:pt idx="2">
                  <c:v>#N/A</c:v>
                </c:pt>
                <c:pt idx="3">
                  <c:v>#N/A</c:v>
                </c:pt>
                <c:pt idx="4">
                  <c:v>1921</c:v>
                </c:pt>
                <c:pt idx="5">
                  <c:v>#N/A</c:v>
                </c:pt>
                <c:pt idx="6">
                  <c:v>#N/A</c:v>
                </c:pt>
                <c:pt idx="7">
                  <c:v>1766</c:v>
                </c:pt>
                <c:pt idx="8">
                  <c:v>#N/A</c:v>
                </c:pt>
                <c:pt idx="9">
                  <c:v>#N/A</c:v>
                </c:pt>
                <c:pt idx="10">
                  <c:v>2025</c:v>
                </c:pt>
                <c:pt idx="11">
                  <c:v>#N/A</c:v>
                </c:pt>
                <c:pt idx="12">
                  <c:v>#N/A</c:v>
                </c:pt>
                <c:pt idx="13">
                  <c:v>1880</c:v>
                </c:pt>
                <c:pt idx="14">
                  <c:v>#N/A</c:v>
                </c:pt>
              </c:numCache>
            </c:numRef>
          </c:val>
          <c:smooth val="0"/>
          <c:extLst>
            <c:ext xmlns:c16="http://schemas.microsoft.com/office/drawing/2014/chart" uri="{C3380CC4-5D6E-409C-BE32-E72D297353CC}">
              <c16:uniqueId val="{00000008-B924-401A-BBA0-74038856AA0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42133</c:v>
                </c:pt>
                <c:pt idx="5">
                  <c:v>43380</c:v>
                </c:pt>
                <c:pt idx="8">
                  <c:v>43176</c:v>
                </c:pt>
                <c:pt idx="11">
                  <c:v>41792</c:v>
                </c:pt>
                <c:pt idx="14">
                  <c:v>40147</c:v>
                </c:pt>
              </c:numCache>
            </c:numRef>
          </c:val>
          <c:extLst>
            <c:ext xmlns:c16="http://schemas.microsoft.com/office/drawing/2014/chart" uri="{C3380CC4-5D6E-409C-BE32-E72D297353CC}">
              <c16:uniqueId val="{00000000-2ADB-4EDA-9B3D-5FC4F72484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17630</c:v>
                </c:pt>
                <c:pt idx="5">
                  <c:v>16984</c:v>
                </c:pt>
                <c:pt idx="8">
                  <c:v>16469</c:v>
                </c:pt>
                <c:pt idx="11">
                  <c:v>16985</c:v>
                </c:pt>
                <c:pt idx="14">
                  <c:v>17269</c:v>
                </c:pt>
              </c:numCache>
            </c:numRef>
          </c:val>
          <c:extLst>
            <c:ext xmlns:c16="http://schemas.microsoft.com/office/drawing/2014/chart" uri="{C3380CC4-5D6E-409C-BE32-E72D297353CC}">
              <c16:uniqueId val="{00000001-2ADB-4EDA-9B3D-5FC4F72484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7472</c:v>
                </c:pt>
                <c:pt idx="5">
                  <c:v>6844</c:v>
                </c:pt>
                <c:pt idx="8">
                  <c:v>8292</c:v>
                </c:pt>
                <c:pt idx="11">
                  <c:v>10081</c:v>
                </c:pt>
                <c:pt idx="14">
                  <c:v>11706</c:v>
                </c:pt>
              </c:numCache>
            </c:numRef>
          </c:val>
          <c:extLst>
            <c:ext xmlns:c16="http://schemas.microsoft.com/office/drawing/2014/chart" uri="{C3380CC4-5D6E-409C-BE32-E72D297353CC}">
              <c16:uniqueId val="{00000002-2ADB-4EDA-9B3D-5FC4F72484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DB-4EDA-9B3D-5FC4F72484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DB-4EDA-9B3D-5FC4F72484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1056</c:v>
                </c:pt>
                <c:pt idx="3">
                  <c:v>1039</c:v>
                </c:pt>
                <c:pt idx="6">
                  <c:v>1023</c:v>
                </c:pt>
                <c:pt idx="9">
                  <c:v>1008</c:v>
                </c:pt>
                <c:pt idx="12">
                  <c:v>998</c:v>
                </c:pt>
              </c:numCache>
            </c:numRef>
          </c:val>
          <c:extLst>
            <c:ext xmlns:c16="http://schemas.microsoft.com/office/drawing/2014/chart" uri="{C3380CC4-5D6E-409C-BE32-E72D297353CC}">
              <c16:uniqueId val="{00000005-2ADB-4EDA-9B3D-5FC4F72484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5082</c:v>
                </c:pt>
                <c:pt idx="3">
                  <c:v>5039</c:v>
                </c:pt>
                <c:pt idx="6">
                  <c:v>4813</c:v>
                </c:pt>
                <c:pt idx="9">
                  <c:v>4493</c:v>
                </c:pt>
                <c:pt idx="12">
                  <c:v>4147</c:v>
                </c:pt>
              </c:numCache>
            </c:numRef>
          </c:val>
          <c:extLst>
            <c:ext xmlns:c16="http://schemas.microsoft.com/office/drawing/2014/chart" uri="{C3380CC4-5D6E-409C-BE32-E72D297353CC}">
              <c16:uniqueId val="{00000006-2ADB-4EDA-9B3D-5FC4F72484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2790</c:v>
                </c:pt>
                <c:pt idx="3">
                  <c:v>2831</c:v>
                </c:pt>
                <c:pt idx="6">
                  <c:v>3292</c:v>
                </c:pt>
                <c:pt idx="9">
                  <c:v>3149</c:v>
                </c:pt>
                <c:pt idx="12">
                  <c:v>2759</c:v>
                </c:pt>
              </c:numCache>
            </c:numRef>
          </c:val>
          <c:extLst>
            <c:ext xmlns:c16="http://schemas.microsoft.com/office/drawing/2014/chart" uri="{C3380CC4-5D6E-409C-BE32-E72D297353CC}">
              <c16:uniqueId val="{00000007-2ADB-4EDA-9B3D-5FC4F72484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22342</c:v>
                </c:pt>
                <c:pt idx="3">
                  <c:v>20910</c:v>
                </c:pt>
                <c:pt idx="6">
                  <c:v>20383</c:v>
                </c:pt>
                <c:pt idx="9">
                  <c:v>20295</c:v>
                </c:pt>
                <c:pt idx="12">
                  <c:v>19863</c:v>
                </c:pt>
              </c:numCache>
            </c:numRef>
          </c:val>
          <c:extLst>
            <c:ext xmlns:c16="http://schemas.microsoft.com/office/drawing/2014/chart" uri="{C3380CC4-5D6E-409C-BE32-E72D297353CC}">
              <c16:uniqueId val="{00000008-2ADB-4EDA-9B3D-5FC4F72484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701</c:v>
                </c:pt>
                <c:pt idx="3">
                  <c:v>703</c:v>
                </c:pt>
                <c:pt idx="6">
                  <c:v>2465</c:v>
                </c:pt>
                <c:pt idx="9">
                  <c:v>2358</c:v>
                </c:pt>
                <c:pt idx="12">
                  <c:v>2252</c:v>
                </c:pt>
              </c:numCache>
            </c:numRef>
          </c:val>
          <c:extLst>
            <c:ext xmlns:c16="http://schemas.microsoft.com/office/drawing/2014/chart" uri="{C3380CC4-5D6E-409C-BE32-E72D297353CC}">
              <c16:uniqueId val="{00000009-2ADB-4EDA-9B3D-5FC4F72484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52555</c:v>
                </c:pt>
                <c:pt idx="3">
                  <c:v>60595</c:v>
                </c:pt>
                <c:pt idx="6">
                  <c:v>62372</c:v>
                </c:pt>
                <c:pt idx="9">
                  <c:v>61472</c:v>
                </c:pt>
                <c:pt idx="12">
                  <c:v>61912</c:v>
                </c:pt>
              </c:numCache>
            </c:numRef>
          </c:val>
          <c:extLst>
            <c:ext xmlns:c16="http://schemas.microsoft.com/office/drawing/2014/chart" uri="{C3380CC4-5D6E-409C-BE32-E72D297353CC}">
              <c16:uniqueId val="{0000000A-2ADB-4EDA-9B3D-5FC4F72484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17291</c:v>
                </c:pt>
                <c:pt idx="2">
                  <c:v>#N/A</c:v>
                </c:pt>
                <c:pt idx="3">
                  <c:v>#N/A</c:v>
                </c:pt>
                <c:pt idx="4">
                  <c:v>23909</c:v>
                </c:pt>
                <c:pt idx="5">
                  <c:v>#N/A</c:v>
                </c:pt>
                <c:pt idx="6">
                  <c:v>#N/A</c:v>
                </c:pt>
                <c:pt idx="7">
                  <c:v>26410</c:v>
                </c:pt>
                <c:pt idx="8">
                  <c:v>#N/A</c:v>
                </c:pt>
                <c:pt idx="9">
                  <c:v>#N/A</c:v>
                </c:pt>
                <c:pt idx="10">
                  <c:v>23918</c:v>
                </c:pt>
                <c:pt idx="11">
                  <c:v>#N/A</c:v>
                </c:pt>
                <c:pt idx="12">
                  <c:v>#N/A</c:v>
                </c:pt>
                <c:pt idx="13">
                  <c:v>22809</c:v>
                </c:pt>
                <c:pt idx="14">
                  <c:v>#N/A</c:v>
                </c:pt>
              </c:numCache>
            </c:numRef>
          </c:val>
          <c:smooth val="0"/>
          <c:extLst>
            <c:ext xmlns:c16="http://schemas.microsoft.com/office/drawing/2014/chart" uri="{C3380CC4-5D6E-409C-BE32-E72D297353CC}">
              <c16:uniqueId val="{0000000B-2ADB-4EDA-9B3D-5FC4F72484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2492</c:v>
                </c:pt>
                <c:pt idx="1">
                  <c:v>3054</c:v>
                </c:pt>
                <c:pt idx="2">
                  <c:v>4065</c:v>
                </c:pt>
              </c:numCache>
            </c:numRef>
          </c:val>
          <c:extLst>
            <c:ext xmlns:c16="http://schemas.microsoft.com/office/drawing/2014/chart" uri="{C3380CC4-5D6E-409C-BE32-E72D297353CC}">
              <c16:uniqueId val="{00000000-D26D-4008-AE2F-1513DE7F414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364</c:v>
                </c:pt>
                <c:pt idx="1">
                  <c:v>364</c:v>
                </c:pt>
                <c:pt idx="2">
                  <c:v>364</c:v>
                </c:pt>
              </c:numCache>
            </c:numRef>
          </c:val>
          <c:extLst>
            <c:ext xmlns:c16="http://schemas.microsoft.com/office/drawing/2014/chart" uri="{C3380CC4-5D6E-409C-BE32-E72D297353CC}">
              <c16:uniqueId val="{00000001-D26D-4008-AE2F-1513DE7F414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1655</c:v>
                </c:pt>
                <c:pt idx="1">
                  <c:v>2464</c:v>
                </c:pt>
                <c:pt idx="2">
                  <c:v>2601</c:v>
                </c:pt>
              </c:numCache>
            </c:numRef>
          </c:val>
          <c:extLst>
            <c:ext xmlns:c16="http://schemas.microsoft.com/office/drawing/2014/chart" uri="{C3380CC4-5D6E-409C-BE32-E72D297353CC}">
              <c16:uniqueId val="{00000002-D26D-4008-AE2F-1513DE7F41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{22F8D908-DDEC-4198-B516-7A2AB48A4A33}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0CD8-4A82-9DBC-DBCE75B56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{FAC30AE0-1F96-4877-AE07-1779C8E2EE4A}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D8-4A82-9DBC-DBCE75B56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{807B5238-65AA-4413-926D-225459523F01}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D8-4A82-9DBC-DBCE75B56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{6F041060-7F9C-4AFA-9FC4-F2F2CDB89723}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D8-4A82-9DBC-DBCE75B56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{2C4518AA-CF1D-4BB1-A30E-97FA1E86138D}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D8-4A82-9DBC-DBCE75B56FF4}"/>
                </c:ext>
              </c:extLst>
            </c:dLbl>
            <c:dLbl>
              <c:idx val="8"/>
              <c:layout>
                <c:manualLayout>
                  <c:x val="-4.5538669966447891E-2"/>
                  <c:y val="-7.1045987827660473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{C5B96F27-2262-4946-BB20-AD7533A07D76}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0CD8-4A82-9DBC-DBCE75B56FF4}"/>
                </c:ext>
              </c:extLst>
            </c:dLbl>
            <c:dLbl>
              <c:idx val="16"/>
              <c:layout>
                <c:manualLayout>
                  <c:x val="-1.8492831334020295E-2"/>
                  <c:y val="-5.843209638406989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{11DDF2C8-96BE-4EC5-81EC-87B804EE9857}</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0CD8-4A82-9DBC-DBCE75B56FF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{BA7E1356-AB32-4E29-A20D-FC95B3993782}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0CD8-4A82-9DBC-DBCE75B56FF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{C0836284-D6B7-452D-BEA6-7830E9A0D3DB}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0CD8-4A82-9DBC-DBCE75B56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62.6</c:v>
                </c:pt>
                <c:pt idx="8">
                  <c:v>60.9</c:v>
                </c:pt>
                <c:pt idx="16">
                  <c:v>60.9</c:v>
                </c:pt>
                <c:pt idx="24">
                  <c:v>62.6</c:v>
                </c:pt>
                <c:pt idx="32">
                  <c:v>63.1</c:v>
                </c:pt>
              </c:numCache>
            </c:numRef>
          </c:xVal>
          <c:yVal>
            <c:numRef>
              <c:f>公会計指標分析・財政指標組合せ分析表!$BP$51:$DC$51</c:f>
              <c:numCache>
                <c:formatCode>#,##0.0;"▲ "#,##0.0</c:formatCode>
                <c:ptCount val="40"/>
                <c:pt idx="0">
                  <c:v>60.2</c:v>
                </c:pt>
                <c:pt idx="8">
                  <c:v>81.2</c:v>
                </c:pt>
                <c:pt idx="16">
                  <c:v>85.3</c:v>
                </c:pt>
                <c:pt idx="24">
                  <c:v>78.7</c:v>
                </c:pt>
                <c:pt idx="32">
                  <c:v>73</c:v>
                </c:pt>
              </c:numCache>
            </c:numRef>
          </c:yVal>
          <c:smooth val="0"/>
          <c:extLst>
            <c:ext xmlns:c16="http://schemas.microsoft.com/office/drawing/2014/chart" uri="{C3380CC4-5D6E-409C-BE32-E72D297353CC}">
              <c16:uniqueId val="{00000009-0CD8-4A82-9DBC-DBCE75B56F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{48811681-34AF-42B8-B0D9-0F0ACA393A8C}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0CD8-4A82-9DBC-DBCE75B56FF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{F338C1E2-3B81-45A2-AF92-E605B029121F}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D8-4A82-9DBC-DBCE75B56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{ABC6DC3A-28AD-4020-A953-2B1E8A4908FC}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D8-4A82-9DBC-DBCE75B56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{EF0821B8-A71D-41FE-A39E-92D5FFC221D5}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D8-4A82-9DBC-DBCE75B56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{9FB18D6F-25C2-4B30-B362-E46881AF3DA3}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D8-4A82-9DBC-DBCE75B56FF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{4FCBD55B-BC6E-490E-91AF-9958E184811D}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0CD8-4A82-9DBC-DBCE75B56FF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{8B9FE954-0363-4C4A-A87A-E60D4289CE1F}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0CD8-4A82-9DBC-DBCE75B56FF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{E2219306-14A9-4261-AAB3-69A46E913C79}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0CD8-4A82-9DBC-DBCE75B56FF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{341FE2BB-7C51-40AB-BBE5-645E1A675445}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0CD8-4A82-9DBC-DBCE75B56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60.2</c:v>
                </c:pt>
                <c:pt idx="16">
                  <c:v>60.1</c:v>
                </c:pt>
                <c:pt idx="24">
                  <c:v>61.6</c:v>
                </c:pt>
                <c:pt idx="32">
                  <c:v>61.8</c:v>
                </c:pt>
              </c:numCache>
            </c:numRef>
          </c:xVal>
          <c:yVal>
            <c:numRef>
              <c:f>公会計指標分析・財政指標組合せ分析表!$BP$55:$DC$55</c:f>
              <c:numCache>
                <c:formatCode>#,##0.0;"▲ "#,##0.0</c:formatCode>
                <c:ptCount val="40"/>
                <c:pt idx="0">
                  <c:v>18.399999999999999</c:v>
                </c:pt>
                <c:pt idx="8">
                  <c:v>13.5</c:v>
                </c:pt>
                <c:pt idx="16">
                  <c:v>1.5</c:v>
                </c:pt>
                <c:pt idx="24">
                  <c:v>0</c:v>
                </c:pt>
                <c:pt idx="32">
                  <c:v>0</c:v>
                </c:pt>
              </c:numCache>
            </c:numRef>
          </c:yVal>
          <c:smooth val="0"/>
          <c:extLst>
            <c:ext xmlns:c16="http://schemas.microsoft.com/office/drawing/2014/chart" uri="{C3380CC4-5D6E-409C-BE32-E72D297353CC}">
              <c16:uniqueId val="{00000013-0CD8-4A82-9DBC-DBCE75B56FF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{B29283E1-DDFE-492E-9BDC-CE6C77BEC115}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774-41EC-95D1-6F36BA8EB0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{1B959973-2249-4C79-8665-8A23052BF14E}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74-41EC-95D1-6F36BA8EB0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{9AB39FA2-67EB-489F-8858-9CCB409FD310}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74-41EC-95D1-6F36BA8EB0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{CCBACEDA-87E4-41E2-8DF4-0C289C964F7E}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74-41EC-95D1-6F36BA8EB0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{2232508B-B511-4C5D-BA42-AB1B6FE95372}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74-41EC-95D1-6F36BA8EB0C8}"/>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{9463F9B1-ABCB-41D9-9C62-741B62EB4B5D}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774-41EC-95D1-6F36BA8EB0C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{879B589D-A818-4D62-8ACB-54FE1FCFC04F}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774-41EC-95D1-6F36BA8EB0C8}"/>
                </c:ext>
              </c:extLst>
            </c:dLbl>
            <c:dLbl>
              <c:idx val="24"/>
              <c:layout>
                <c:manualLayout>
                  <c:x val="-3.4310917096279141E-2"/>
                  <c:y val="-6.241664708779395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{8C7A3B36-5D53-431B-B9B8-A815CA938D91}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774-41EC-95D1-6F36BA8EB0C8}"/>
                </c:ext>
              </c:extLst>
            </c:dLbl>
            <c:dLbl>
              <c:idx val="32"/>
              <c:layout>
                <c:manualLayout>
                  <c:x val="-2.8829768353872028E-2"/>
                  <c:y val="-6.2416647087793951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{BD931E5A-EAC1-4678-9592-B8A1901257AF}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774-41EC-95D1-6F36BA8EB0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5.7</c:v>
                </c:pt>
                <c:pt idx="16">
                  <c:v>6</c:v>
                </c:pt>
                <c:pt idx="24">
                  <c:v>6.2</c:v>
                </c:pt>
                <c:pt idx="32">
                  <c:v>6.1</c:v>
                </c:pt>
              </c:numCache>
            </c:numRef>
          </c:xVal>
          <c:yVal>
            <c:numRef>
              <c:f>公会計指標分析・財政指標組合せ分析表!$BP$73:$DC$73</c:f>
              <c:numCache>
                <c:formatCode>#,##0.0;"▲ "#,##0.0</c:formatCode>
                <c:ptCount val="40"/>
                <c:pt idx="0">
                  <c:v>60.2</c:v>
                </c:pt>
                <c:pt idx="8">
                  <c:v>81.2</c:v>
                </c:pt>
                <c:pt idx="16">
                  <c:v>85.3</c:v>
                </c:pt>
                <c:pt idx="24">
                  <c:v>78.7</c:v>
                </c:pt>
                <c:pt idx="32">
                  <c:v>73</c:v>
                </c:pt>
              </c:numCache>
            </c:numRef>
          </c:yVal>
          <c:smooth val="0"/>
          <c:extLst>
            <c:ext xmlns:c16="http://schemas.microsoft.com/office/drawing/2014/chart" uri="{C3380CC4-5D6E-409C-BE32-E72D297353CC}">
              <c16:uniqueId val="{00000009-2774-41EC-95D1-6F36BA8EB0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{E06431C3-C20C-4439-A646-F907205715E3}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774-41EC-95D1-6F36BA8EB0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{78BA8AFE-CFA3-42F8-97A4-3153F128D3BA}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74-41EC-95D1-6F36BA8EB0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{94EEEE4A-CFF2-49DC-9F2F-048BD1697551}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74-41EC-95D1-6F36BA8EB0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{0DDDB814-60C2-403B-849D-B93BD231AA37}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74-41EC-95D1-6F36BA8EB0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{F1F47681-06B3-4AFC-87A7-8E4D1B518D81}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74-41EC-95D1-6F36BA8EB0C8}"/>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{CB037E91-9F27-4427-BCDE-7F7F78994DDF}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774-41EC-95D1-6F36BA8EB0C8}"/>
                </c:ext>
              </c:extLst>
            </c:dLbl>
            <c:dLbl>
              <c:idx val="16"/>
              <c:layout>
                <c:manualLayout>
                  <c:x val="-3.4310917096279141E-2"/>
                  <c:y val="-3.3635704192116346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{C129602E-F9F6-4FC6-8C87-31E7057D5D02}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774-41EC-95D1-6F36BA8EB0C8}"/>
                </c:ext>
              </c:extLst>
            </c:dLbl>
            <c:dLbl>
              <c:idx val="24"/>
              <c:layout>
                <c:manualLayout>
                  <c:x val="-2.8829768353872159E-2"/>
                  <c:y val="-5.7886221519589956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{93036BC4-5A7B-4C5F-972E-E0940AF8F1A1}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774-41EC-95D1-6F36BA8EB0C8}"/>
                </c:ext>
              </c:extLst>
            </c:dLbl>
            <c:dLbl>
              <c:idx val="32"/>
              <c:layout>
                <c:manualLayout>
                  <c:x val="-3.1570342725075584E-2"/>
                  <c:y val="-9.572767306410613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{5145E6DA-2AA6-44C3-B82E-7E3B16E108C4}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774-41EC-95D1-6F36BA8EB0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4.3</c:v>
                </c:pt>
                <c:pt idx="16">
                  <c:v>3.9</c:v>
                </c:pt>
                <c:pt idx="24">
                  <c:v>3.8</c:v>
                </c:pt>
                <c:pt idx="32">
                  <c:v>3.9</c:v>
                </c:pt>
              </c:numCache>
            </c:numRef>
          </c:xVal>
          <c:yVal>
            <c:numRef>
              <c:f>公会計指標分析・財政指標組合せ分析表!$BP$77:$DC$77</c:f>
              <c:numCache>
                <c:formatCode>#,##0.0;"▲ "#,##0.0</c:formatCode>
                <c:ptCount val="40"/>
                <c:pt idx="0">
                  <c:v>18.399999999999999</c:v>
                </c:pt>
                <c:pt idx="8">
                  <c:v>13.5</c:v>
                </c:pt>
                <c:pt idx="16">
                  <c:v>1.5</c:v>
                </c:pt>
                <c:pt idx="24">
                  <c:v>0</c:v>
                </c:pt>
                <c:pt idx="32">
                  <c:v>0</c:v>
                </c:pt>
              </c:numCache>
            </c:numRef>
          </c:yVal>
          <c:smooth val="0"/>
          <c:extLst>
            <c:ext xmlns:c16="http://schemas.microsoft.com/office/drawing/2014/chart" uri="{C3380CC4-5D6E-409C-BE32-E72D297353CC}">
              <c16:uniqueId val="{00000013-2774-41EC-95D1-6F36BA8EB0C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073F5E4-106C-4FAE-A89E-A7B1EBFB3542}"/>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EE459D3-404A-40AF-A995-CD895A6C1A95}"/>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16BC350-2BFD-44D7-BC07-00D99031CC09}"/>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665BC52-B217-4DB9-85D9-B470CEFB023A}"/>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3D7F768-9AD2-4D72-859E-FBD3375D1878}"/>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F274661-6F1B-4F10-9D0C-FF0E52FACDC0}"/>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8F4E8D1-BA8A-4F2C-9075-F2B7C2CEE558}"/>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CC56C56-8B27-433E-B00B-96A127FF89F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93DDC54-1B6C-4159-AC96-7B6BB56A562E}"/>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B47274A-98B1-45F8-B9A3-59C244B313ED}"/>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D5BE970-9CA0-4698-9233-30292212CEA1}"/>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263605-2EC3-4B56-91C9-91394CC0687A}"/>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B2FF754-AE74-4DEA-8C90-A90A5C4140E3}"/>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30C5EB1-3D29-426A-97DE-01105A5D89E2}"/>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231A5FD-C7C5-400A-9247-E191D1CFE594}"/>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BFF78E1D-99FA-4621-B293-FBBB7081912B}"/>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BF178AF-BF94-4EC5-9C0E-938549C78659}"/>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5BDEAD0-C400-41D7-B095-93A696BF6D2F}"/>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BAEAA63-7AB1-4478-89F8-ACBACFFD0A31}"/>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EE07419-46E1-4814-8A74-86C44F65816B}"/>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B4F68BA-3054-4612-B589-02848C03A6D1}"/>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5CEEBA1-E162-4A2D-914B-6A285A230F3F}"/>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AA247EA-66DF-4372-920C-66A1A507198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E8C9B464-03F0-49BB-A0EF-E257446E6B65}"/>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D7ABFA7-9262-412C-BA1E-7CC95913484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ECFDC16-F91E-410A-9B99-74CC353E064B}"/>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C42405A-31DD-4C35-971F-5D5F99D84ECB}"/>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6E392780-9981-45C9-8D2E-4901D22BF2C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8552C88-B12D-4562-B231-DCA8930BB1A0}"/>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1A164B6-203D-4A6F-AFF4-F6ABC46C7E3F}"/>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BB2960E8-1805-4E54-A988-F810CAAF9253}"/>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4A5EC790-FA8A-4D9D-A25B-28261EDDC997}"/>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2BC68B3F-7C6F-48AD-B4A8-33AFCAACC1E7}"/>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AD85B01C-63C6-442A-9B2C-238024595A86}"/>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990D4094-2213-4734-A049-7C89319AFFFB}"/>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7259979-361F-4BD0-9F8C-3F534690FD18}"/>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81C50D1-0706-4138-8367-4ED540DEAE4D}"/>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F4ACFA-D801-4E64-8B62-4743821E1D88}"/>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A9ACFB4-1785-4BED-A7B5-B198BCB29089}"/>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C187C8D-04E5-4A8D-9BBF-A87652797A83}"/>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5CDCA8F-AC0D-4BAE-A37E-69B770E2FE8F}"/>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6ADE14B-3C20-4816-AC06-CE897A09C8E4}"/>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EDD81A-3837-4D90-9B7E-403F10904E33}"/>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3D354F9-EC61-43C5-A244-6B5666CD7742}"/>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DEADFCC-1B8A-44DC-8CBC-0FA3294EE144}"/>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AB3307F-6136-49FF-8B87-52F2C1422E73}"/>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E2440DF-FA77-4603-995E-A6762B4FBDC5}"/>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679B5EC-B36A-4C6B-B54E-A3B4DEFD3995}"/>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E688A1-ACA7-4206-97F6-F5C095C0BDBA}"/>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年度の財政力指数は、前年度と比較し</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減の</a:t>
          </a:r>
          <a:r>
            <a:rPr kumimoji="1" lang="en-US" altLang="ja-JP" sz="1100">
              <a:latin typeface="ＭＳ Ｐゴシック" panose="020B0600070205080204" pitchFamily="50" charset="-128"/>
              <a:ea typeface="ＭＳ Ｐゴシック" panose="020B0600070205080204" pitchFamily="50" charset="-128"/>
            </a:rPr>
            <a:t>0.94</a:t>
          </a:r>
          <a:r>
            <a:rPr kumimoji="1" lang="ja-JP" altLang="en-US" sz="1100">
              <a:latin typeface="ＭＳ Ｐゴシック" panose="020B0600070205080204" pitchFamily="50" charset="-128"/>
              <a:ea typeface="ＭＳ Ｐゴシック" panose="020B0600070205080204" pitchFamily="50" charset="-128"/>
            </a:rPr>
            <a:t>であり県内及び類似団体と比較しても上位に位置している。</a:t>
          </a:r>
        </a:p>
        <a:p>
          <a:r>
            <a:rPr kumimoji="1" lang="ja-JP" altLang="en-US" sz="1100">
              <a:latin typeface="ＭＳ Ｐゴシック" panose="020B0600070205080204" pitchFamily="50" charset="-128"/>
              <a:ea typeface="ＭＳ Ｐゴシック" panose="020B0600070205080204" pitchFamily="50" charset="-128"/>
            </a:rPr>
            <a:t>　財政力指数を算出する基準財政収入額については、主要法人の企業収益の増等により、基準財政収入額は前年度比</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億増の</a:t>
          </a:r>
          <a:r>
            <a:rPr kumimoji="1" lang="en-US" altLang="ja-JP" sz="1100">
              <a:latin typeface="ＭＳ Ｐゴシック" panose="020B0600070205080204" pitchFamily="50" charset="-128"/>
              <a:ea typeface="ＭＳ Ｐゴシック" panose="020B0600070205080204" pitchFamily="50" charset="-128"/>
            </a:rPr>
            <a:t>259.1</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基準財政需要額については、地域デジタル社会推進費等の増や、普通交付税再算定に伴い臨時経済対策費、臨時財政対策償還基金費の算入等により、前年度比</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273.8</a:t>
          </a:r>
          <a:r>
            <a:rPr kumimoji="1" lang="ja-JP" altLang="en-US" sz="1100">
              <a:latin typeface="ＭＳ Ｐゴシック" panose="020B0600070205080204" pitchFamily="50" charset="-128"/>
              <a:ea typeface="ＭＳ Ｐゴシック" panose="020B0600070205080204" pitchFamily="50" charset="-128"/>
            </a:rPr>
            <a:t>億円（錯誤措置除く）となった。</a:t>
          </a:r>
        </a:p>
        <a:p>
          <a:r>
            <a:rPr kumimoji="1" lang="ja-JP" altLang="en-US" sz="1100">
              <a:latin typeface="ＭＳ Ｐゴシック" panose="020B0600070205080204" pitchFamily="50" charset="-128"/>
              <a:ea typeface="ＭＳ Ｐゴシック" panose="020B0600070205080204" pitchFamily="50" charset="-128"/>
            </a:rPr>
            <a:t>　今後も景気の不透明さはあるものの、自主財源の確保により財政基盤の強化に努める。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BE9D5CC-6E57-44EA-B39B-EBE0A8DF5CFC}"/>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90E4D96-6AFD-4D1A-A833-95375627B970}"/>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58FEA8DB-243F-450C-A4C3-010B39ABDCE1}"/>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D48F8D2-BCE8-4247-BB5E-37C46F81DD84}"/>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708964BB-9D56-4387-9170-501681E3D931}"/>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2FECC25-E0E3-445B-B052-3D550033464E}"/>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6A3A610-8EC9-481E-80EE-14E27EA4858D}"/>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539A382D-E5FE-49D1-AC2E-062D2F9E6386}"/>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C32EE57E-AC79-406C-A954-F07AC6DB6156}"/>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00E891A-3E6D-4190-8676-8E61C3B42EA9}"/>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B4E4797-DE0B-476C-9120-DEA7850674F0}"/>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D17FE97-F8E1-4C4F-B454-F151AC1D826B}"/>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8D7A52D-47A2-4ABD-95E5-FC0C0C51C6E3}"/>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BABBD997-CCA4-45D0-AECB-E1A7E4EB7D77}"/>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65EEF86A-4ED7-4446-A56F-56AFEF1DE2DC}"/>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E1D6B562-71DA-4D3F-9B98-4C910227B928}"/>
            </a:ext>
          </a:extLst>
        </xdr:cNvPr>
        <xdr:cNvCxnSpPr/>
      </xdr:nvCxnSpPr>
      <xdr:spPr>
        <a:xfrm flipV="1">
          <a:off x="4514850" y="5749925"/>
          <a:ext cx="0" cy="1402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E93756C1-4CC5-4764-A549-3BA9735B952E}"/>
            </a:ext>
          </a:extLst>
        </xdr:cNvPr>
        <xdr:cNvSpPr txBox="1"/>
      </xdr:nvSpPr>
      <xdr:spPr>
        <a:xfrm>
          <a:off x="4581525"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3EC36FE-F932-4856-9C03-378C51506146}"/>
            </a:ext>
          </a:extLst>
        </xdr:cNvPr>
        <xdr:cNvCxnSpPr/>
      </xdr:nvCxnSpPr>
      <xdr:spPr>
        <a:xfrm>
          <a:off x="4429125" y="7152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4B108A3-A20A-49F0-9996-5D4A739BBFE1}"/>
            </a:ext>
          </a:extLst>
        </xdr:cNvPr>
        <xdr:cNvSpPr txBox="1"/>
      </xdr:nvSpPr>
      <xdr:spPr>
        <a:xfrm>
          <a:off x="4581525" y="550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29946658-D739-47F4-97B2-B9DBE7C5CEB2}"/>
            </a:ext>
          </a:extLst>
        </xdr:cNvPr>
        <xdr:cNvCxnSpPr/>
      </xdr:nvCxnSpPr>
      <xdr:spPr>
        <a:xfrm>
          <a:off x="4429125" y="5749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7E37F1CD-E971-4A39-A02F-7715CFAFE566}"/>
            </a:ext>
          </a:extLst>
        </xdr:cNvPr>
        <xdr:cNvCxnSpPr/>
      </xdr:nvCxnSpPr>
      <xdr:spPr>
        <a:xfrm>
          <a:off x="3752850" y="6311900"/>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28169</xdr:rowOff>
    </xdr:from>
    <xdr:ext cx="762000" cy="259045"/>
    <xdr:sp macro="" textlink="">
      <xdr:nvSpPr>
        <xdr:cNvPr id="70" name="財政力平均値テキスト">
          <a:extLst>
            <a:ext uri="{FF2B5EF4-FFF2-40B4-BE49-F238E27FC236}">
              <a16:creationId xmlns:a16="http://schemas.microsoft.com/office/drawing/2014/main" id="{46E68F60-E169-482B-8E20-013D92B256F5}"/>
            </a:ext>
          </a:extLst>
        </xdr:cNvPr>
        <xdr:cNvSpPr txBox="1"/>
      </xdr:nvSpPr>
      <xdr:spPr>
        <a:xfrm>
          <a:off x="4581525" y="6508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B95E83ED-6BC5-4E43-B648-50ECA031B440}"/>
            </a:ext>
          </a:extLst>
        </xdr:cNvPr>
        <xdr:cNvSpPr/>
      </xdr:nvSpPr>
      <xdr:spPr>
        <a:xfrm>
          <a:off x="4467225" y="65330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128058</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C3EA1C01-D6CB-4D92-870D-A6B752700CB8}"/>
            </a:ext>
          </a:extLst>
        </xdr:cNvPr>
        <xdr:cNvCxnSpPr/>
      </xdr:nvCxnSpPr>
      <xdr:spPr>
        <a:xfrm>
          <a:off x="2943225" y="6278033"/>
          <a:ext cx="809625"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25628024-86E7-4CCB-895A-AC05F0D24284}"/>
            </a:ext>
          </a:extLst>
        </xdr:cNvPr>
        <xdr:cNvSpPr/>
      </xdr:nvSpPr>
      <xdr:spPr>
        <a:xfrm>
          <a:off x="3705225" y="65129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122360</xdr:rowOff>
    </xdr:from>
    <xdr:ext cx="736600" cy="259045"/>
    <xdr:sp macro="" textlink="">
      <xdr:nvSpPr>
        <xdr:cNvPr id="74" name="テキスト ボックス 73">
          <a:extLst>
            <a:ext uri="{FF2B5EF4-FFF2-40B4-BE49-F238E27FC236}">
              <a16:creationId xmlns:a16="http://schemas.microsoft.com/office/drawing/2014/main" id="{74470847-D8FA-4499-9464-0B9EBC13B8A1}"/>
            </a:ext>
          </a:extLst>
        </xdr:cNvPr>
        <xdr:cNvSpPr txBox="1"/>
      </xdr:nvSpPr>
      <xdr:spPr>
        <a:xfrm>
          <a:off x="340995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128058</xdr:rowOff>
    </xdr:to>
    <xdr:cxnSp macro="">
      <xdr:nvCxnSpPr>
        <xdr:cNvPr id="75" name="直線コネクタ 74">
          <a:extLst>
            <a:ext uri="{FF2B5EF4-FFF2-40B4-BE49-F238E27FC236}">
              <a16:creationId xmlns:a16="http://schemas.microsoft.com/office/drawing/2014/main" id="{A68C1F3B-5AD3-4A7C-97E0-52B1143B328F}"/>
            </a:ext>
          </a:extLst>
        </xdr:cNvPr>
        <xdr:cNvCxnSpPr/>
      </xdr:nvCxnSpPr>
      <xdr:spPr>
        <a:xfrm>
          <a:off x="2124075" y="6257925"/>
          <a:ext cx="8191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AE997DCE-7527-46E2-9BE4-A6910CD3CA06}"/>
            </a:ext>
          </a:extLst>
        </xdr:cNvPr>
        <xdr:cNvSpPr/>
      </xdr:nvSpPr>
      <xdr:spPr>
        <a:xfrm>
          <a:off x="2886075" y="64928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102252</xdr:rowOff>
    </xdr:from>
    <xdr:ext cx="762000" cy="259045"/>
    <xdr:sp macro="" textlink="">
      <xdr:nvSpPr>
        <xdr:cNvPr id="77" name="テキスト ボックス 76">
          <a:extLst>
            <a:ext uri="{FF2B5EF4-FFF2-40B4-BE49-F238E27FC236}">
              <a16:creationId xmlns:a16="http://schemas.microsoft.com/office/drawing/2014/main" id="{FA65BD92-0DD8-4155-A075-9271920A2EC3}"/>
            </a:ext>
          </a:extLst>
        </xdr:cNvPr>
        <xdr:cNvSpPr txBox="1"/>
      </xdr:nvSpPr>
      <xdr:spPr>
        <a:xfrm>
          <a:off x="2600325"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5F258458-4AA6-4826-ABD6-F09A8C848EA9}"/>
            </a:ext>
          </a:extLst>
        </xdr:cNvPr>
        <xdr:cNvCxnSpPr/>
      </xdr:nvCxnSpPr>
      <xdr:spPr>
        <a:xfrm>
          <a:off x="1333500" y="6257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1EB989C0-4BF5-4188-8741-721ADCB347E4}"/>
            </a:ext>
          </a:extLst>
        </xdr:cNvPr>
        <xdr:cNvSpPr/>
      </xdr:nvSpPr>
      <xdr:spPr>
        <a:xfrm>
          <a:off x="2095500" y="64187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21819</xdr:rowOff>
    </xdr:from>
    <xdr:ext cx="762000" cy="259045"/>
    <xdr:sp macro="" textlink="">
      <xdr:nvSpPr>
        <xdr:cNvPr id="80" name="テキスト ボックス 79">
          <a:extLst>
            <a:ext uri="{FF2B5EF4-FFF2-40B4-BE49-F238E27FC236}">
              <a16:creationId xmlns:a16="http://schemas.microsoft.com/office/drawing/2014/main" id="{D517A60C-3E28-4560-B757-C811E2AAA5CF}"/>
            </a:ext>
          </a:extLst>
        </xdr:cNvPr>
        <xdr:cNvSpPr txBox="1"/>
      </xdr:nvSpPr>
      <xdr:spPr>
        <a:xfrm>
          <a:off x="1781175" y="649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7E185D31-69E2-4051-BB68-6B69ECE3E5F0}"/>
            </a:ext>
          </a:extLst>
        </xdr:cNvPr>
        <xdr:cNvSpPr/>
      </xdr:nvSpPr>
      <xdr:spPr>
        <a:xfrm>
          <a:off x="1285875" y="647911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9E2F285-CC41-4119-B87D-A052185CF5BA}"/>
            </a:ext>
          </a:extLst>
        </xdr:cNvPr>
        <xdr:cNvSpPr txBox="1"/>
      </xdr:nvSpPr>
      <xdr:spPr>
        <a:xfrm>
          <a:off x="97155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AD26FE4-D776-427B-B9D5-38A683EB4C10}"/>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5A48586-2E0D-42DB-8949-A5D2226CBCF2}"/>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A9C680A-99EC-4CFE-B127-BF35C3E78F7C}"/>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725EEF5-B749-4827-B181-5E2868F9C33D}"/>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60C12FE-5146-416F-9151-7086F383B268}"/>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44A5F329-E2CD-4C07-AE8D-295324DBDBFD}"/>
            </a:ext>
          </a:extLst>
        </xdr:cNvPr>
        <xdr:cNvSpPr/>
      </xdr:nvSpPr>
      <xdr:spPr>
        <a:xfrm>
          <a:off x="4467225" y="629390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5B82413F-3431-4AAA-A108-FFFBFA23E362}"/>
            </a:ext>
          </a:extLst>
        </xdr:cNvPr>
        <xdr:cNvSpPr txBox="1"/>
      </xdr:nvSpPr>
      <xdr:spPr>
        <a:xfrm>
          <a:off x="4581525"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FA178FFA-B053-426F-8E39-C99F0DE3F872}"/>
            </a:ext>
          </a:extLst>
        </xdr:cNvPr>
        <xdr:cNvSpPr/>
      </xdr:nvSpPr>
      <xdr:spPr>
        <a:xfrm>
          <a:off x="3705225" y="6273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4ACCC63C-98E4-49EE-B17C-1EB5666B5319}"/>
            </a:ext>
          </a:extLst>
        </xdr:cNvPr>
        <xdr:cNvSpPr txBox="1"/>
      </xdr:nvSpPr>
      <xdr:spPr>
        <a:xfrm>
          <a:off x="340995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a:extLst>
            <a:ext uri="{FF2B5EF4-FFF2-40B4-BE49-F238E27FC236}">
              <a16:creationId xmlns:a16="http://schemas.microsoft.com/office/drawing/2014/main" id="{2D1915BA-7D27-405F-8E22-68D59C86E0B1}"/>
            </a:ext>
          </a:extLst>
        </xdr:cNvPr>
        <xdr:cNvSpPr/>
      </xdr:nvSpPr>
      <xdr:spPr>
        <a:xfrm>
          <a:off x="2886075" y="6230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a:extLst>
            <a:ext uri="{FF2B5EF4-FFF2-40B4-BE49-F238E27FC236}">
              <a16:creationId xmlns:a16="http://schemas.microsoft.com/office/drawing/2014/main" id="{62EB82A2-2FCE-4064-9F58-6FBCF83D0403}"/>
            </a:ext>
          </a:extLst>
        </xdr:cNvPr>
        <xdr:cNvSpPr txBox="1"/>
      </xdr:nvSpPr>
      <xdr:spPr>
        <a:xfrm>
          <a:off x="2600325" y="60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C641FE84-BA43-490A-9737-5B031770914D}"/>
            </a:ext>
          </a:extLst>
        </xdr:cNvPr>
        <xdr:cNvSpPr/>
      </xdr:nvSpPr>
      <xdr:spPr>
        <a:xfrm>
          <a:off x="2095500" y="62103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A67A0C55-A907-4757-8CE6-15E03D878272}"/>
            </a:ext>
          </a:extLst>
        </xdr:cNvPr>
        <xdr:cNvSpPr txBox="1"/>
      </xdr:nvSpPr>
      <xdr:spPr>
        <a:xfrm>
          <a:off x="1781175"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FA09A466-A526-443B-8168-6F8BFB956246}"/>
            </a:ext>
          </a:extLst>
        </xdr:cNvPr>
        <xdr:cNvSpPr/>
      </xdr:nvSpPr>
      <xdr:spPr>
        <a:xfrm>
          <a:off x="1285875" y="62103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EB60DD82-1391-4DE0-ADF0-D656EF2CFF52}"/>
            </a:ext>
          </a:extLst>
        </xdr:cNvPr>
        <xdr:cNvSpPr txBox="1"/>
      </xdr:nvSpPr>
      <xdr:spPr>
        <a:xfrm>
          <a:off x="97155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89C97DF-B6B6-40A4-8D92-5CFC78AA45F2}"/>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E6E8BB95-B877-45D0-A359-C7927C0EF82D}"/>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50E3DAE0-3D36-45AF-9C14-958146C9B1A2}"/>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66A0CE2-D631-4F01-85A2-FE04457FEFF0}"/>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0FB35E7-D085-4368-B97A-5F8E3AEC9A03}"/>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DC6A2E7D-B259-4B4F-9376-A6E84BCBD4B3}"/>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BDB4D7E-CD88-46EF-91A6-1B7838775AA0}"/>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E610841-A801-4908-858E-1E254B60C3AD}"/>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718540B2-DE5A-41B5-B753-8499B3F4D58A}"/>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D9539002-57E9-4C2D-8E0D-C17E20A608F0}"/>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5D75A5D9-9EFD-4350-A86F-8CE06F8E14C9}"/>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4BE40549-107A-4CE2-8A22-CCC45B754927}"/>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AD56115-2002-4FBE-87AC-46FE751C3066}"/>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経常的経費に充当された一般財源については、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一般職員の大量退職の終了、採用数の増に伴い職員数が増加したこと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による人件費</a:t>
          </a:r>
          <a:r>
            <a:rPr kumimoji="1" lang="ja-JP" altLang="en-US" sz="1100">
              <a:latin typeface="ＭＳ Ｐゴシック" panose="020B0600070205080204" pitchFamily="50" charset="-128"/>
              <a:ea typeface="ＭＳ Ｐゴシック" panose="020B0600070205080204" pitchFamily="50" charset="-128"/>
            </a:rPr>
            <a:t>の増加、小山広域保健衛生組合への負担金の増加により、前年度比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315</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歳入の経常一般財源については、雇用状況の改善や賃金上昇の影響等による個人市民税の増及び、新・増築家屋の増加等により、市税全体では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億円の増となったが、地方交付税の減少により、前年度同規模の</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経常収支比率は県内及び全国平均は下回っているが、前年度比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89.3%</a:t>
          </a:r>
          <a:r>
            <a:rPr kumimoji="1" lang="ja-JP" altLang="en-US" sz="1100">
              <a:latin typeface="ＭＳ Ｐゴシック" panose="020B0600070205080204" pitchFamily="50" charset="-128"/>
              <a:ea typeface="ＭＳ Ｐゴシック" panose="020B0600070205080204" pitchFamily="50" charset="-128"/>
            </a:rPr>
            <a:t>となった。経常経費のうち大きな割合を占める人件費は、将来的にも増加が見込まれることから、引き続き経常経費の縮減に努め、弾力性のある財政構造の維持に努める。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C646326F-860B-4ADD-A117-2E67C5C3F455}"/>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CD533B2-5ADA-47F3-973C-470751D80EDD}"/>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F9AF502D-AE66-42D8-A7ED-C4BECB302BDB}"/>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3A6D0D47-1307-4EE7-9170-2417466C3483}"/>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B28C47E7-CA96-413A-B456-9FCBCD84FB26}"/>
            </a:ext>
          </a:extLst>
        </xdr:cNvPr>
        <xdr:cNvSpPr txBox="1"/>
      </xdr:nvSpPr>
      <xdr:spPr>
        <a:xfrm>
          <a:off x="0" y="1075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D7AFCF5F-DCAF-4B71-864E-F20688258AEF}"/>
            </a:ext>
          </a:extLst>
        </xdr:cNvPr>
        <xdr:cNvCxnSpPr/>
      </xdr:nvCxnSpPr>
      <xdr:spPr>
        <a:xfrm>
          <a:off x="704850" y="104298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5BB9639B-B96B-40F8-90E3-5DFB6036A252}"/>
            </a:ext>
          </a:extLst>
        </xdr:cNvPr>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AF6790EF-9669-405A-8F6E-801A987AD28F}"/>
            </a:ext>
          </a:extLst>
        </xdr:cNvPr>
        <xdr:cNvCxnSpPr/>
      </xdr:nvCxnSpPr>
      <xdr:spPr>
        <a:xfrm>
          <a:off x="704850" y="99726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E5D3258F-F026-4DDC-A83E-C60063FD2174}"/>
            </a:ext>
          </a:extLst>
        </xdr:cNvPr>
        <xdr:cNvSpPr txBox="1"/>
      </xdr:nvSpPr>
      <xdr:spPr>
        <a:xfrm>
          <a:off x="0" y="983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A9F55962-97B9-44F5-9072-06C1FB89BD51}"/>
            </a:ext>
          </a:extLst>
        </xdr:cNvPr>
        <xdr:cNvCxnSpPr/>
      </xdr:nvCxnSpPr>
      <xdr:spPr>
        <a:xfrm>
          <a:off x="704850" y="95154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30B76639-BCD4-4D49-8745-49BB53667241}"/>
            </a:ext>
          </a:extLst>
        </xdr:cNvPr>
        <xdr:cNvSpPr txBox="1"/>
      </xdr:nvSpPr>
      <xdr:spPr>
        <a:xfrm>
          <a:off x="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D97708BD-7506-4268-A2DA-93C10A38C7A6}"/>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7CE6CF2C-7BBA-46B5-B6FA-0170148027BD}"/>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38DE3F32-1387-410C-9F2D-F802F553A538}"/>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59436</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58532D59-29FB-4013-A73E-2F3CAEBEB309}"/>
            </a:ext>
          </a:extLst>
        </xdr:cNvPr>
        <xdr:cNvCxnSpPr/>
      </xdr:nvCxnSpPr>
      <xdr:spPr>
        <a:xfrm flipV="1">
          <a:off x="4514850" y="9451086"/>
          <a:ext cx="0" cy="1407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562E2B57-9D08-4940-9709-FC4374CABA74}"/>
            </a:ext>
          </a:extLst>
        </xdr:cNvPr>
        <xdr:cNvSpPr txBox="1"/>
      </xdr:nvSpPr>
      <xdr:spPr>
        <a:xfrm>
          <a:off x="4581525" y="1084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65EA7AB-54C4-4AC7-9DEE-1A8DA91ACA99}"/>
            </a:ext>
          </a:extLst>
        </xdr:cNvPr>
        <xdr:cNvCxnSpPr/>
      </xdr:nvCxnSpPr>
      <xdr:spPr>
        <a:xfrm>
          <a:off x="4429125" y="108582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145813</xdr:rowOff>
    </xdr:from>
    <xdr:ext cx="762000" cy="259045"/>
    <xdr:sp macro="" textlink="">
      <xdr:nvSpPr>
        <xdr:cNvPr id="128" name="財政構造の弾力性最大値テキスト">
          <a:extLst>
            <a:ext uri="{FF2B5EF4-FFF2-40B4-BE49-F238E27FC236}">
              <a16:creationId xmlns:a16="http://schemas.microsoft.com/office/drawing/2014/main" id="{F36FF073-D036-4D3A-9A4B-AFB183CDBF8D}"/>
            </a:ext>
          </a:extLst>
        </xdr:cNvPr>
        <xdr:cNvSpPr txBox="1"/>
      </xdr:nvSpPr>
      <xdr:spPr>
        <a:xfrm>
          <a:off x="4581525" y="921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59436</xdr:rowOff>
    </xdr:from>
    <xdr:to>
      <xdr:col>24</xdr:col>
      <xdr:colOff>12700</xdr:colOff>
      <xdr:row>58</xdr:row>
      <xdr:rowOff>59436</xdr:rowOff>
    </xdr:to>
    <xdr:cxnSp macro="">
      <xdr:nvCxnSpPr>
        <xdr:cNvPr id="129" name="直線コネクタ 128">
          <a:extLst>
            <a:ext uri="{FF2B5EF4-FFF2-40B4-BE49-F238E27FC236}">
              <a16:creationId xmlns:a16="http://schemas.microsoft.com/office/drawing/2014/main" id="{448ED60D-A11D-449C-B2A3-C51943CB791C}"/>
            </a:ext>
          </a:extLst>
        </xdr:cNvPr>
        <xdr:cNvCxnSpPr/>
      </xdr:nvCxnSpPr>
      <xdr:spPr>
        <a:xfrm>
          <a:off x="4429125" y="94510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27686</xdr:rowOff>
    </xdr:to>
    <xdr:cxnSp macro="">
      <xdr:nvCxnSpPr>
        <xdr:cNvPr id="130" name="直線コネクタ 129">
          <a:extLst>
            <a:ext uri="{FF2B5EF4-FFF2-40B4-BE49-F238E27FC236}">
              <a16:creationId xmlns:a16="http://schemas.microsoft.com/office/drawing/2014/main" id="{DB1D16A2-9EA5-4B75-9436-9BEF50282D2B}"/>
            </a:ext>
          </a:extLst>
        </xdr:cNvPr>
        <xdr:cNvCxnSpPr/>
      </xdr:nvCxnSpPr>
      <xdr:spPr>
        <a:xfrm>
          <a:off x="3752850" y="9876155"/>
          <a:ext cx="762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1" name="財政構造の弾力性平均値テキスト">
          <a:extLst>
            <a:ext uri="{FF2B5EF4-FFF2-40B4-BE49-F238E27FC236}">
              <a16:creationId xmlns:a16="http://schemas.microsoft.com/office/drawing/2014/main" id="{00BB815B-D3E7-4FA3-AC58-6AA6F54C9228}"/>
            </a:ext>
          </a:extLst>
        </xdr:cNvPr>
        <xdr:cNvSpPr txBox="1"/>
      </xdr:nvSpPr>
      <xdr:spPr>
        <a:xfrm>
          <a:off x="4581525" y="989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218503D4-5990-4130-8B40-85FABB5FA0BF}"/>
            </a:ext>
          </a:extLst>
        </xdr:cNvPr>
        <xdr:cNvSpPr/>
      </xdr:nvSpPr>
      <xdr:spPr>
        <a:xfrm>
          <a:off x="4467225" y="9925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98044</xdr:rowOff>
    </xdr:from>
    <xdr:to>
      <xdr:col>19</xdr:col>
      <xdr:colOff>133350</xdr:colOff>
      <xdr:row>60</xdr:row>
      <xdr:rowOff>170180</xdr:rowOff>
    </xdr:to>
    <xdr:cxnSp macro="">
      <xdr:nvCxnSpPr>
        <xdr:cNvPr id="133" name="直線コネクタ 132">
          <a:extLst>
            <a:ext uri="{FF2B5EF4-FFF2-40B4-BE49-F238E27FC236}">
              <a16:creationId xmlns:a16="http://schemas.microsoft.com/office/drawing/2014/main" id="{8585C072-F148-4674-A989-83FF0EA820A4}"/>
            </a:ext>
          </a:extLst>
        </xdr:cNvPr>
        <xdr:cNvCxnSpPr/>
      </xdr:nvCxnSpPr>
      <xdr:spPr>
        <a:xfrm>
          <a:off x="2943225" y="9489694"/>
          <a:ext cx="809625" cy="3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80772</xdr:rowOff>
    </xdr:from>
    <xdr:to>
      <xdr:col>19</xdr:col>
      <xdr:colOff>184150</xdr:colOff>
      <xdr:row>61</xdr:row>
      <xdr:rowOff>10922</xdr:rowOff>
    </xdr:to>
    <xdr:sp macro="" textlink="">
      <xdr:nvSpPr>
        <xdr:cNvPr id="134" name="フローチャート: 判断 133">
          <a:extLst>
            <a:ext uri="{FF2B5EF4-FFF2-40B4-BE49-F238E27FC236}">
              <a16:creationId xmlns:a16="http://schemas.microsoft.com/office/drawing/2014/main" id="{5131646A-BA1C-46BC-9E71-BC7A4C15CEBA}"/>
            </a:ext>
          </a:extLst>
        </xdr:cNvPr>
        <xdr:cNvSpPr/>
      </xdr:nvSpPr>
      <xdr:spPr>
        <a:xfrm>
          <a:off x="3705225" y="97994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35" name="テキスト ボックス 134">
          <a:extLst>
            <a:ext uri="{FF2B5EF4-FFF2-40B4-BE49-F238E27FC236}">
              <a16:creationId xmlns:a16="http://schemas.microsoft.com/office/drawing/2014/main" id="{605A702A-A7A2-44B6-8A34-A13B05CA3500}"/>
            </a:ext>
          </a:extLst>
        </xdr:cNvPr>
        <xdr:cNvSpPr txBox="1"/>
      </xdr:nvSpPr>
      <xdr:spPr>
        <a:xfrm>
          <a:off x="3409950" y="957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98044</xdr:rowOff>
    </xdr:from>
    <xdr:to>
      <xdr:col>15</xdr:col>
      <xdr:colOff>82550</xdr:colOff>
      <xdr:row>61</xdr:row>
      <xdr:rowOff>133858</xdr:rowOff>
    </xdr:to>
    <xdr:cxnSp macro="">
      <xdr:nvCxnSpPr>
        <xdr:cNvPr id="136" name="直線コネクタ 135">
          <a:extLst>
            <a:ext uri="{FF2B5EF4-FFF2-40B4-BE49-F238E27FC236}">
              <a16:creationId xmlns:a16="http://schemas.microsoft.com/office/drawing/2014/main" id="{EA8C650E-17FE-40C3-95D9-97A142E43B6D}"/>
            </a:ext>
          </a:extLst>
        </xdr:cNvPr>
        <xdr:cNvCxnSpPr/>
      </xdr:nvCxnSpPr>
      <xdr:spPr>
        <a:xfrm flipV="1">
          <a:off x="2124075" y="9489694"/>
          <a:ext cx="819150" cy="5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143764</xdr:rowOff>
    </xdr:from>
    <xdr:to>
      <xdr:col>15</xdr:col>
      <xdr:colOff>133350</xdr:colOff>
      <xdr:row>59</xdr:row>
      <xdr:rowOff>73914</xdr:rowOff>
    </xdr:to>
    <xdr:sp macro="" textlink="">
      <xdr:nvSpPr>
        <xdr:cNvPr id="137" name="フローチャート: 判断 136">
          <a:extLst>
            <a:ext uri="{FF2B5EF4-FFF2-40B4-BE49-F238E27FC236}">
              <a16:creationId xmlns:a16="http://schemas.microsoft.com/office/drawing/2014/main" id="{4B024F2D-F125-40C6-9F1B-1B859B929819}"/>
            </a:ext>
          </a:extLst>
        </xdr:cNvPr>
        <xdr:cNvSpPr/>
      </xdr:nvSpPr>
      <xdr:spPr>
        <a:xfrm>
          <a:off x="2886075" y="95322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58691</xdr:rowOff>
    </xdr:from>
    <xdr:ext cx="762000" cy="259045"/>
    <xdr:sp macro="" textlink="">
      <xdr:nvSpPr>
        <xdr:cNvPr id="138" name="テキスト ボックス 137">
          <a:extLst>
            <a:ext uri="{FF2B5EF4-FFF2-40B4-BE49-F238E27FC236}">
              <a16:creationId xmlns:a16="http://schemas.microsoft.com/office/drawing/2014/main" id="{E722601C-B91C-4F08-B3D5-6C7F115BA636}"/>
            </a:ext>
          </a:extLst>
        </xdr:cNvPr>
        <xdr:cNvSpPr txBox="1"/>
      </xdr:nvSpPr>
      <xdr:spPr>
        <a:xfrm>
          <a:off x="2600325" y="961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141224</xdr:rowOff>
    </xdr:from>
    <xdr:to>
      <xdr:col>11</xdr:col>
      <xdr:colOff>31750</xdr:colOff>
      <xdr:row>61</xdr:row>
      <xdr:rowOff>133858</xdr:rowOff>
    </xdr:to>
    <xdr:cxnSp macro="">
      <xdr:nvCxnSpPr>
        <xdr:cNvPr id="139" name="直線コネクタ 138">
          <a:extLst>
            <a:ext uri="{FF2B5EF4-FFF2-40B4-BE49-F238E27FC236}">
              <a16:creationId xmlns:a16="http://schemas.microsoft.com/office/drawing/2014/main" id="{E878939B-17DC-4958-A7F3-24571D14075F}"/>
            </a:ext>
          </a:extLst>
        </xdr:cNvPr>
        <xdr:cNvCxnSpPr/>
      </xdr:nvCxnSpPr>
      <xdr:spPr>
        <a:xfrm>
          <a:off x="1333500" y="9859899"/>
          <a:ext cx="790575"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129032</xdr:rowOff>
    </xdr:from>
    <xdr:to>
      <xdr:col>11</xdr:col>
      <xdr:colOff>82550</xdr:colOff>
      <xdr:row>61</xdr:row>
      <xdr:rowOff>59182</xdr:rowOff>
    </xdr:to>
    <xdr:sp macro="" textlink="">
      <xdr:nvSpPr>
        <xdr:cNvPr id="140" name="フローチャート: 判断 139">
          <a:extLst>
            <a:ext uri="{FF2B5EF4-FFF2-40B4-BE49-F238E27FC236}">
              <a16:creationId xmlns:a16="http://schemas.microsoft.com/office/drawing/2014/main" id="{DEBECD80-7FA6-47C3-B8EC-CA37FB7837D6}"/>
            </a:ext>
          </a:extLst>
        </xdr:cNvPr>
        <xdr:cNvSpPr/>
      </xdr:nvSpPr>
      <xdr:spPr>
        <a:xfrm>
          <a:off x="2095500" y="98413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41" name="テキスト ボックス 140">
          <a:extLst>
            <a:ext uri="{FF2B5EF4-FFF2-40B4-BE49-F238E27FC236}">
              <a16:creationId xmlns:a16="http://schemas.microsoft.com/office/drawing/2014/main" id="{2E00ED59-E54A-48DE-BB8F-90D421462624}"/>
            </a:ext>
          </a:extLst>
        </xdr:cNvPr>
        <xdr:cNvSpPr txBox="1"/>
      </xdr:nvSpPr>
      <xdr:spPr>
        <a:xfrm>
          <a:off x="1781175" y="961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a:extLst>
            <a:ext uri="{FF2B5EF4-FFF2-40B4-BE49-F238E27FC236}">
              <a16:creationId xmlns:a16="http://schemas.microsoft.com/office/drawing/2014/main" id="{962313F8-85FF-4834-81EA-B72E5A7EFBEC}"/>
            </a:ext>
          </a:extLst>
        </xdr:cNvPr>
        <xdr:cNvSpPr/>
      </xdr:nvSpPr>
      <xdr:spPr>
        <a:xfrm>
          <a:off x="1285875" y="985735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a:extLst>
            <a:ext uri="{FF2B5EF4-FFF2-40B4-BE49-F238E27FC236}">
              <a16:creationId xmlns:a16="http://schemas.microsoft.com/office/drawing/2014/main" id="{0EF16CCD-E0D4-49A5-A2B7-6F83F296F3D0}"/>
            </a:ext>
          </a:extLst>
        </xdr:cNvPr>
        <xdr:cNvSpPr txBox="1"/>
      </xdr:nvSpPr>
      <xdr:spPr>
        <a:xfrm>
          <a:off x="971550" y="99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B3F4B29-B8A9-4683-85EC-F9B946D98BCE}"/>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31BDF1A-5AF6-4A32-A594-55F2DAC0D3F4}"/>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C5A098A-C6D4-43A3-8F9D-ADC0B8B399FD}"/>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DB05C20-3A56-42C5-88CD-ADDBE91DB565}"/>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8C19209-82A3-428B-959F-CB457B9A34F1}"/>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148336</xdr:rowOff>
    </xdr:from>
    <xdr:to>
      <xdr:col>23</xdr:col>
      <xdr:colOff>184150</xdr:colOff>
      <xdr:row>61</xdr:row>
      <xdr:rowOff>78486</xdr:rowOff>
    </xdr:to>
    <xdr:sp macro="" textlink="">
      <xdr:nvSpPr>
        <xdr:cNvPr id="149" name="楕円 148">
          <a:extLst>
            <a:ext uri="{FF2B5EF4-FFF2-40B4-BE49-F238E27FC236}">
              <a16:creationId xmlns:a16="http://schemas.microsoft.com/office/drawing/2014/main" id="{2F2AF18E-99EB-49E2-BD33-E5A88C8B9F8A}"/>
            </a:ext>
          </a:extLst>
        </xdr:cNvPr>
        <xdr:cNvSpPr/>
      </xdr:nvSpPr>
      <xdr:spPr>
        <a:xfrm>
          <a:off x="4467225" y="98606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164863</xdr:rowOff>
    </xdr:from>
    <xdr:ext cx="762000" cy="259045"/>
    <xdr:sp macro="" textlink="">
      <xdr:nvSpPr>
        <xdr:cNvPr id="150" name="財政構造の弾力性該当値テキスト">
          <a:extLst>
            <a:ext uri="{FF2B5EF4-FFF2-40B4-BE49-F238E27FC236}">
              <a16:creationId xmlns:a16="http://schemas.microsoft.com/office/drawing/2014/main" id="{8A51AD0F-079B-4E56-A9C9-93CBDC9DD341}"/>
            </a:ext>
          </a:extLst>
        </xdr:cNvPr>
        <xdr:cNvSpPr txBox="1"/>
      </xdr:nvSpPr>
      <xdr:spPr>
        <a:xfrm>
          <a:off x="4581525" y="971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1" name="楕円 150">
          <a:extLst>
            <a:ext uri="{FF2B5EF4-FFF2-40B4-BE49-F238E27FC236}">
              <a16:creationId xmlns:a16="http://schemas.microsoft.com/office/drawing/2014/main" id="{CDF9C762-1A15-49F9-836B-DCF0E9C6A5FC}"/>
            </a:ext>
          </a:extLst>
        </xdr:cNvPr>
        <xdr:cNvSpPr/>
      </xdr:nvSpPr>
      <xdr:spPr>
        <a:xfrm>
          <a:off x="3705225" y="98380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2" name="テキスト ボックス 151">
          <a:extLst>
            <a:ext uri="{FF2B5EF4-FFF2-40B4-BE49-F238E27FC236}">
              <a16:creationId xmlns:a16="http://schemas.microsoft.com/office/drawing/2014/main" id="{B04DE309-FD94-485E-AA7C-3286F64DABDF}"/>
            </a:ext>
          </a:extLst>
        </xdr:cNvPr>
        <xdr:cNvSpPr txBox="1"/>
      </xdr:nvSpPr>
      <xdr:spPr>
        <a:xfrm>
          <a:off x="340995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47244</xdr:rowOff>
    </xdr:from>
    <xdr:to>
      <xdr:col>15</xdr:col>
      <xdr:colOff>133350</xdr:colOff>
      <xdr:row>58</xdr:row>
      <xdr:rowOff>148844</xdr:rowOff>
    </xdr:to>
    <xdr:sp macro="" textlink="">
      <xdr:nvSpPr>
        <xdr:cNvPr id="153" name="楕円 152">
          <a:extLst>
            <a:ext uri="{FF2B5EF4-FFF2-40B4-BE49-F238E27FC236}">
              <a16:creationId xmlns:a16="http://schemas.microsoft.com/office/drawing/2014/main" id="{46E70D39-F7B9-493F-B1E7-72B97708FFA6}"/>
            </a:ext>
          </a:extLst>
        </xdr:cNvPr>
        <xdr:cNvSpPr/>
      </xdr:nvSpPr>
      <xdr:spPr>
        <a:xfrm>
          <a:off x="2886075" y="944206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159021</xdr:rowOff>
    </xdr:from>
    <xdr:ext cx="762000" cy="259045"/>
    <xdr:sp macro="" textlink="">
      <xdr:nvSpPr>
        <xdr:cNvPr id="154" name="テキスト ボックス 153">
          <a:extLst>
            <a:ext uri="{FF2B5EF4-FFF2-40B4-BE49-F238E27FC236}">
              <a16:creationId xmlns:a16="http://schemas.microsoft.com/office/drawing/2014/main" id="{14C53984-3B12-4004-85DB-B6D80D8E7DFA}"/>
            </a:ext>
          </a:extLst>
        </xdr:cNvPr>
        <xdr:cNvSpPr txBox="1"/>
      </xdr:nvSpPr>
      <xdr:spPr>
        <a:xfrm>
          <a:off x="2600325" y="922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a16="http://schemas.microsoft.com/office/drawing/2014/main" id="{6E0970AA-FCE6-49D9-B907-DDC72E46B257}"/>
            </a:ext>
          </a:extLst>
        </xdr:cNvPr>
        <xdr:cNvSpPr/>
      </xdr:nvSpPr>
      <xdr:spPr>
        <a:xfrm>
          <a:off x="2095500" y="996365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56" name="テキスト ボックス 155">
          <a:extLst>
            <a:ext uri="{FF2B5EF4-FFF2-40B4-BE49-F238E27FC236}">
              <a16:creationId xmlns:a16="http://schemas.microsoft.com/office/drawing/2014/main" id="{1C2D69DE-7DA3-494F-A040-CB30D4518182}"/>
            </a:ext>
          </a:extLst>
        </xdr:cNvPr>
        <xdr:cNvSpPr txBox="1"/>
      </xdr:nvSpPr>
      <xdr:spPr>
        <a:xfrm>
          <a:off x="1781175" y="100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57" name="楕円 156">
          <a:extLst>
            <a:ext uri="{FF2B5EF4-FFF2-40B4-BE49-F238E27FC236}">
              <a16:creationId xmlns:a16="http://schemas.microsoft.com/office/drawing/2014/main" id="{8DF18504-C4D0-4E96-9E00-34B28110D523}"/>
            </a:ext>
          </a:extLst>
        </xdr:cNvPr>
        <xdr:cNvSpPr/>
      </xdr:nvSpPr>
      <xdr:spPr>
        <a:xfrm>
          <a:off x="1285875" y="980274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58" name="テキスト ボックス 157">
          <a:extLst>
            <a:ext uri="{FF2B5EF4-FFF2-40B4-BE49-F238E27FC236}">
              <a16:creationId xmlns:a16="http://schemas.microsoft.com/office/drawing/2014/main" id="{77022054-EAAD-49DA-93FD-BEBFCA49B90E}"/>
            </a:ext>
          </a:extLst>
        </xdr:cNvPr>
        <xdr:cNvSpPr txBox="1"/>
      </xdr:nvSpPr>
      <xdr:spPr>
        <a:xfrm>
          <a:off x="971550" y="958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D92D52E3-3896-4060-9CCB-1853EA162A15}"/>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7C295041-E360-4E11-A496-80E085A56A61}"/>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622F917-D932-44D0-A40B-2653717D22CA}"/>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83C0201D-7859-4353-9E1B-3FCB1A1ECD58}"/>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6B8DE1F-DC31-4FD3-ACA4-2092A2BD6D8C}"/>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CFD62EE7-BAF0-40D6-9038-15EA47887883}"/>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B3ED1E46-097F-4A08-B054-E4D936E4B0EA}"/>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185378B-8129-4E37-B917-A2A9D88267D6}"/>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39A743B4-A91E-4E21-B9A7-07CFAFFC13E8}"/>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A3C625F-C51C-4197-BE07-0FDAC4CBE7BF}"/>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36A790-F6CD-4B6C-8E94-7DAC65F169BF}"/>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752A4BAB-D69F-4ED0-B022-0F04CDEA47A5}"/>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27C0662-E2FD-46E4-A741-5D093D5A1E19}"/>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億円の増加、物件費はふるさと納税に係る小山評定ふるさと応援事業費などの増により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億円の増加となり、全体では人口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2,594</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類似団体との比較では上位に位置しているものの、決算額は漸増傾向であることから、引き続き行財政改革を推進し、歳出削減に努める。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718667BF-13EF-4B28-AC28-CA315C5758BB}"/>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90AE370-BCC2-4818-94DA-4E498B1230CE}"/>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9F4B56DA-F560-4BB9-859C-6C3651288A4A}"/>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27557AD2-3AF5-43A2-BBBB-176DFC96E82E}"/>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AFCEECE1-516E-46B1-9587-2AA6E4981C9E}"/>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116A6EF1-54C3-4F68-A680-523DCAA1D5F1}"/>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54BFD8AC-D0FE-4F1B-AC5B-2815C0A89ECB}"/>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23BBD9AA-DA54-4B74-AE53-CD74FF126ED7}"/>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F078034B-D28F-4ED6-BED5-A458BE2AABC6}"/>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82445F45-3669-4245-8A76-B004BD54E9B3}"/>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1F4AC24B-0A86-448E-8BB0-893EB3356842}"/>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D3B826EE-788E-4AE4-BB4C-2ADF42A4D0FC}"/>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8E444D08-5A51-4F0D-9951-F7396DF70475}"/>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F0BE8029-5BBD-4D51-B438-01D625DEA37E}"/>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90BBD274-7996-4F43-B268-770ABB955218}"/>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C566831-E3AA-4F9F-9F5B-22384A5562FF}"/>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92053</xdr:rowOff>
    </xdr:from>
    <xdr:to>
      <xdr:col>23</xdr:col>
      <xdr:colOff>133350</xdr:colOff>
      <xdr:row>88</xdr:row>
      <xdr:rowOff>114779</xdr:rowOff>
    </xdr:to>
    <xdr:cxnSp macro="">
      <xdr:nvCxnSpPr>
        <xdr:cNvPr id="188" name="直線コネクタ 187">
          <a:extLst>
            <a:ext uri="{FF2B5EF4-FFF2-40B4-BE49-F238E27FC236}">
              <a16:creationId xmlns:a16="http://schemas.microsoft.com/office/drawing/2014/main" id="{2DFD5895-1EAD-4B6A-8426-B875E08FCDBC}"/>
            </a:ext>
          </a:extLst>
        </xdr:cNvPr>
        <xdr:cNvCxnSpPr/>
      </xdr:nvCxnSpPr>
      <xdr:spPr>
        <a:xfrm flipV="1">
          <a:off x="4514850" y="13366728"/>
          <a:ext cx="0" cy="997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86856</xdr:rowOff>
    </xdr:from>
    <xdr:ext cx="762000" cy="259045"/>
    <xdr:sp macro="" textlink="">
      <xdr:nvSpPr>
        <xdr:cNvPr id="189" name="人件費・物件費等の状況最小値テキスト">
          <a:extLst>
            <a:ext uri="{FF2B5EF4-FFF2-40B4-BE49-F238E27FC236}">
              <a16:creationId xmlns:a16="http://schemas.microsoft.com/office/drawing/2014/main" id="{BB6671C5-7975-445A-A844-2CD41C4336F2}"/>
            </a:ext>
          </a:extLst>
        </xdr:cNvPr>
        <xdr:cNvSpPr txBox="1"/>
      </xdr:nvSpPr>
      <xdr:spPr>
        <a:xfrm>
          <a:off x="4581525" y="1433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114779</xdr:rowOff>
    </xdr:from>
    <xdr:to>
      <xdr:col>24</xdr:col>
      <xdr:colOff>12700</xdr:colOff>
      <xdr:row>88</xdr:row>
      <xdr:rowOff>114779</xdr:rowOff>
    </xdr:to>
    <xdr:cxnSp macro="">
      <xdr:nvCxnSpPr>
        <xdr:cNvPr id="190" name="直線コネクタ 189">
          <a:extLst>
            <a:ext uri="{FF2B5EF4-FFF2-40B4-BE49-F238E27FC236}">
              <a16:creationId xmlns:a16="http://schemas.microsoft.com/office/drawing/2014/main" id="{AA2D25BE-77D9-4310-A471-4110533E0191}"/>
            </a:ext>
          </a:extLst>
        </xdr:cNvPr>
        <xdr:cNvCxnSpPr/>
      </xdr:nvCxnSpPr>
      <xdr:spPr>
        <a:xfrm>
          <a:off x="4429125" y="143641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6980</xdr:rowOff>
    </xdr:from>
    <xdr:ext cx="762000" cy="259045"/>
    <xdr:sp macro="" textlink="">
      <xdr:nvSpPr>
        <xdr:cNvPr id="191" name="人件費・物件費等の状況最大値テキスト">
          <a:extLst>
            <a:ext uri="{FF2B5EF4-FFF2-40B4-BE49-F238E27FC236}">
              <a16:creationId xmlns:a16="http://schemas.microsoft.com/office/drawing/2014/main" id="{C3A87402-CB03-4F64-BA9B-1B139167A9AA}"/>
            </a:ext>
          </a:extLst>
        </xdr:cNvPr>
        <xdr:cNvSpPr txBox="1"/>
      </xdr:nvSpPr>
      <xdr:spPr>
        <a:xfrm>
          <a:off x="4581525" y="131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92053</xdr:rowOff>
    </xdr:from>
    <xdr:to>
      <xdr:col>24</xdr:col>
      <xdr:colOff>12700</xdr:colOff>
      <xdr:row>82</xdr:row>
      <xdr:rowOff>92053</xdr:rowOff>
    </xdr:to>
    <xdr:cxnSp macro="">
      <xdr:nvCxnSpPr>
        <xdr:cNvPr id="192" name="直線コネクタ 191">
          <a:extLst>
            <a:ext uri="{FF2B5EF4-FFF2-40B4-BE49-F238E27FC236}">
              <a16:creationId xmlns:a16="http://schemas.microsoft.com/office/drawing/2014/main" id="{270C83AC-7862-472F-BAFD-5C2BA4F39B75}"/>
            </a:ext>
          </a:extLst>
        </xdr:cNvPr>
        <xdr:cNvCxnSpPr/>
      </xdr:nvCxnSpPr>
      <xdr:spPr>
        <a:xfrm>
          <a:off x="4429125" y="133667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39083</xdr:rowOff>
    </xdr:from>
    <xdr:to>
      <xdr:col>23</xdr:col>
      <xdr:colOff>133350</xdr:colOff>
      <xdr:row>83</xdr:row>
      <xdr:rowOff>91242</xdr:rowOff>
    </xdr:to>
    <xdr:cxnSp macro="">
      <xdr:nvCxnSpPr>
        <xdr:cNvPr id="193" name="直線コネクタ 192">
          <a:extLst>
            <a:ext uri="{FF2B5EF4-FFF2-40B4-BE49-F238E27FC236}">
              <a16:creationId xmlns:a16="http://schemas.microsoft.com/office/drawing/2014/main" id="{A04D8D32-4B3B-46F3-836F-0B19F9E0DE53}"/>
            </a:ext>
          </a:extLst>
        </xdr:cNvPr>
        <xdr:cNvCxnSpPr/>
      </xdr:nvCxnSpPr>
      <xdr:spPr>
        <a:xfrm>
          <a:off x="3752850" y="13478858"/>
          <a:ext cx="762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165518</xdr:rowOff>
    </xdr:from>
    <xdr:ext cx="762000" cy="259045"/>
    <xdr:sp macro="" textlink="">
      <xdr:nvSpPr>
        <xdr:cNvPr id="194" name="人件費・物件費等の状況平均値テキスト">
          <a:extLst>
            <a:ext uri="{FF2B5EF4-FFF2-40B4-BE49-F238E27FC236}">
              <a16:creationId xmlns:a16="http://schemas.microsoft.com/office/drawing/2014/main" id="{474DF12D-1DB8-4A71-BB99-4C2ACCB03FE4}"/>
            </a:ext>
          </a:extLst>
        </xdr:cNvPr>
        <xdr:cNvSpPr txBox="1"/>
      </xdr:nvSpPr>
      <xdr:spPr>
        <a:xfrm>
          <a:off x="4581525" y="13764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21991</xdr:rowOff>
    </xdr:from>
    <xdr:to>
      <xdr:col>23</xdr:col>
      <xdr:colOff>184150</xdr:colOff>
      <xdr:row>85</xdr:row>
      <xdr:rowOff>123591</xdr:rowOff>
    </xdr:to>
    <xdr:sp macro="" textlink="">
      <xdr:nvSpPr>
        <xdr:cNvPr id="195" name="フローチャート: 判断 194">
          <a:extLst>
            <a:ext uri="{FF2B5EF4-FFF2-40B4-BE49-F238E27FC236}">
              <a16:creationId xmlns:a16="http://schemas.microsoft.com/office/drawing/2014/main" id="{FC30F0FA-E385-4140-81F1-271393B52596}"/>
            </a:ext>
          </a:extLst>
        </xdr:cNvPr>
        <xdr:cNvSpPr/>
      </xdr:nvSpPr>
      <xdr:spPr>
        <a:xfrm>
          <a:off x="4467225" y="137856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49304</xdr:rowOff>
    </xdr:from>
    <xdr:to>
      <xdr:col>19</xdr:col>
      <xdr:colOff>133350</xdr:colOff>
      <xdr:row>83</xdr:row>
      <xdr:rowOff>39083</xdr:rowOff>
    </xdr:to>
    <xdr:cxnSp macro="">
      <xdr:nvCxnSpPr>
        <xdr:cNvPr id="196" name="直線コネクタ 195">
          <a:extLst>
            <a:ext uri="{FF2B5EF4-FFF2-40B4-BE49-F238E27FC236}">
              <a16:creationId xmlns:a16="http://schemas.microsoft.com/office/drawing/2014/main" id="{B0EBA88E-9B4C-44AC-AB77-314B06812BC6}"/>
            </a:ext>
          </a:extLst>
        </xdr:cNvPr>
        <xdr:cNvCxnSpPr/>
      </xdr:nvCxnSpPr>
      <xdr:spPr>
        <a:xfrm>
          <a:off x="2943225" y="13323979"/>
          <a:ext cx="809625" cy="1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151335</xdr:rowOff>
    </xdr:from>
    <xdr:to>
      <xdr:col>19</xdr:col>
      <xdr:colOff>184150</xdr:colOff>
      <xdr:row>85</xdr:row>
      <xdr:rowOff>81485</xdr:rowOff>
    </xdr:to>
    <xdr:sp macro="" textlink="">
      <xdr:nvSpPr>
        <xdr:cNvPr id="197" name="フローチャート: 判断 196">
          <a:extLst>
            <a:ext uri="{FF2B5EF4-FFF2-40B4-BE49-F238E27FC236}">
              <a16:creationId xmlns:a16="http://schemas.microsoft.com/office/drawing/2014/main" id="{7B0BC94A-BC45-4AF1-84F9-584FE7CACF70}"/>
            </a:ext>
          </a:extLst>
        </xdr:cNvPr>
        <xdr:cNvSpPr/>
      </xdr:nvSpPr>
      <xdr:spPr>
        <a:xfrm>
          <a:off x="3705225" y="137530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66262</xdr:rowOff>
    </xdr:from>
    <xdr:ext cx="736600" cy="259045"/>
    <xdr:sp macro="" textlink="">
      <xdr:nvSpPr>
        <xdr:cNvPr id="198" name="テキスト ボックス 197">
          <a:extLst>
            <a:ext uri="{FF2B5EF4-FFF2-40B4-BE49-F238E27FC236}">
              <a16:creationId xmlns:a16="http://schemas.microsoft.com/office/drawing/2014/main" id="{3DD4D7A0-B628-4953-87A1-2B5B6106EE52}"/>
            </a:ext>
          </a:extLst>
        </xdr:cNvPr>
        <xdr:cNvSpPr txBox="1"/>
      </xdr:nvSpPr>
      <xdr:spPr>
        <a:xfrm>
          <a:off x="3409950" y="13833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107992</xdr:rowOff>
    </xdr:from>
    <xdr:to>
      <xdr:col>15</xdr:col>
      <xdr:colOff>82550</xdr:colOff>
      <xdr:row>82</xdr:row>
      <xdr:rowOff>49304</xdr:rowOff>
    </xdr:to>
    <xdr:cxnSp macro="">
      <xdr:nvCxnSpPr>
        <xdr:cNvPr id="199" name="直線コネクタ 198">
          <a:extLst>
            <a:ext uri="{FF2B5EF4-FFF2-40B4-BE49-F238E27FC236}">
              <a16:creationId xmlns:a16="http://schemas.microsoft.com/office/drawing/2014/main" id="{4D2D9108-0EE0-4C4F-9509-985FF4A1414C}"/>
            </a:ext>
          </a:extLst>
        </xdr:cNvPr>
        <xdr:cNvCxnSpPr/>
      </xdr:nvCxnSpPr>
      <xdr:spPr>
        <a:xfrm>
          <a:off x="2124075" y="13058817"/>
          <a:ext cx="819150" cy="2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82322</xdr:rowOff>
    </xdr:from>
    <xdr:to>
      <xdr:col>15</xdr:col>
      <xdr:colOff>133350</xdr:colOff>
      <xdr:row>85</xdr:row>
      <xdr:rowOff>12472</xdr:rowOff>
    </xdr:to>
    <xdr:sp macro="" textlink="">
      <xdr:nvSpPr>
        <xdr:cNvPr id="200" name="フローチャート: 判断 199">
          <a:extLst>
            <a:ext uri="{FF2B5EF4-FFF2-40B4-BE49-F238E27FC236}">
              <a16:creationId xmlns:a16="http://schemas.microsoft.com/office/drawing/2014/main" id="{5ECDEAAA-310C-49C3-A328-D59A26BE278E}"/>
            </a:ext>
          </a:extLst>
        </xdr:cNvPr>
        <xdr:cNvSpPr/>
      </xdr:nvSpPr>
      <xdr:spPr>
        <a:xfrm>
          <a:off x="2886075" y="136871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168699</xdr:rowOff>
    </xdr:from>
    <xdr:ext cx="762000" cy="259045"/>
    <xdr:sp macro="" textlink="">
      <xdr:nvSpPr>
        <xdr:cNvPr id="201" name="テキスト ボックス 200">
          <a:extLst>
            <a:ext uri="{FF2B5EF4-FFF2-40B4-BE49-F238E27FC236}">
              <a16:creationId xmlns:a16="http://schemas.microsoft.com/office/drawing/2014/main" id="{01E59E78-6FAF-437D-9E60-981CEEBDFC1B}"/>
            </a:ext>
          </a:extLst>
        </xdr:cNvPr>
        <xdr:cNvSpPr txBox="1"/>
      </xdr:nvSpPr>
      <xdr:spPr>
        <a:xfrm>
          <a:off x="2600325" y="137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43183</xdr:rowOff>
    </xdr:from>
    <xdr:to>
      <xdr:col>11</xdr:col>
      <xdr:colOff>31750</xdr:colOff>
      <xdr:row>80</xdr:row>
      <xdr:rowOff>107992</xdr:rowOff>
    </xdr:to>
    <xdr:cxnSp macro="">
      <xdr:nvCxnSpPr>
        <xdr:cNvPr id="202" name="直線コネクタ 201">
          <a:extLst>
            <a:ext uri="{FF2B5EF4-FFF2-40B4-BE49-F238E27FC236}">
              <a16:creationId xmlns:a16="http://schemas.microsoft.com/office/drawing/2014/main" id="{C1E787B5-9B86-4097-839A-C72DEB1A7FC4}"/>
            </a:ext>
          </a:extLst>
        </xdr:cNvPr>
        <xdr:cNvCxnSpPr/>
      </xdr:nvCxnSpPr>
      <xdr:spPr>
        <a:xfrm>
          <a:off x="1333500" y="13000358"/>
          <a:ext cx="790575" cy="5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41890</xdr:rowOff>
    </xdr:from>
    <xdr:to>
      <xdr:col>11</xdr:col>
      <xdr:colOff>82550</xdr:colOff>
      <xdr:row>83</xdr:row>
      <xdr:rowOff>143490</xdr:rowOff>
    </xdr:to>
    <xdr:sp macro="" textlink="">
      <xdr:nvSpPr>
        <xdr:cNvPr id="203" name="フローチャート: 判断 202">
          <a:extLst>
            <a:ext uri="{FF2B5EF4-FFF2-40B4-BE49-F238E27FC236}">
              <a16:creationId xmlns:a16="http://schemas.microsoft.com/office/drawing/2014/main" id="{9C737594-FDDD-4FA8-A7B0-9B2A24C48151}"/>
            </a:ext>
          </a:extLst>
        </xdr:cNvPr>
        <xdr:cNvSpPr/>
      </xdr:nvSpPr>
      <xdr:spPr>
        <a:xfrm>
          <a:off x="2095500" y="134848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128267</xdr:rowOff>
    </xdr:from>
    <xdr:ext cx="762000" cy="259045"/>
    <xdr:sp macro="" textlink="">
      <xdr:nvSpPr>
        <xdr:cNvPr id="204" name="テキスト ボックス 203">
          <a:extLst>
            <a:ext uri="{FF2B5EF4-FFF2-40B4-BE49-F238E27FC236}">
              <a16:creationId xmlns:a16="http://schemas.microsoft.com/office/drawing/2014/main" id="{8999D99F-A0F9-42F2-854E-29D6EE844A99}"/>
            </a:ext>
          </a:extLst>
        </xdr:cNvPr>
        <xdr:cNvSpPr txBox="1"/>
      </xdr:nvSpPr>
      <xdr:spPr>
        <a:xfrm>
          <a:off x="1781175" y="1356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27580</xdr:rowOff>
    </xdr:from>
    <xdr:to>
      <xdr:col>7</xdr:col>
      <xdr:colOff>31750</xdr:colOff>
      <xdr:row>82</xdr:row>
      <xdr:rowOff>129180</xdr:rowOff>
    </xdr:to>
    <xdr:sp macro="" textlink="">
      <xdr:nvSpPr>
        <xdr:cNvPr id="205" name="フローチャート: 判断 204">
          <a:extLst>
            <a:ext uri="{FF2B5EF4-FFF2-40B4-BE49-F238E27FC236}">
              <a16:creationId xmlns:a16="http://schemas.microsoft.com/office/drawing/2014/main" id="{060DD215-9596-4CAC-B1A4-1A272C534223}"/>
            </a:ext>
          </a:extLst>
        </xdr:cNvPr>
        <xdr:cNvSpPr/>
      </xdr:nvSpPr>
      <xdr:spPr>
        <a:xfrm>
          <a:off x="1285875" y="1330860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113957</xdr:rowOff>
    </xdr:from>
    <xdr:ext cx="762000" cy="259045"/>
    <xdr:sp macro="" textlink="">
      <xdr:nvSpPr>
        <xdr:cNvPr id="206" name="テキスト ボックス 205">
          <a:extLst>
            <a:ext uri="{FF2B5EF4-FFF2-40B4-BE49-F238E27FC236}">
              <a16:creationId xmlns:a16="http://schemas.microsoft.com/office/drawing/2014/main" id="{ED6F774D-AA3D-4BBB-A94B-D9FEDE39A82C}"/>
            </a:ext>
          </a:extLst>
        </xdr:cNvPr>
        <xdr:cNvSpPr txBox="1"/>
      </xdr:nvSpPr>
      <xdr:spPr>
        <a:xfrm>
          <a:off x="971550" y="1339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F7C7D0C-BE9B-42FF-A0FE-CACCC93E3307}"/>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5653F23-F8C2-4ABB-9B1F-59089B7C85F4}"/>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08E3DEF-4DB5-4E2A-B39D-6768646963B6}"/>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2ED3D471-FBE8-4189-B723-6B971EC2F7E3}"/>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0BCBB81-236B-43CD-B920-771CE8EC8467}"/>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40442</xdr:rowOff>
    </xdr:from>
    <xdr:to>
      <xdr:col>23</xdr:col>
      <xdr:colOff>184150</xdr:colOff>
      <xdr:row>83</xdr:row>
      <xdr:rowOff>142042</xdr:rowOff>
    </xdr:to>
    <xdr:sp macro="" textlink="">
      <xdr:nvSpPr>
        <xdr:cNvPr id="212" name="楕円 211">
          <a:extLst>
            <a:ext uri="{FF2B5EF4-FFF2-40B4-BE49-F238E27FC236}">
              <a16:creationId xmlns:a16="http://schemas.microsoft.com/office/drawing/2014/main" id="{E74883F6-B707-40D5-84BE-165C8F100C47}"/>
            </a:ext>
          </a:extLst>
        </xdr:cNvPr>
        <xdr:cNvSpPr/>
      </xdr:nvSpPr>
      <xdr:spPr>
        <a:xfrm>
          <a:off x="4467225" y="134802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56969</xdr:rowOff>
    </xdr:from>
    <xdr:ext cx="762000" cy="259045"/>
    <xdr:sp macro="" textlink="">
      <xdr:nvSpPr>
        <xdr:cNvPr id="213" name="人件費・物件費等の状況該当値テキスト">
          <a:extLst>
            <a:ext uri="{FF2B5EF4-FFF2-40B4-BE49-F238E27FC236}">
              <a16:creationId xmlns:a16="http://schemas.microsoft.com/office/drawing/2014/main" id="{EF56A920-9D37-4B4D-A630-750052527DD8}"/>
            </a:ext>
          </a:extLst>
        </xdr:cNvPr>
        <xdr:cNvSpPr txBox="1"/>
      </xdr:nvSpPr>
      <xdr:spPr>
        <a:xfrm>
          <a:off x="4581525" y="1333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159733</xdr:rowOff>
    </xdr:from>
    <xdr:to>
      <xdr:col>19</xdr:col>
      <xdr:colOff>184150</xdr:colOff>
      <xdr:row>83</xdr:row>
      <xdr:rowOff>89883</xdr:rowOff>
    </xdr:to>
    <xdr:sp macro="" textlink="">
      <xdr:nvSpPr>
        <xdr:cNvPr id="214" name="楕円 213">
          <a:extLst>
            <a:ext uri="{FF2B5EF4-FFF2-40B4-BE49-F238E27FC236}">
              <a16:creationId xmlns:a16="http://schemas.microsoft.com/office/drawing/2014/main" id="{64F8920A-C606-48A0-9B88-09F2F0007CCD}"/>
            </a:ext>
          </a:extLst>
        </xdr:cNvPr>
        <xdr:cNvSpPr/>
      </xdr:nvSpPr>
      <xdr:spPr>
        <a:xfrm>
          <a:off x="3705225" y="134407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100060</xdr:rowOff>
    </xdr:from>
    <xdr:ext cx="736600" cy="259045"/>
    <xdr:sp macro="" textlink="">
      <xdr:nvSpPr>
        <xdr:cNvPr id="215" name="テキスト ボックス 214">
          <a:extLst>
            <a:ext uri="{FF2B5EF4-FFF2-40B4-BE49-F238E27FC236}">
              <a16:creationId xmlns:a16="http://schemas.microsoft.com/office/drawing/2014/main" id="{5622F660-54C0-4B4F-BD98-36ED7C792500}"/>
            </a:ext>
          </a:extLst>
        </xdr:cNvPr>
        <xdr:cNvSpPr txBox="1"/>
      </xdr:nvSpPr>
      <xdr:spPr>
        <a:xfrm>
          <a:off x="3409950" y="13219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169954</xdr:rowOff>
    </xdr:from>
    <xdr:to>
      <xdr:col>15</xdr:col>
      <xdr:colOff>133350</xdr:colOff>
      <xdr:row>82</xdr:row>
      <xdr:rowOff>100104</xdr:rowOff>
    </xdr:to>
    <xdr:sp macro="" textlink="">
      <xdr:nvSpPr>
        <xdr:cNvPr id="216" name="楕円 215">
          <a:extLst>
            <a:ext uri="{FF2B5EF4-FFF2-40B4-BE49-F238E27FC236}">
              <a16:creationId xmlns:a16="http://schemas.microsoft.com/office/drawing/2014/main" id="{F0A3C1BC-9B14-4807-94DC-7E8A00C3175F}"/>
            </a:ext>
          </a:extLst>
        </xdr:cNvPr>
        <xdr:cNvSpPr/>
      </xdr:nvSpPr>
      <xdr:spPr>
        <a:xfrm>
          <a:off x="2886075" y="1327635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110281</xdr:rowOff>
    </xdr:from>
    <xdr:ext cx="762000" cy="259045"/>
    <xdr:sp macro="" textlink="">
      <xdr:nvSpPr>
        <xdr:cNvPr id="217" name="テキスト ボックス 216">
          <a:extLst>
            <a:ext uri="{FF2B5EF4-FFF2-40B4-BE49-F238E27FC236}">
              <a16:creationId xmlns:a16="http://schemas.microsoft.com/office/drawing/2014/main" id="{D0E5D44B-CC8C-450D-BB9D-9C8D7DBA5613}"/>
            </a:ext>
          </a:extLst>
        </xdr:cNvPr>
        <xdr:cNvSpPr txBox="1"/>
      </xdr:nvSpPr>
      <xdr:spPr>
        <a:xfrm>
          <a:off x="2600325" y="1306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57192</xdr:rowOff>
    </xdr:from>
    <xdr:to>
      <xdr:col>11</xdr:col>
      <xdr:colOff>82550</xdr:colOff>
      <xdr:row>80</xdr:row>
      <xdr:rowOff>158792</xdr:rowOff>
    </xdr:to>
    <xdr:sp macro="" textlink="">
      <xdr:nvSpPr>
        <xdr:cNvPr id="218" name="楕円 217">
          <a:extLst>
            <a:ext uri="{FF2B5EF4-FFF2-40B4-BE49-F238E27FC236}">
              <a16:creationId xmlns:a16="http://schemas.microsoft.com/office/drawing/2014/main" id="{D50FDEA8-2559-49DF-B0E6-C23F393E3D8F}"/>
            </a:ext>
          </a:extLst>
        </xdr:cNvPr>
        <xdr:cNvSpPr/>
      </xdr:nvSpPr>
      <xdr:spPr>
        <a:xfrm>
          <a:off x="2095500" y="130111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168969</xdr:rowOff>
    </xdr:from>
    <xdr:ext cx="762000" cy="259045"/>
    <xdr:sp macro="" textlink="">
      <xdr:nvSpPr>
        <xdr:cNvPr id="219" name="テキスト ボックス 218">
          <a:extLst>
            <a:ext uri="{FF2B5EF4-FFF2-40B4-BE49-F238E27FC236}">
              <a16:creationId xmlns:a16="http://schemas.microsoft.com/office/drawing/2014/main" id="{9C899AAB-6AE1-4369-B434-4F5D8A05CD8D}"/>
            </a:ext>
          </a:extLst>
        </xdr:cNvPr>
        <xdr:cNvSpPr txBox="1"/>
      </xdr:nvSpPr>
      <xdr:spPr>
        <a:xfrm>
          <a:off x="1781175" y="1278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163833</xdr:rowOff>
    </xdr:from>
    <xdr:to>
      <xdr:col>7</xdr:col>
      <xdr:colOff>31750</xdr:colOff>
      <xdr:row>80</xdr:row>
      <xdr:rowOff>93983</xdr:rowOff>
    </xdr:to>
    <xdr:sp macro="" textlink="">
      <xdr:nvSpPr>
        <xdr:cNvPr id="220" name="楕円 219">
          <a:extLst>
            <a:ext uri="{FF2B5EF4-FFF2-40B4-BE49-F238E27FC236}">
              <a16:creationId xmlns:a16="http://schemas.microsoft.com/office/drawing/2014/main" id="{08EA0F84-492E-45E0-A734-6899AAEE1505}"/>
            </a:ext>
          </a:extLst>
        </xdr:cNvPr>
        <xdr:cNvSpPr/>
      </xdr:nvSpPr>
      <xdr:spPr>
        <a:xfrm>
          <a:off x="1285875" y="129527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104160</xdr:rowOff>
    </xdr:from>
    <xdr:ext cx="762000" cy="259045"/>
    <xdr:sp macro="" textlink="">
      <xdr:nvSpPr>
        <xdr:cNvPr id="221" name="テキスト ボックス 220">
          <a:extLst>
            <a:ext uri="{FF2B5EF4-FFF2-40B4-BE49-F238E27FC236}">
              <a16:creationId xmlns:a16="http://schemas.microsoft.com/office/drawing/2014/main" id="{E2C89C50-91E2-4E4F-8948-32D1F04B76D0}"/>
            </a:ext>
          </a:extLst>
        </xdr:cNvPr>
        <xdr:cNvSpPr txBox="1"/>
      </xdr:nvSpPr>
      <xdr:spPr>
        <a:xfrm>
          <a:off x="971550" y="127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0109514-A6F8-4778-AF5A-63C2D3E25F8A}"/>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9411849F-16AC-4C5D-9164-E6B80F2DED62}"/>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1FD01A7E-03A8-494A-8C15-600652E91317}"/>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BE38C69-622A-42A1-841D-F2AF9BE6AE30}"/>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D3D2E0CC-1EC3-4EBD-9E16-B17A8047C961}"/>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53462CF0-2CCE-4D7F-B88A-02BFF1D02045}"/>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1C8C3B20-8ACE-441E-8FC5-85885B421E91}"/>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FA159BD4-C2CD-493E-B544-5349935D35A8}"/>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7636AE8-848E-4035-9C01-A032D45A4C7F}"/>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73EE3CE-EB15-4D0E-A79F-742E6B16804D}"/>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A33CD5D-5BA0-4CBB-ADA6-7707EBFFBE7A}"/>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9576E8C8-41F0-464A-850F-11CA28E0A01D}"/>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ECF7973-37FF-4E39-BBE4-9FF53AA9551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ラスパイレス指数は、国の水準を下回っており、今後も引き続き国や類似団体等の状況を注視し、給与の適正な管理に努める。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0E30CF1-8CFB-4538-83B7-F585DA9FE518}"/>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49BD880-CD7A-499C-91AD-C736F9BEDD30}"/>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A8D22A34-7D75-4FBC-8E59-C7EAE02FAF8A}"/>
            </a:ext>
          </a:extLst>
        </xdr:cNvPr>
        <xdr:cNvCxnSpPr/>
      </xdr:nvCxnSpPr>
      <xdr:spPr>
        <a:xfrm>
          <a:off x="11668125"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443B9037-4E86-47D5-9B14-D098A36FC740}"/>
            </a:ext>
          </a:extLst>
        </xdr:cNvPr>
        <xdr:cNvSpPr txBox="1"/>
      </xdr:nvSpPr>
      <xdr:spPr>
        <a:xfrm>
          <a:off x="10982325"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2A10E888-9318-4BFA-A4DA-2F6D1EF09099}"/>
            </a:ext>
          </a:extLst>
        </xdr:cNvPr>
        <xdr:cNvCxnSpPr/>
      </xdr:nvCxnSpPr>
      <xdr:spPr>
        <a:xfrm>
          <a:off x="11668125"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4D36E771-60AE-45D8-BB0F-5532F6A72719}"/>
            </a:ext>
          </a:extLst>
        </xdr:cNvPr>
        <xdr:cNvSpPr txBox="1"/>
      </xdr:nvSpPr>
      <xdr:spPr>
        <a:xfrm>
          <a:off x="10982325"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D2298321-2BBE-405D-ACCF-0052A573AE5F}"/>
            </a:ext>
          </a:extLst>
        </xdr:cNvPr>
        <xdr:cNvCxnSpPr/>
      </xdr:nvCxnSpPr>
      <xdr:spPr>
        <a:xfrm>
          <a:off x="11668125"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F5A3FAA-2B8E-4576-AB6F-D824D7D29805}"/>
            </a:ext>
          </a:extLst>
        </xdr:cNvPr>
        <xdr:cNvSpPr txBox="1"/>
      </xdr:nvSpPr>
      <xdr:spPr>
        <a:xfrm>
          <a:off x="10982325"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57BE362-DE4F-4BB7-B14E-EF1AB5F7B805}"/>
            </a:ext>
          </a:extLst>
        </xdr:cNvPr>
        <xdr:cNvCxnSpPr/>
      </xdr:nvCxnSpPr>
      <xdr:spPr>
        <a:xfrm>
          <a:off x="11668125"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654F5EF8-B578-4EA5-9E5D-10C7751B2BF1}"/>
            </a:ext>
          </a:extLst>
        </xdr:cNvPr>
        <xdr:cNvSpPr txBox="1"/>
      </xdr:nvSpPr>
      <xdr:spPr>
        <a:xfrm>
          <a:off x="10982325"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CAA93D26-7D0D-460D-B725-5850B7731D5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CD4FA9F-DCCD-436C-964F-8FCBCECD734E}"/>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90A988C-CB8B-4806-9049-D53940CE4483}"/>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39F236CD-522E-4415-B23F-41ACF1897286}"/>
            </a:ext>
          </a:extLst>
        </xdr:cNvPr>
        <xdr:cNvCxnSpPr/>
      </xdr:nvCxnSpPr>
      <xdr:spPr>
        <a:xfrm flipV="1">
          <a:off x="15478125" y="13098145"/>
          <a:ext cx="0" cy="1151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78FED531-5746-4FED-85CD-0E5D910AC3E7}"/>
            </a:ext>
          </a:extLst>
        </xdr:cNvPr>
        <xdr:cNvSpPr txBox="1"/>
      </xdr:nvSpPr>
      <xdr:spPr>
        <a:xfrm>
          <a:off x="15563850" y="1422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2A413C12-B9DC-4F2F-BFAF-CB1BFEE87266}"/>
            </a:ext>
          </a:extLst>
        </xdr:cNvPr>
        <xdr:cNvCxnSpPr/>
      </xdr:nvCxnSpPr>
      <xdr:spPr>
        <a:xfrm>
          <a:off x="15401925" y="1424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EA2A68FB-8824-4B40-B09C-D34A6E1201C5}"/>
            </a:ext>
          </a:extLst>
        </xdr:cNvPr>
        <xdr:cNvSpPr txBox="1"/>
      </xdr:nvSpPr>
      <xdr:spPr>
        <a:xfrm>
          <a:off x="15563850" y="1284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CB224368-581A-4A3D-903C-C89EB7D473AC}"/>
            </a:ext>
          </a:extLst>
        </xdr:cNvPr>
        <xdr:cNvCxnSpPr/>
      </xdr:nvCxnSpPr>
      <xdr:spPr>
        <a:xfrm>
          <a:off x="15401925" y="13098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60961</xdr:rowOff>
    </xdr:from>
    <xdr:to>
      <xdr:col>81</xdr:col>
      <xdr:colOff>44450</xdr:colOff>
      <xdr:row>84</xdr:row>
      <xdr:rowOff>58420</xdr:rowOff>
    </xdr:to>
    <xdr:cxnSp macro="">
      <xdr:nvCxnSpPr>
        <xdr:cNvPr id="253" name="直線コネクタ 252">
          <a:extLst>
            <a:ext uri="{FF2B5EF4-FFF2-40B4-BE49-F238E27FC236}">
              <a16:creationId xmlns:a16="http://schemas.microsoft.com/office/drawing/2014/main" id="{12F8D789-70D8-4611-997D-034CB365FD93}"/>
            </a:ext>
          </a:extLst>
        </xdr:cNvPr>
        <xdr:cNvCxnSpPr/>
      </xdr:nvCxnSpPr>
      <xdr:spPr>
        <a:xfrm flipV="1">
          <a:off x="14716125" y="13503911"/>
          <a:ext cx="762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C1DF633E-6443-44FA-9E5A-B2870A00AFB1}"/>
            </a:ext>
          </a:extLst>
        </xdr:cNvPr>
        <xdr:cNvSpPr txBox="1"/>
      </xdr:nvSpPr>
      <xdr:spPr>
        <a:xfrm>
          <a:off x="15563850" y="13723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B7E51FA3-DE3C-4C69-BB5E-9BD4EC4D62E1}"/>
            </a:ext>
          </a:extLst>
        </xdr:cNvPr>
        <xdr:cNvSpPr/>
      </xdr:nvSpPr>
      <xdr:spPr>
        <a:xfrm>
          <a:off x="15430500" y="1375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7620</xdr:rowOff>
    </xdr:to>
    <xdr:cxnSp macro="">
      <xdr:nvCxnSpPr>
        <xdr:cNvPr id="256" name="直線コネクタ 255">
          <a:extLst>
            <a:ext uri="{FF2B5EF4-FFF2-40B4-BE49-F238E27FC236}">
              <a16:creationId xmlns:a16="http://schemas.microsoft.com/office/drawing/2014/main" id="{967E7329-1A26-448B-9C60-40D09CDBA65E}"/>
            </a:ext>
          </a:extLst>
        </xdr:cNvPr>
        <xdr:cNvCxnSpPr/>
      </xdr:nvCxnSpPr>
      <xdr:spPr>
        <a:xfrm flipV="1">
          <a:off x="13906500" y="13660120"/>
          <a:ext cx="8096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DE124C6D-1CC0-40AD-A6AF-A0E42A354D49}"/>
            </a:ext>
          </a:extLst>
        </xdr:cNvPr>
        <xdr:cNvSpPr/>
      </xdr:nvSpPr>
      <xdr:spPr>
        <a:xfrm>
          <a:off x="14668500" y="137896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4007DF1B-77FC-4FFE-8F68-C50463FA984E}"/>
            </a:ext>
          </a:extLst>
        </xdr:cNvPr>
        <xdr:cNvSpPr txBox="1"/>
      </xdr:nvSpPr>
      <xdr:spPr>
        <a:xfrm>
          <a:off x="14373225" y="13879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31750</xdr:rowOff>
    </xdr:to>
    <xdr:cxnSp macro="">
      <xdr:nvCxnSpPr>
        <xdr:cNvPr id="259" name="直線コネクタ 258">
          <a:extLst>
            <a:ext uri="{FF2B5EF4-FFF2-40B4-BE49-F238E27FC236}">
              <a16:creationId xmlns:a16="http://schemas.microsoft.com/office/drawing/2014/main" id="{8CD4166F-B721-4611-BCDE-CF0B4728D4D3}"/>
            </a:ext>
          </a:extLst>
        </xdr:cNvPr>
        <xdr:cNvCxnSpPr/>
      </xdr:nvCxnSpPr>
      <xdr:spPr>
        <a:xfrm flipV="1">
          <a:off x="13106400" y="13774420"/>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B88792BD-61BA-43BA-B174-FF342772C1DF}"/>
            </a:ext>
          </a:extLst>
        </xdr:cNvPr>
        <xdr:cNvSpPr/>
      </xdr:nvSpPr>
      <xdr:spPr>
        <a:xfrm>
          <a:off x="13868400" y="13771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46612C15-C08E-475C-BB4B-9852E9261501}"/>
            </a:ext>
          </a:extLst>
        </xdr:cNvPr>
        <xdr:cNvSpPr txBox="1"/>
      </xdr:nvSpPr>
      <xdr:spPr>
        <a:xfrm>
          <a:off x="13554075"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128270</xdr:rowOff>
    </xdr:to>
    <xdr:cxnSp macro="">
      <xdr:nvCxnSpPr>
        <xdr:cNvPr id="262" name="直線コネクタ 261">
          <a:extLst>
            <a:ext uri="{FF2B5EF4-FFF2-40B4-BE49-F238E27FC236}">
              <a16:creationId xmlns:a16="http://schemas.microsoft.com/office/drawing/2014/main" id="{5D3B7304-E7F0-429B-BDB7-0FDD5BAC71E8}"/>
            </a:ext>
          </a:extLst>
        </xdr:cNvPr>
        <xdr:cNvCxnSpPr/>
      </xdr:nvCxnSpPr>
      <xdr:spPr>
        <a:xfrm flipV="1">
          <a:off x="12296775" y="13792200"/>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BC5C6A48-57F3-4840-9B81-90339493E913}"/>
            </a:ext>
          </a:extLst>
        </xdr:cNvPr>
        <xdr:cNvSpPr/>
      </xdr:nvSpPr>
      <xdr:spPr>
        <a:xfrm>
          <a:off x="13058775" y="13813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9D265A2F-C1FD-46BC-990B-AD1146E3021B}"/>
            </a:ext>
          </a:extLst>
        </xdr:cNvPr>
        <xdr:cNvSpPr txBox="1"/>
      </xdr:nvSpPr>
      <xdr:spPr>
        <a:xfrm>
          <a:off x="127635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BD0B36D7-B142-42CC-966A-A10DB6E13A7B}"/>
            </a:ext>
          </a:extLst>
        </xdr:cNvPr>
        <xdr:cNvSpPr/>
      </xdr:nvSpPr>
      <xdr:spPr>
        <a:xfrm>
          <a:off x="12239625" y="138137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66" name="テキスト ボックス 265">
          <a:extLst>
            <a:ext uri="{FF2B5EF4-FFF2-40B4-BE49-F238E27FC236}">
              <a16:creationId xmlns:a16="http://schemas.microsoft.com/office/drawing/2014/main" id="{A0DA5521-24B3-4B5E-87E0-024A6D6D1F7A}"/>
            </a:ext>
          </a:extLst>
        </xdr:cNvPr>
        <xdr:cNvSpPr txBox="1"/>
      </xdr:nvSpPr>
      <xdr:spPr>
        <a:xfrm>
          <a:off x="11953875" y="1360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F7A13048-22AA-475E-95FF-3AD02AE412DF}"/>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C8C8AF3-2023-4692-8E10-8161E613C343}"/>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7909A9C-76BD-4A6B-B335-743F5C1E9BF3}"/>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456965A-3FEF-42A3-A1A8-327C52ED055E}"/>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C0B2F5C-C834-47FD-9B1B-60D5B48EB5C5}"/>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10161</xdr:rowOff>
    </xdr:from>
    <xdr:to>
      <xdr:col>81</xdr:col>
      <xdr:colOff>95250</xdr:colOff>
      <xdr:row>83</xdr:row>
      <xdr:rowOff>111761</xdr:rowOff>
    </xdr:to>
    <xdr:sp macro="" textlink="">
      <xdr:nvSpPr>
        <xdr:cNvPr id="272" name="楕円 271">
          <a:extLst>
            <a:ext uri="{FF2B5EF4-FFF2-40B4-BE49-F238E27FC236}">
              <a16:creationId xmlns:a16="http://schemas.microsoft.com/office/drawing/2014/main" id="{E3DA16BB-EB96-4FE7-8DC3-80454E4D99EB}"/>
            </a:ext>
          </a:extLst>
        </xdr:cNvPr>
        <xdr:cNvSpPr/>
      </xdr:nvSpPr>
      <xdr:spPr>
        <a:xfrm>
          <a:off x="15430500" y="1344676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26688</xdr:rowOff>
    </xdr:from>
    <xdr:ext cx="762000" cy="259045"/>
    <xdr:sp macro="" textlink="">
      <xdr:nvSpPr>
        <xdr:cNvPr id="273" name="給与水準   （国との比較）該当値テキスト">
          <a:extLst>
            <a:ext uri="{FF2B5EF4-FFF2-40B4-BE49-F238E27FC236}">
              <a16:creationId xmlns:a16="http://schemas.microsoft.com/office/drawing/2014/main" id="{7F7033D7-B4D1-49B5-9CC7-E2EC91F39480}"/>
            </a:ext>
          </a:extLst>
        </xdr:cNvPr>
        <xdr:cNvSpPr txBox="1"/>
      </xdr:nvSpPr>
      <xdr:spPr>
        <a:xfrm>
          <a:off x="15563850" y="1330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B2A9DDDA-91CE-4476-B7F8-47B4EDE34485}"/>
            </a:ext>
          </a:extLst>
        </xdr:cNvPr>
        <xdr:cNvSpPr/>
      </xdr:nvSpPr>
      <xdr:spPr>
        <a:xfrm>
          <a:off x="14668500" y="136124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A08E8825-9C13-47FA-A7E9-89C6F11D26FE}"/>
            </a:ext>
          </a:extLst>
        </xdr:cNvPr>
        <xdr:cNvSpPr txBox="1"/>
      </xdr:nvSpPr>
      <xdr:spPr>
        <a:xfrm>
          <a:off x="14373225" y="1340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BA0774BE-2D27-4DB1-92D1-59D765D16603}"/>
            </a:ext>
          </a:extLst>
        </xdr:cNvPr>
        <xdr:cNvSpPr/>
      </xdr:nvSpPr>
      <xdr:spPr>
        <a:xfrm>
          <a:off x="13868400" y="137267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ACD265BD-DFD3-4259-B084-10563CDE50CF}"/>
            </a:ext>
          </a:extLst>
        </xdr:cNvPr>
        <xdr:cNvSpPr txBox="1"/>
      </xdr:nvSpPr>
      <xdr:spPr>
        <a:xfrm>
          <a:off x="13554075"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8" name="楕円 277">
          <a:extLst>
            <a:ext uri="{FF2B5EF4-FFF2-40B4-BE49-F238E27FC236}">
              <a16:creationId xmlns:a16="http://schemas.microsoft.com/office/drawing/2014/main" id="{672F9E79-3866-4E89-B269-E92945F722D5}"/>
            </a:ext>
          </a:extLst>
        </xdr:cNvPr>
        <xdr:cNvSpPr/>
      </xdr:nvSpPr>
      <xdr:spPr>
        <a:xfrm>
          <a:off x="13058775" y="13754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8645BBC-53DC-4550-83AF-5028F31D25E2}"/>
            </a:ext>
          </a:extLst>
        </xdr:cNvPr>
        <xdr:cNvSpPr txBox="1"/>
      </xdr:nvSpPr>
      <xdr:spPr>
        <a:xfrm>
          <a:off x="12763500" y="1353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0" name="楕円 279">
          <a:extLst>
            <a:ext uri="{FF2B5EF4-FFF2-40B4-BE49-F238E27FC236}">
              <a16:creationId xmlns:a16="http://schemas.microsoft.com/office/drawing/2014/main" id="{0DFF220A-A287-4BF9-8422-1CFE06F54D23}"/>
            </a:ext>
          </a:extLst>
        </xdr:cNvPr>
        <xdr:cNvSpPr/>
      </xdr:nvSpPr>
      <xdr:spPr>
        <a:xfrm>
          <a:off x="12239625" y="138410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1" name="テキスト ボックス 280">
          <a:extLst>
            <a:ext uri="{FF2B5EF4-FFF2-40B4-BE49-F238E27FC236}">
              <a16:creationId xmlns:a16="http://schemas.microsoft.com/office/drawing/2014/main" id="{A1D7851A-1C02-40C0-820A-B83100D2C1B4}"/>
            </a:ext>
          </a:extLst>
        </xdr:cNvPr>
        <xdr:cNvSpPr txBox="1"/>
      </xdr:nvSpPr>
      <xdr:spPr>
        <a:xfrm>
          <a:off x="11953875"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E714894-0527-4D9C-BC70-EDEEE643FE3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BCC43135-2502-48FB-B9F5-DA2AFE15FB0B}"/>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95A4871-3DB9-411C-B964-4683A8C7A382}"/>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B7A1A37F-9F72-4FA7-9FE3-663C899797C2}"/>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FA3AEF36-1B2A-47B4-82BE-00D80D174B29}"/>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2F9121E-3227-4190-8890-4736140F76F7}"/>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CE3AD10-8C70-4172-B5F1-2572C56AAD95}"/>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79691223-63E0-4B39-8786-0722055D8B9D}"/>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E4CD619-9680-44AC-B902-110A35C0E4FA}"/>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4FB4840-9914-4ECA-9CF6-F0915AC33F9C}"/>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1CF292AC-62FC-45B8-A662-3831EF333F4B}"/>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21F2E8E2-E4FA-47C9-88F4-1F1607CC693A}"/>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2CD5830-E468-454A-9F32-A92D008E5CFE}"/>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５年度においては令和４年度と比較して増減はみられなかったが、依然として類似団体の平均値より下回っており、人材の不足と組織力の低下が懸念される。引き続き適切な人員の配置を行うことにより、機動的かつ能率的な業務遂行体制を構築し、年度途中採用も含めて必要な職員数を確保するため、今後は増員を目標とし業務領域を精査しつつ効果的かつ適正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FD66B4B2-3900-44EA-89AC-4371A1D5B1BB}"/>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D3C6825-3B35-4F6D-AFF5-7C443F4E806D}"/>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76F407B-87B4-4FEB-BEBF-50685DBD3A33}"/>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2BBCA03E-5A8E-4F43-87B6-7DE283F44503}"/>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B83B481-C224-42AF-A38F-00CDF275417B}"/>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EDCCA906-9756-40A5-8F72-9EC52052C66F}"/>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D2ACEE63-B3F8-4E2B-AD7B-F5B68A8F9AB3}"/>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7D9ED88B-AEFE-4659-AFD7-25244670218E}"/>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B9C19145-A9A3-4DF3-9617-22AFFBCEF17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5CC6ED07-74E1-4AAC-B8C0-60499DFA548A}"/>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ED5D8114-E804-4838-A5DB-A02CA690E2BF}"/>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F9E0B265-E1DC-4B0A-93AF-2ABDD54E78FD}"/>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52D49C63-1882-44E0-8B13-4B95245743BF}"/>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6CA56BD6-B2AC-4AB9-BDBD-8E47DDE358BE}"/>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538EAC7-1866-490C-AE07-B87C328E7A58}"/>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6D47B331-E35C-4A57-8E50-C6F04608FA03}"/>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C258C576-E1E6-4229-AFA3-231E4438CB9B}"/>
            </a:ext>
          </a:extLst>
        </xdr:cNvPr>
        <xdr:cNvCxnSpPr/>
      </xdr:nvCxnSpPr>
      <xdr:spPr>
        <a:xfrm flipV="1">
          <a:off x="15478125" y="9618556"/>
          <a:ext cx="0" cy="1402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4CC4943A-AAAA-490F-9722-7A5F259F32E6}"/>
            </a:ext>
          </a:extLst>
        </xdr:cNvPr>
        <xdr:cNvSpPr txBox="1"/>
      </xdr:nvSpPr>
      <xdr:spPr>
        <a:xfrm>
          <a:off x="15563850" y="1100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35D9B60A-3329-4C27-82CA-955B8D568C9B}"/>
            </a:ext>
          </a:extLst>
        </xdr:cNvPr>
        <xdr:cNvCxnSpPr/>
      </xdr:nvCxnSpPr>
      <xdr:spPr>
        <a:xfrm>
          <a:off x="15401925" y="110208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2A17E0F5-8D69-4533-9301-A09FA2E35BE1}"/>
            </a:ext>
          </a:extLst>
        </xdr:cNvPr>
        <xdr:cNvSpPr txBox="1"/>
      </xdr:nvSpPr>
      <xdr:spPr>
        <a:xfrm>
          <a:off x="15563850" y="938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605F046A-1D07-4A26-AAF5-11AEE2A2050E}"/>
            </a:ext>
          </a:extLst>
        </xdr:cNvPr>
        <xdr:cNvCxnSpPr/>
      </xdr:nvCxnSpPr>
      <xdr:spPr>
        <a:xfrm>
          <a:off x="15401925" y="96185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F367FB4A-B17A-4937-AC0C-6155E5F6D302}"/>
            </a:ext>
          </a:extLst>
        </xdr:cNvPr>
        <xdr:cNvCxnSpPr/>
      </xdr:nvCxnSpPr>
      <xdr:spPr>
        <a:xfrm>
          <a:off x="14716125" y="981329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9372DBFE-B657-41F1-A6F0-88A51FC16B17}"/>
            </a:ext>
          </a:extLst>
        </xdr:cNvPr>
        <xdr:cNvSpPr txBox="1"/>
      </xdr:nvSpPr>
      <xdr:spPr>
        <a:xfrm>
          <a:off x="15563850" y="10209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5CFBF197-E1E6-45CF-B991-A4B38F16135A}"/>
            </a:ext>
          </a:extLst>
        </xdr:cNvPr>
        <xdr:cNvSpPr/>
      </xdr:nvSpPr>
      <xdr:spPr>
        <a:xfrm>
          <a:off x="15430500" y="102406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84244</xdr:rowOff>
    </xdr:from>
    <xdr:to>
      <xdr:col>77</xdr:col>
      <xdr:colOff>44450</xdr:colOff>
      <xdr:row>60</xdr:row>
      <xdr:rowOff>97790</xdr:rowOff>
    </xdr:to>
    <xdr:cxnSp macro="">
      <xdr:nvCxnSpPr>
        <xdr:cNvPr id="319" name="直線コネクタ 318">
          <a:extLst>
            <a:ext uri="{FF2B5EF4-FFF2-40B4-BE49-F238E27FC236}">
              <a16:creationId xmlns:a16="http://schemas.microsoft.com/office/drawing/2014/main" id="{BE8A96D9-73E8-449D-98EF-4C8D230825C1}"/>
            </a:ext>
          </a:extLst>
        </xdr:cNvPr>
        <xdr:cNvCxnSpPr/>
      </xdr:nvCxnSpPr>
      <xdr:spPr>
        <a:xfrm>
          <a:off x="13906500" y="9640994"/>
          <a:ext cx="809625" cy="17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6075F8C6-2F4D-44DE-9E75-5380276AEBE2}"/>
            </a:ext>
          </a:extLst>
        </xdr:cNvPr>
        <xdr:cNvSpPr/>
      </xdr:nvSpPr>
      <xdr:spPr>
        <a:xfrm>
          <a:off x="14668500" y="1018095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E3F54A95-9669-448B-93AC-0FC47A0478E2}"/>
            </a:ext>
          </a:extLst>
        </xdr:cNvPr>
        <xdr:cNvSpPr txBox="1"/>
      </xdr:nvSpPr>
      <xdr:spPr>
        <a:xfrm>
          <a:off x="14373225" y="1025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84244</xdr:rowOff>
    </xdr:to>
    <xdr:cxnSp macro="">
      <xdr:nvCxnSpPr>
        <xdr:cNvPr id="322" name="直線コネクタ 321">
          <a:extLst>
            <a:ext uri="{FF2B5EF4-FFF2-40B4-BE49-F238E27FC236}">
              <a16:creationId xmlns:a16="http://schemas.microsoft.com/office/drawing/2014/main" id="{CA6D0147-8010-41B3-862B-3AA8E5B2531F}"/>
            </a:ext>
          </a:extLst>
        </xdr:cNvPr>
        <xdr:cNvCxnSpPr/>
      </xdr:nvCxnSpPr>
      <xdr:spPr>
        <a:xfrm>
          <a:off x="13106400" y="9629775"/>
          <a:ext cx="8001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1D65ADC-4804-4736-A36D-6A7C8BAEACA3}"/>
            </a:ext>
          </a:extLst>
        </xdr:cNvPr>
        <xdr:cNvSpPr/>
      </xdr:nvSpPr>
      <xdr:spPr>
        <a:xfrm>
          <a:off x="13868400" y="100973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C8A317A3-EF53-4FEF-BF57-94F1052389EE}"/>
            </a:ext>
          </a:extLst>
        </xdr:cNvPr>
        <xdr:cNvSpPr txBox="1"/>
      </xdr:nvSpPr>
      <xdr:spPr>
        <a:xfrm>
          <a:off x="13554075" y="1018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92287</xdr:rowOff>
    </xdr:to>
    <xdr:cxnSp macro="">
      <xdr:nvCxnSpPr>
        <xdr:cNvPr id="325" name="直線コネクタ 324">
          <a:extLst>
            <a:ext uri="{FF2B5EF4-FFF2-40B4-BE49-F238E27FC236}">
              <a16:creationId xmlns:a16="http://schemas.microsoft.com/office/drawing/2014/main" id="{071B697A-D666-4205-9393-79EF73751E1C}"/>
            </a:ext>
          </a:extLst>
        </xdr:cNvPr>
        <xdr:cNvCxnSpPr/>
      </xdr:nvCxnSpPr>
      <xdr:spPr>
        <a:xfrm flipV="1">
          <a:off x="12296775" y="9629775"/>
          <a:ext cx="809625"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6D7F4830-9476-47C3-889F-ECEA0662DF06}"/>
            </a:ext>
          </a:extLst>
        </xdr:cNvPr>
        <xdr:cNvSpPr/>
      </xdr:nvSpPr>
      <xdr:spPr>
        <a:xfrm>
          <a:off x="13058775" y="99942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31767</xdr:rowOff>
    </xdr:from>
    <xdr:ext cx="762000" cy="259045"/>
    <xdr:sp macro="" textlink="">
      <xdr:nvSpPr>
        <xdr:cNvPr id="327" name="テキスト ボックス 326">
          <a:extLst>
            <a:ext uri="{FF2B5EF4-FFF2-40B4-BE49-F238E27FC236}">
              <a16:creationId xmlns:a16="http://schemas.microsoft.com/office/drawing/2014/main" id="{B5C83D96-1B57-497C-B61A-35CA8B7D077A}"/>
            </a:ext>
          </a:extLst>
        </xdr:cNvPr>
        <xdr:cNvSpPr txBox="1"/>
      </xdr:nvSpPr>
      <xdr:spPr>
        <a:xfrm>
          <a:off x="127635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A47B9789-0530-42CD-9112-CEFF824229CA}"/>
            </a:ext>
          </a:extLst>
        </xdr:cNvPr>
        <xdr:cNvSpPr/>
      </xdr:nvSpPr>
      <xdr:spPr>
        <a:xfrm>
          <a:off x="12239625" y="99411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146914</xdr:rowOff>
    </xdr:from>
    <xdr:ext cx="762000" cy="259045"/>
    <xdr:sp macro="" textlink="">
      <xdr:nvSpPr>
        <xdr:cNvPr id="329" name="テキスト ボックス 328">
          <a:extLst>
            <a:ext uri="{FF2B5EF4-FFF2-40B4-BE49-F238E27FC236}">
              <a16:creationId xmlns:a16="http://schemas.microsoft.com/office/drawing/2014/main" id="{EA4E4256-DEC1-49DE-B469-313C1FEF9A1B}"/>
            </a:ext>
          </a:extLst>
        </xdr:cNvPr>
        <xdr:cNvSpPr txBox="1"/>
      </xdr:nvSpPr>
      <xdr:spPr>
        <a:xfrm>
          <a:off x="11953875" y="1002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F1D2A93B-FBF2-4531-95B9-7CC5441F4977}"/>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A87BB27-9466-4CD0-B2FA-786C89B434FA}"/>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402CDD1-32EF-419E-AFB8-C26B7CFC0F1B}"/>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48130A6-B7A6-4461-8205-50F428578BED}"/>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635C73F-37D3-4266-94A1-5F560439B63A}"/>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36FD8CF3-CFAB-41A1-8B76-FAC46ECACFB0}"/>
            </a:ext>
          </a:extLst>
        </xdr:cNvPr>
        <xdr:cNvSpPr/>
      </xdr:nvSpPr>
      <xdr:spPr>
        <a:xfrm>
          <a:off x="15430500" y="9765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98E287FC-3920-4108-A38C-3E1A25212819}"/>
            </a:ext>
          </a:extLst>
        </xdr:cNvPr>
        <xdr:cNvSpPr txBox="1"/>
      </xdr:nvSpPr>
      <xdr:spPr>
        <a:xfrm>
          <a:off x="1556385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37" name="楕円 336">
          <a:extLst>
            <a:ext uri="{FF2B5EF4-FFF2-40B4-BE49-F238E27FC236}">
              <a16:creationId xmlns:a16="http://schemas.microsoft.com/office/drawing/2014/main" id="{F3803A26-9B41-495F-805F-A4DF0EC8AF2F}"/>
            </a:ext>
          </a:extLst>
        </xdr:cNvPr>
        <xdr:cNvSpPr/>
      </xdr:nvSpPr>
      <xdr:spPr>
        <a:xfrm>
          <a:off x="14668500" y="9765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38" name="テキスト ボックス 337">
          <a:extLst>
            <a:ext uri="{FF2B5EF4-FFF2-40B4-BE49-F238E27FC236}">
              <a16:creationId xmlns:a16="http://schemas.microsoft.com/office/drawing/2014/main" id="{4C3B415F-1F21-4721-BFDE-C38B1AB92C6A}"/>
            </a:ext>
          </a:extLst>
        </xdr:cNvPr>
        <xdr:cNvSpPr txBox="1"/>
      </xdr:nvSpPr>
      <xdr:spPr>
        <a:xfrm>
          <a:off x="14373225" y="95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33444</xdr:rowOff>
    </xdr:from>
    <xdr:to>
      <xdr:col>73</xdr:col>
      <xdr:colOff>44450</xdr:colOff>
      <xdr:row>59</xdr:row>
      <xdr:rowOff>135044</xdr:rowOff>
    </xdr:to>
    <xdr:sp macro="" textlink="">
      <xdr:nvSpPr>
        <xdr:cNvPr id="339" name="楕円 338">
          <a:extLst>
            <a:ext uri="{FF2B5EF4-FFF2-40B4-BE49-F238E27FC236}">
              <a16:creationId xmlns:a16="http://schemas.microsoft.com/office/drawing/2014/main" id="{93CC8D14-7C5D-45CD-8259-A5D023CC0196}"/>
            </a:ext>
          </a:extLst>
        </xdr:cNvPr>
        <xdr:cNvSpPr/>
      </xdr:nvSpPr>
      <xdr:spPr>
        <a:xfrm>
          <a:off x="13868400" y="958384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145221</xdr:rowOff>
    </xdr:from>
    <xdr:ext cx="762000" cy="259045"/>
    <xdr:sp macro="" textlink="">
      <xdr:nvSpPr>
        <xdr:cNvPr id="340" name="テキスト ボックス 339">
          <a:extLst>
            <a:ext uri="{FF2B5EF4-FFF2-40B4-BE49-F238E27FC236}">
              <a16:creationId xmlns:a16="http://schemas.microsoft.com/office/drawing/2014/main" id="{05A84B54-4C5C-46D4-A8A2-B61ED9F0E1F5}"/>
            </a:ext>
          </a:extLst>
        </xdr:cNvPr>
        <xdr:cNvSpPr txBox="1"/>
      </xdr:nvSpPr>
      <xdr:spPr>
        <a:xfrm>
          <a:off x="13554075" y="937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1" name="楕円 340">
          <a:extLst>
            <a:ext uri="{FF2B5EF4-FFF2-40B4-BE49-F238E27FC236}">
              <a16:creationId xmlns:a16="http://schemas.microsoft.com/office/drawing/2014/main" id="{D009F63F-F634-4DE8-ACF6-6E24E296A115}"/>
            </a:ext>
          </a:extLst>
        </xdr:cNvPr>
        <xdr:cNvSpPr/>
      </xdr:nvSpPr>
      <xdr:spPr>
        <a:xfrm>
          <a:off x="13058775" y="9582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2" name="テキスト ボックス 341">
          <a:extLst>
            <a:ext uri="{FF2B5EF4-FFF2-40B4-BE49-F238E27FC236}">
              <a16:creationId xmlns:a16="http://schemas.microsoft.com/office/drawing/2014/main" id="{D13B6EBD-E275-4727-880C-FD5B09066FA5}"/>
            </a:ext>
          </a:extLst>
        </xdr:cNvPr>
        <xdr:cNvSpPr txBox="1"/>
      </xdr:nvSpPr>
      <xdr:spPr>
        <a:xfrm>
          <a:off x="127635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3" name="楕円 342">
          <a:extLst>
            <a:ext uri="{FF2B5EF4-FFF2-40B4-BE49-F238E27FC236}">
              <a16:creationId xmlns:a16="http://schemas.microsoft.com/office/drawing/2014/main" id="{4E81118E-5978-4687-BA30-F877F1FB0139}"/>
            </a:ext>
          </a:extLst>
        </xdr:cNvPr>
        <xdr:cNvSpPr/>
      </xdr:nvSpPr>
      <xdr:spPr>
        <a:xfrm>
          <a:off x="12239625" y="95982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4" name="テキスト ボックス 343">
          <a:extLst>
            <a:ext uri="{FF2B5EF4-FFF2-40B4-BE49-F238E27FC236}">
              <a16:creationId xmlns:a16="http://schemas.microsoft.com/office/drawing/2014/main" id="{372D42F1-1A78-467E-9506-4B43A549146A}"/>
            </a:ext>
          </a:extLst>
        </xdr:cNvPr>
        <xdr:cNvSpPr txBox="1"/>
      </xdr:nvSpPr>
      <xdr:spPr>
        <a:xfrm>
          <a:off x="11953875" y="938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E9D465E0-E0D3-457B-9269-C8AAE75CE204}"/>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6C69D4C6-1FE9-4A2B-B30B-4135FA619A3F}"/>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EE87DBB4-F747-4DBB-9864-A278875415DF}"/>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B0DAF2B0-46F8-4C60-AC87-AE691B35BC78}"/>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B30DCC2C-F9E2-42CB-B334-980951DC1AF1}"/>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28DC7288-B111-4AA3-AAF5-6F261571FCD1}"/>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D8367D5D-0454-41DC-8B92-6C92B59889F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F172EAB6-1EAE-4702-B06E-2701C81F5951}"/>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B6229FCC-E84F-4D68-BB00-82AA4546430B}"/>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81DAE0A8-E3ED-45B2-B0CB-C4F0275CD224}"/>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D0DEA697-CE9A-496A-A1F4-8CB49E7D5045}"/>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86FDA70-49EC-4A09-881A-3C1E134A9110}"/>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DC766328-72F2-4C59-BB7C-D8211CB590CF}"/>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財政健全化法上の基準値を下回っていおり、昨年度と比較すると、実質公債費比率（</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ヶ年平均）は</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％と</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ポイント減少した。減少した主な要因は、分子のうち公債費から控除できる公債費に充当される特定財源の額が増加したこと、標準税収入額等の増加により分母が増加したこと等によるものである。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　今後は、新庁舎整備事業において借入した地方債の元金償還も始まるため、より公債費の状況に注視していく必要がある。</a:t>
          </a:r>
        </a:p>
        <a:p>
          <a:r>
            <a:rPr kumimoji="1" lang="ja-JP" altLang="en-US" sz="1100">
              <a:latin typeface="ＭＳ Ｐゴシック" panose="020B0600070205080204" pitchFamily="50" charset="-128"/>
              <a:ea typeface="ＭＳ Ｐゴシック" panose="020B0600070205080204" pitchFamily="50" charset="-128"/>
            </a:rPr>
            <a:t>　 引き続き、交付税措置率の高い地方債の利用、地方債発行の抑制、及び、銀行等引受債（縁故債）の金利入札による利子負担軽減等を実施し、負担軽減に努める。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5084456-135E-4483-A6AF-D30EA5CA2E02}"/>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F4CC5545-0D12-4749-9C23-0CFE01FFB6ED}"/>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EF611EDE-F153-4E7A-A7F5-D56C0481A25F}"/>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450B94CF-89AD-444A-B626-DEE61686C237}"/>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38D13AB1-6D03-4B2F-AA45-944B0BDF5A07}"/>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420B6693-1102-4DFA-AD41-C6CC48D469FE}"/>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CC367618-50C7-4014-BD96-3D1425F6040F}"/>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AE219AE6-DC53-42C6-B89D-4666794B151F}"/>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F4F08259-B16E-4D2B-B560-60AD5DDC8734}"/>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30E019E5-E160-4573-946E-16FA3CAB7DDB}"/>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ACB5049E-9779-443D-AB65-1CE8390A3C84}"/>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B2FA5F4A-52CF-4EDC-9CAD-D18BE6FA95DB}"/>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8857009E-4D93-447E-AD30-5EF939B39BC0}"/>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146F3C80-3D91-4F71-BD96-8D595C489267}"/>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B0A075C9-6502-4CFF-BE48-09D7C66FDC73}"/>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DCCF2BE5-7349-4ED9-BC46-D9D195899958}"/>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9F21A9D5-632C-40B5-ABCC-89265A555229}"/>
            </a:ext>
          </a:extLst>
        </xdr:cNvPr>
        <xdr:cNvCxnSpPr/>
      </xdr:nvCxnSpPr>
      <xdr:spPr>
        <a:xfrm flipV="1">
          <a:off x="15478125" y="5955847"/>
          <a:ext cx="0" cy="1493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43360F08-2544-471F-A861-BDE3604E839E}"/>
            </a:ext>
          </a:extLst>
        </xdr:cNvPr>
        <xdr:cNvSpPr txBox="1"/>
      </xdr:nvSpPr>
      <xdr:spPr>
        <a:xfrm>
          <a:off x="15563850" y="7427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C16A137-D49D-4D2D-A19C-C9DC3D81A5B3}"/>
            </a:ext>
          </a:extLst>
        </xdr:cNvPr>
        <xdr:cNvCxnSpPr/>
      </xdr:nvCxnSpPr>
      <xdr:spPr>
        <a:xfrm>
          <a:off x="15401925" y="7449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7" name="公債費負担の状況最大値テキスト">
          <a:extLst>
            <a:ext uri="{FF2B5EF4-FFF2-40B4-BE49-F238E27FC236}">
              <a16:creationId xmlns:a16="http://schemas.microsoft.com/office/drawing/2014/main" id="{7B3AD968-F615-4D86-A0E1-7080CBC6F00A}"/>
            </a:ext>
          </a:extLst>
        </xdr:cNvPr>
        <xdr:cNvSpPr txBox="1"/>
      </xdr:nvSpPr>
      <xdr:spPr>
        <a:xfrm>
          <a:off x="15563850" y="570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78" name="直線コネクタ 377">
          <a:extLst>
            <a:ext uri="{FF2B5EF4-FFF2-40B4-BE49-F238E27FC236}">
              <a16:creationId xmlns:a16="http://schemas.microsoft.com/office/drawing/2014/main" id="{A57F14D2-5D10-46B1-ABE9-8E1B715D1197}"/>
            </a:ext>
          </a:extLst>
        </xdr:cNvPr>
        <xdr:cNvCxnSpPr/>
      </xdr:nvCxnSpPr>
      <xdr:spPr>
        <a:xfrm>
          <a:off x="15401925" y="5955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150888</xdr:rowOff>
    </xdr:to>
    <xdr:cxnSp macro="">
      <xdr:nvCxnSpPr>
        <xdr:cNvPr id="379" name="直線コネクタ 378">
          <a:extLst>
            <a:ext uri="{FF2B5EF4-FFF2-40B4-BE49-F238E27FC236}">
              <a16:creationId xmlns:a16="http://schemas.microsoft.com/office/drawing/2014/main" id="{0091F35A-8D36-4269-9A1C-AB60A474237F}"/>
            </a:ext>
          </a:extLst>
        </xdr:cNvPr>
        <xdr:cNvCxnSpPr/>
      </xdr:nvCxnSpPr>
      <xdr:spPr>
        <a:xfrm flipV="1">
          <a:off x="14716125" y="6781498"/>
          <a:ext cx="762000" cy="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0" name="公債費負担の状況平均値テキスト">
          <a:extLst>
            <a:ext uri="{FF2B5EF4-FFF2-40B4-BE49-F238E27FC236}">
              <a16:creationId xmlns:a16="http://schemas.microsoft.com/office/drawing/2014/main" id="{0CF12C35-E66D-47D7-B5BA-EED3DDFDBF8E}"/>
            </a:ext>
          </a:extLst>
        </xdr:cNvPr>
        <xdr:cNvSpPr txBox="1"/>
      </xdr:nvSpPr>
      <xdr:spPr>
        <a:xfrm>
          <a:off x="15563850" y="6342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1" name="フローチャート: 判断 380">
          <a:extLst>
            <a:ext uri="{FF2B5EF4-FFF2-40B4-BE49-F238E27FC236}">
              <a16:creationId xmlns:a16="http://schemas.microsoft.com/office/drawing/2014/main" id="{C1C673A7-D1E5-4301-8BA2-C5EE713860EC}"/>
            </a:ext>
          </a:extLst>
        </xdr:cNvPr>
        <xdr:cNvSpPr/>
      </xdr:nvSpPr>
      <xdr:spPr>
        <a:xfrm>
          <a:off x="15430500" y="64874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127907</xdr:rowOff>
    </xdr:from>
    <xdr:to>
      <xdr:col>77</xdr:col>
      <xdr:colOff>44450</xdr:colOff>
      <xdr:row>41</xdr:row>
      <xdr:rowOff>150888</xdr:rowOff>
    </xdr:to>
    <xdr:cxnSp macro="">
      <xdr:nvCxnSpPr>
        <xdr:cNvPr id="382" name="直線コネクタ 381">
          <a:extLst>
            <a:ext uri="{FF2B5EF4-FFF2-40B4-BE49-F238E27FC236}">
              <a16:creationId xmlns:a16="http://schemas.microsoft.com/office/drawing/2014/main" id="{31F35989-3080-461A-B7A3-74E1806195BE}"/>
            </a:ext>
          </a:extLst>
        </xdr:cNvPr>
        <xdr:cNvCxnSpPr/>
      </xdr:nvCxnSpPr>
      <xdr:spPr>
        <a:xfrm>
          <a:off x="13906500" y="6763657"/>
          <a:ext cx="809625"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83" name="フローチャート: 判断 382">
          <a:extLst>
            <a:ext uri="{FF2B5EF4-FFF2-40B4-BE49-F238E27FC236}">
              <a16:creationId xmlns:a16="http://schemas.microsoft.com/office/drawing/2014/main" id="{066FEFAC-41A3-4DD9-AD36-24F1808B6435}"/>
            </a:ext>
          </a:extLst>
        </xdr:cNvPr>
        <xdr:cNvSpPr/>
      </xdr:nvSpPr>
      <xdr:spPr>
        <a:xfrm>
          <a:off x="14668500" y="6479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84" name="テキスト ボックス 383">
          <a:extLst>
            <a:ext uri="{FF2B5EF4-FFF2-40B4-BE49-F238E27FC236}">
              <a16:creationId xmlns:a16="http://schemas.microsoft.com/office/drawing/2014/main" id="{6737C3AC-4FF2-4AEF-AF22-D08BE392B715}"/>
            </a:ext>
          </a:extLst>
        </xdr:cNvPr>
        <xdr:cNvSpPr txBox="1"/>
      </xdr:nvSpPr>
      <xdr:spPr>
        <a:xfrm>
          <a:off x="14373225" y="6257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127907</xdr:rowOff>
    </xdr:to>
    <xdr:cxnSp macro="">
      <xdr:nvCxnSpPr>
        <xdr:cNvPr id="385" name="直線コネクタ 384">
          <a:extLst>
            <a:ext uri="{FF2B5EF4-FFF2-40B4-BE49-F238E27FC236}">
              <a16:creationId xmlns:a16="http://schemas.microsoft.com/office/drawing/2014/main" id="{D070FFB6-2D13-4715-9AFF-396119FCFA2E}"/>
            </a:ext>
          </a:extLst>
        </xdr:cNvPr>
        <xdr:cNvCxnSpPr/>
      </xdr:nvCxnSpPr>
      <xdr:spPr>
        <a:xfrm>
          <a:off x="13106400" y="6732360"/>
          <a:ext cx="8001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86" name="フローチャート: 判断 385">
          <a:extLst>
            <a:ext uri="{FF2B5EF4-FFF2-40B4-BE49-F238E27FC236}">
              <a16:creationId xmlns:a16="http://schemas.microsoft.com/office/drawing/2014/main" id="{A8C4144C-AD4F-42D6-8C26-9A48FC73163A}"/>
            </a:ext>
          </a:extLst>
        </xdr:cNvPr>
        <xdr:cNvSpPr/>
      </xdr:nvSpPr>
      <xdr:spPr>
        <a:xfrm>
          <a:off x="13868400" y="64874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87" name="テキスト ボックス 386">
          <a:extLst>
            <a:ext uri="{FF2B5EF4-FFF2-40B4-BE49-F238E27FC236}">
              <a16:creationId xmlns:a16="http://schemas.microsoft.com/office/drawing/2014/main" id="{028E9F3A-7FDD-4A70-8FA7-7A00DCEA8B32}"/>
            </a:ext>
          </a:extLst>
        </xdr:cNvPr>
        <xdr:cNvSpPr txBox="1"/>
      </xdr:nvSpPr>
      <xdr:spPr>
        <a:xfrm>
          <a:off x="13554075" y="62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1FA928C8-7768-4281-8916-BC4136EBB780}"/>
            </a:ext>
          </a:extLst>
        </xdr:cNvPr>
        <xdr:cNvCxnSpPr/>
      </xdr:nvCxnSpPr>
      <xdr:spPr>
        <a:xfrm>
          <a:off x="12296775" y="67323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89" name="フローチャート: 判断 388">
          <a:extLst>
            <a:ext uri="{FF2B5EF4-FFF2-40B4-BE49-F238E27FC236}">
              <a16:creationId xmlns:a16="http://schemas.microsoft.com/office/drawing/2014/main" id="{61220438-E83E-4A1C-B442-9E1FDFC16512}"/>
            </a:ext>
          </a:extLst>
        </xdr:cNvPr>
        <xdr:cNvSpPr/>
      </xdr:nvSpPr>
      <xdr:spPr>
        <a:xfrm>
          <a:off x="13058775" y="65270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0" name="テキスト ボックス 389">
          <a:extLst>
            <a:ext uri="{FF2B5EF4-FFF2-40B4-BE49-F238E27FC236}">
              <a16:creationId xmlns:a16="http://schemas.microsoft.com/office/drawing/2014/main" id="{BE7FDBD6-CA5D-46A8-A634-47CC59A6C4CD}"/>
            </a:ext>
          </a:extLst>
        </xdr:cNvPr>
        <xdr:cNvSpPr txBox="1"/>
      </xdr:nvSpPr>
      <xdr:spPr>
        <a:xfrm>
          <a:off x="12763500" y="631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1" name="フローチャート: 判断 390">
          <a:extLst>
            <a:ext uri="{FF2B5EF4-FFF2-40B4-BE49-F238E27FC236}">
              <a16:creationId xmlns:a16="http://schemas.microsoft.com/office/drawing/2014/main" id="{21AA26B2-DE68-482A-BFC6-A317F3F0AE9D}"/>
            </a:ext>
          </a:extLst>
        </xdr:cNvPr>
        <xdr:cNvSpPr/>
      </xdr:nvSpPr>
      <xdr:spPr>
        <a:xfrm>
          <a:off x="12239625" y="6610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2" name="テキスト ボックス 391">
          <a:extLst>
            <a:ext uri="{FF2B5EF4-FFF2-40B4-BE49-F238E27FC236}">
              <a16:creationId xmlns:a16="http://schemas.microsoft.com/office/drawing/2014/main" id="{8A173B95-FD10-4667-A3AE-902707E63FD4}"/>
            </a:ext>
          </a:extLst>
        </xdr:cNvPr>
        <xdr:cNvSpPr txBox="1"/>
      </xdr:nvSpPr>
      <xdr:spPr>
        <a:xfrm>
          <a:off x="11953875" y="638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A437864-B9C5-46AE-AD12-8694911B14FD}"/>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349C5D5-9F7D-4951-A804-9EA55C975B7C}"/>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D1F7913F-DA37-4FF9-A7BD-B3317FB93204}"/>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BC43D68-432D-40B4-9C2F-92B3F7078CED}"/>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3D30E4B-74D2-4750-8DA7-5C349B5B5600}"/>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8" name="楕円 397">
          <a:extLst>
            <a:ext uri="{FF2B5EF4-FFF2-40B4-BE49-F238E27FC236}">
              <a16:creationId xmlns:a16="http://schemas.microsoft.com/office/drawing/2014/main" id="{EE09EDB6-76F7-4458-BB07-4C57F39EA981}"/>
            </a:ext>
          </a:extLst>
        </xdr:cNvPr>
        <xdr:cNvSpPr/>
      </xdr:nvSpPr>
      <xdr:spPr>
        <a:xfrm>
          <a:off x="15430500" y="67243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9" name="公債費負担の状況該当値テキスト">
          <a:extLst>
            <a:ext uri="{FF2B5EF4-FFF2-40B4-BE49-F238E27FC236}">
              <a16:creationId xmlns:a16="http://schemas.microsoft.com/office/drawing/2014/main" id="{EAD8A8BA-B696-4B01-872E-F812909BF1BB}"/>
            </a:ext>
          </a:extLst>
        </xdr:cNvPr>
        <xdr:cNvSpPr txBox="1"/>
      </xdr:nvSpPr>
      <xdr:spPr>
        <a:xfrm>
          <a:off x="15563850" y="670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100088</xdr:rowOff>
    </xdr:from>
    <xdr:to>
      <xdr:col>77</xdr:col>
      <xdr:colOff>95250</xdr:colOff>
      <xdr:row>42</xdr:row>
      <xdr:rowOff>30238</xdr:rowOff>
    </xdr:to>
    <xdr:sp macro="" textlink="">
      <xdr:nvSpPr>
        <xdr:cNvPr id="400" name="楕円 399">
          <a:extLst>
            <a:ext uri="{FF2B5EF4-FFF2-40B4-BE49-F238E27FC236}">
              <a16:creationId xmlns:a16="http://schemas.microsoft.com/office/drawing/2014/main" id="{40483DD9-F108-410E-A731-B141598CA6E5}"/>
            </a:ext>
          </a:extLst>
        </xdr:cNvPr>
        <xdr:cNvSpPr/>
      </xdr:nvSpPr>
      <xdr:spPr>
        <a:xfrm>
          <a:off x="14668500" y="674218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15015</xdr:rowOff>
    </xdr:from>
    <xdr:ext cx="736600" cy="259045"/>
    <xdr:sp macro="" textlink="">
      <xdr:nvSpPr>
        <xdr:cNvPr id="401" name="テキスト ボックス 400">
          <a:extLst>
            <a:ext uri="{FF2B5EF4-FFF2-40B4-BE49-F238E27FC236}">
              <a16:creationId xmlns:a16="http://schemas.microsoft.com/office/drawing/2014/main" id="{5CA7526A-DE44-42A7-AA4E-5B605012711B}"/>
            </a:ext>
          </a:extLst>
        </xdr:cNvPr>
        <xdr:cNvSpPr txBox="1"/>
      </xdr:nvSpPr>
      <xdr:spPr>
        <a:xfrm>
          <a:off x="14373225" y="68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02" name="楕円 401">
          <a:extLst>
            <a:ext uri="{FF2B5EF4-FFF2-40B4-BE49-F238E27FC236}">
              <a16:creationId xmlns:a16="http://schemas.microsoft.com/office/drawing/2014/main" id="{E5646A0E-548F-4A7E-8E13-90E45732416D}"/>
            </a:ext>
          </a:extLst>
        </xdr:cNvPr>
        <xdr:cNvSpPr/>
      </xdr:nvSpPr>
      <xdr:spPr>
        <a:xfrm>
          <a:off x="13868400" y="67160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403" name="テキスト ボックス 402">
          <a:extLst>
            <a:ext uri="{FF2B5EF4-FFF2-40B4-BE49-F238E27FC236}">
              <a16:creationId xmlns:a16="http://schemas.microsoft.com/office/drawing/2014/main" id="{B630A067-7470-414D-B416-348E36C4D4B1}"/>
            </a:ext>
          </a:extLst>
        </xdr:cNvPr>
        <xdr:cNvSpPr txBox="1"/>
      </xdr:nvSpPr>
      <xdr:spPr>
        <a:xfrm>
          <a:off x="13554075"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E8D387AA-F1A0-41F5-A738-5071DC3CACD8}"/>
            </a:ext>
          </a:extLst>
        </xdr:cNvPr>
        <xdr:cNvSpPr/>
      </xdr:nvSpPr>
      <xdr:spPr>
        <a:xfrm>
          <a:off x="13058775" y="66847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18038479-97A6-4D6F-83DB-76344CB4537F}"/>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6" name="楕円 405">
          <a:extLst>
            <a:ext uri="{FF2B5EF4-FFF2-40B4-BE49-F238E27FC236}">
              <a16:creationId xmlns:a16="http://schemas.microsoft.com/office/drawing/2014/main" id="{8A2B6786-F7B6-421B-A47F-A7926D80B3B7}"/>
            </a:ext>
          </a:extLst>
        </xdr:cNvPr>
        <xdr:cNvSpPr/>
      </xdr:nvSpPr>
      <xdr:spPr>
        <a:xfrm>
          <a:off x="12239625" y="66847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7" name="テキスト ボックス 406">
          <a:extLst>
            <a:ext uri="{FF2B5EF4-FFF2-40B4-BE49-F238E27FC236}">
              <a16:creationId xmlns:a16="http://schemas.microsoft.com/office/drawing/2014/main" id="{AFC8729E-6EBF-4800-97D4-80749D4DCBD4}"/>
            </a:ext>
          </a:extLst>
        </xdr:cNvPr>
        <xdr:cNvSpPr txBox="1"/>
      </xdr:nvSpPr>
      <xdr:spPr>
        <a:xfrm>
          <a:off x="11953875"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C663435-92AC-4399-ABAD-F21AE0D607D7}"/>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7F221C6B-7034-4C40-8DFA-654DAA24B19A}"/>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7EEE30BA-4B19-480A-B2FD-4A2EDBA06B9C}"/>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CFAEA688-11A4-47FC-AD2B-2F2B186AC8F6}"/>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1C6FF0D7-5BEF-4231-A935-E0FF0C477611}"/>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43191D06-0D8C-41D6-B571-668F77BFC361}"/>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E0682F1F-B7A4-410F-9B99-6020D1D60165}"/>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4628C4F5-4749-469D-82A5-8DD337400E48}"/>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2034FF8D-079F-4862-B39F-ECE31F4FDF4B}"/>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71B8DF09-17AE-4D3A-888C-B1F48AB4936D}"/>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B5E4EE6-2013-4098-8976-E8C621695E3D}"/>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D008164-BE05-43CB-A6CD-63A4EFEC608E}"/>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99506679-6493-452A-B73B-767A7E6FDE81}"/>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ポイント減少したが、全国平均、栃木県平均と比較すると依然として高い水準である。</a:t>
          </a:r>
        </a:p>
        <a:p>
          <a:r>
            <a:rPr kumimoji="1" lang="ja-JP" altLang="en-US" sz="1300">
              <a:latin typeface="ＭＳ Ｐゴシック" panose="020B0600070205080204" pitchFamily="50" charset="-128"/>
              <a:ea typeface="ＭＳ Ｐゴシック" panose="020B0600070205080204" pitchFamily="50" charset="-128"/>
            </a:rPr>
            <a:t>　減少した主な要因は、企業会計、小山広域保健衛生組合の地方債残高の内、将来一般会計で負担する可能性の高い額が減少したこと、充当可能財源の内基金残高が増加したこと等によるものである。今後も財政の健全化に向け、事業実施の適正化を図るとともに、市債管理計画に基づいた市債残高の抑制、基金残高の増額確保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E28C967-B459-45C4-847E-AD4099C5CE8E}"/>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420FCB8-AEAA-4932-A5AC-7488F6526C5D}"/>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FB21047A-A107-411F-A6CA-807BFBC8F453}"/>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5563B124-C311-4252-84EB-2677AE68D12E}"/>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983EBCA4-4831-4438-A3F8-CD93B8D6B4AD}"/>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3198FD59-633B-4859-B4CE-A68A0F63402A}"/>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DF45258C-E2D5-4112-B9DF-E78C3E65F667}"/>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D27B1331-55A5-4786-B60C-D57A29E4C8E9}"/>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D07CD325-7DBC-4BE8-9508-6FCDE4605BA9}"/>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A22B959-50B5-4AB6-93F9-C6CFC03271DB}"/>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517008DB-F096-457B-A1E4-B7279D8ABAF5}"/>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4DA2FCD-91FF-4422-8DB0-74D55C27182B}"/>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DA06BAE-5C3C-4D8C-8625-26F534927EAF}"/>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4" name="直線コネクタ 433">
          <a:extLst>
            <a:ext uri="{FF2B5EF4-FFF2-40B4-BE49-F238E27FC236}">
              <a16:creationId xmlns:a16="http://schemas.microsoft.com/office/drawing/2014/main" id="{7B16E0CE-8260-4001-AAD3-35B7E6F65ACE}"/>
            </a:ext>
          </a:extLst>
        </xdr:cNvPr>
        <xdr:cNvCxnSpPr/>
      </xdr:nvCxnSpPr>
      <xdr:spPr>
        <a:xfrm flipV="1">
          <a:off x="15478125" y="2314575"/>
          <a:ext cx="0" cy="14595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5" name="将来負担の状況最小値テキスト">
          <a:extLst>
            <a:ext uri="{FF2B5EF4-FFF2-40B4-BE49-F238E27FC236}">
              <a16:creationId xmlns:a16="http://schemas.microsoft.com/office/drawing/2014/main" id="{8B025031-252B-4C40-916B-82676E8AD5E2}"/>
            </a:ext>
          </a:extLst>
        </xdr:cNvPr>
        <xdr:cNvSpPr txBox="1"/>
      </xdr:nvSpPr>
      <xdr:spPr>
        <a:xfrm>
          <a:off x="15563850" y="375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6" name="直線コネクタ 435">
          <a:extLst>
            <a:ext uri="{FF2B5EF4-FFF2-40B4-BE49-F238E27FC236}">
              <a16:creationId xmlns:a16="http://schemas.microsoft.com/office/drawing/2014/main" id="{C1895412-9BA8-4D10-91D5-00D5F11ED020}"/>
            </a:ext>
          </a:extLst>
        </xdr:cNvPr>
        <xdr:cNvCxnSpPr/>
      </xdr:nvCxnSpPr>
      <xdr:spPr>
        <a:xfrm>
          <a:off x="15401925" y="3774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88E30CF3-BB2E-452E-BD6D-4069DAFF9C12}"/>
            </a:ext>
          </a:extLst>
        </xdr:cNvPr>
        <xdr:cNvSpPr txBox="1"/>
      </xdr:nvSpPr>
      <xdr:spPr>
        <a:xfrm>
          <a:off x="15563850" y="202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13E7C2DD-9CB7-40A2-BDCC-3AC72152030A}"/>
            </a:ext>
          </a:extLst>
        </xdr:cNvPr>
        <xdr:cNvCxnSpPr/>
      </xdr:nvCxnSpPr>
      <xdr:spPr>
        <a:xfrm>
          <a:off x="15401925" y="2314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69596</xdr:rowOff>
    </xdr:from>
    <xdr:to>
      <xdr:col>81</xdr:col>
      <xdr:colOff>44450</xdr:colOff>
      <xdr:row>18</xdr:row>
      <xdr:rowOff>124612</xdr:rowOff>
    </xdr:to>
    <xdr:cxnSp macro="">
      <xdr:nvCxnSpPr>
        <xdr:cNvPr id="439" name="直線コネクタ 438">
          <a:extLst>
            <a:ext uri="{FF2B5EF4-FFF2-40B4-BE49-F238E27FC236}">
              <a16:creationId xmlns:a16="http://schemas.microsoft.com/office/drawing/2014/main" id="{1F74F8DF-D49E-418F-BE5D-119ACEC398D8}"/>
            </a:ext>
          </a:extLst>
        </xdr:cNvPr>
        <xdr:cNvCxnSpPr/>
      </xdr:nvCxnSpPr>
      <xdr:spPr>
        <a:xfrm flipV="1">
          <a:off x="14716125" y="2981071"/>
          <a:ext cx="7620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F07321C1-0D8E-479B-B717-032C2218102C}"/>
            </a:ext>
          </a:extLst>
        </xdr:cNvPr>
        <xdr:cNvSpPr txBox="1"/>
      </xdr:nvSpPr>
      <xdr:spPr>
        <a:xfrm>
          <a:off x="15563850" y="213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962F6A5D-1153-457C-BB54-61202D058A20}"/>
            </a:ext>
          </a:extLst>
        </xdr:cNvPr>
        <xdr:cNvSpPr/>
      </xdr:nvSpPr>
      <xdr:spPr>
        <a:xfrm>
          <a:off x="15430500" y="2266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124612</xdr:rowOff>
    </xdr:from>
    <xdr:to>
      <xdr:col>77</xdr:col>
      <xdr:colOff>44450</xdr:colOff>
      <xdr:row>19</xdr:row>
      <xdr:rowOff>16866</xdr:rowOff>
    </xdr:to>
    <xdr:cxnSp macro="">
      <xdr:nvCxnSpPr>
        <xdr:cNvPr id="442" name="直線コネクタ 441">
          <a:extLst>
            <a:ext uri="{FF2B5EF4-FFF2-40B4-BE49-F238E27FC236}">
              <a16:creationId xmlns:a16="http://schemas.microsoft.com/office/drawing/2014/main" id="{67AD6FFF-2DE6-4F78-AFFE-BA9D27D40F16}"/>
            </a:ext>
          </a:extLst>
        </xdr:cNvPr>
        <xdr:cNvCxnSpPr/>
      </xdr:nvCxnSpPr>
      <xdr:spPr>
        <a:xfrm flipV="1">
          <a:off x="13906500" y="3036087"/>
          <a:ext cx="809625"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3" name="フローチャート: 判断 442">
          <a:extLst>
            <a:ext uri="{FF2B5EF4-FFF2-40B4-BE49-F238E27FC236}">
              <a16:creationId xmlns:a16="http://schemas.microsoft.com/office/drawing/2014/main" id="{6566DFD4-9860-41CF-B04A-C6C78198F7B3}"/>
            </a:ext>
          </a:extLst>
        </xdr:cNvPr>
        <xdr:cNvSpPr/>
      </xdr:nvSpPr>
      <xdr:spPr>
        <a:xfrm>
          <a:off x="14668500" y="22669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4" name="テキスト ボックス 443">
          <a:extLst>
            <a:ext uri="{FF2B5EF4-FFF2-40B4-BE49-F238E27FC236}">
              <a16:creationId xmlns:a16="http://schemas.microsoft.com/office/drawing/2014/main" id="{26AD7199-F51A-409F-84CF-DA2E5960E1C5}"/>
            </a:ext>
          </a:extLst>
        </xdr:cNvPr>
        <xdr:cNvSpPr txBox="1"/>
      </xdr:nvSpPr>
      <xdr:spPr>
        <a:xfrm>
          <a:off x="14373225"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148742</xdr:rowOff>
    </xdr:from>
    <xdr:to>
      <xdr:col>72</xdr:col>
      <xdr:colOff>203200</xdr:colOff>
      <xdr:row>19</xdr:row>
      <xdr:rowOff>16866</xdr:rowOff>
    </xdr:to>
    <xdr:cxnSp macro="">
      <xdr:nvCxnSpPr>
        <xdr:cNvPr id="445" name="直線コネクタ 444">
          <a:extLst>
            <a:ext uri="{FF2B5EF4-FFF2-40B4-BE49-F238E27FC236}">
              <a16:creationId xmlns:a16="http://schemas.microsoft.com/office/drawing/2014/main" id="{EAA67808-8659-4F09-8C93-390A4734C31F}"/>
            </a:ext>
          </a:extLst>
        </xdr:cNvPr>
        <xdr:cNvCxnSpPr/>
      </xdr:nvCxnSpPr>
      <xdr:spPr>
        <a:xfrm>
          <a:off x="13106400" y="3060217"/>
          <a:ext cx="8001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6" name="フローチャート: 判断 445">
          <a:extLst>
            <a:ext uri="{FF2B5EF4-FFF2-40B4-BE49-F238E27FC236}">
              <a16:creationId xmlns:a16="http://schemas.microsoft.com/office/drawing/2014/main" id="{528FC0E8-9138-46C1-A690-506A8BF65646}"/>
            </a:ext>
          </a:extLst>
        </xdr:cNvPr>
        <xdr:cNvSpPr/>
      </xdr:nvSpPr>
      <xdr:spPr>
        <a:xfrm>
          <a:off x="13868400" y="22782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7" name="テキスト ボックス 446">
          <a:extLst>
            <a:ext uri="{FF2B5EF4-FFF2-40B4-BE49-F238E27FC236}">
              <a16:creationId xmlns:a16="http://schemas.microsoft.com/office/drawing/2014/main" id="{1DBD9E43-33BC-4CE2-984C-B89C6AA0EA59}"/>
            </a:ext>
          </a:extLst>
        </xdr:cNvPr>
        <xdr:cNvSpPr txBox="1"/>
      </xdr:nvSpPr>
      <xdr:spPr>
        <a:xfrm>
          <a:off x="13554075" y="206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117500</xdr:rowOff>
    </xdr:from>
    <xdr:to>
      <xdr:col>68</xdr:col>
      <xdr:colOff>152400</xdr:colOff>
      <xdr:row>18</xdr:row>
      <xdr:rowOff>148742</xdr:rowOff>
    </xdr:to>
    <xdr:cxnSp macro="">
      <xdr:nvCxnSpPr>
        <xdr:cNvPr id="448" name="直線コネクタ 447">
          <a:extLst>
            <a:ext uri="{FF2B5EF4-FFF2-40B4-BE49-F238E27FC236}">
              <a16:creationId xmlns:a16="http://schemas.microsoft.com/office/drawing/2014/main" id="{0DB4D038-5AC3-4166-B40D-A54B88BDCCC0}"/>
            </a:ext>
          </a:extLst>
        </xdr:cNvPr>
        <xdr:cNvCxnSpPr/>
      </xdr:nvCxnSpPr>
      <xdr:spPr>
        <a:xfrm>
          <a:off x="12296775" y="2873400"/>
          <a:ext cx="809625" cy="18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49" name="フローチャート: 判断 448">
          <a:extLst>
            <a:ext uri="{FF2B5EF4-FFF2-40B4-BE49-F238E27FC236}">
              <a16:creationId xmlns:a16="http://schemas.microsoft.com/office/drawing/2014/main" id="{3C0A0567-EAF1-4CB7-8030-BB2814CB55DE}"/>
            </a:ext>
          </a:extLst>
        </xdr:cNvPr>
        <xdr:cNvSpPr/>
      </xdr:nvSpPr>
      <xdr:spPr>
        <a:xfrm>
          <a:off x="13058775" y="23972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50" name="テキスト ボックス 449">
          <a:extLst>
            <a:ext uri="{FF2B5EF4-FFF2-40B4-BE49-F238E27FC236}">
              <a16:creationId xmlns:a16="http://schemas.microsoft.com/office/drawing/2014/main" id="{9C114B3A-2AF4-4119-83AC-D7D9398EB75C}"/>
            </a:ext>
          </a:extLst>
        </xdr:cNvPr>
        <xdr:cNvSpPr txBox="1"/>
      </xdr:nvSpPr>
      <xdr:spPr>
        <a:xfrm>
          <a:off x="12763500" y="217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51" name="フローチャート: 判断 450">
          <a:extLst>
            <a:ext uri="{FF2B5EF4-FFF2-40B4-BE49-F238E27FC236}">
              <a16:creationId xmlns:a16="http://schemas.microsoft.com/office/drawing/2014/main" id="{A4E6B6BB-DF8E-41C6-B7D0-5B876F9B001B}"/>
            </a:ext>
          </a:extLst>
        </xdr:cNvPr>
        <xdr:cNvSpPr/>
      </xdr:nvSpPr>
      <xdr:spPr>
        <a:xfrm>
          <a:off x="12239625" y="24381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52" name="テキスト ボックス 451">
          <a:extLst>
            <a:ext uri="{FF2B5EF4-FFF2-40B4-BE49-F238E27FC236}">
              <a16:creationId xmlns:a16="http://schemas.microsoft.com/office/drawing/2014/main" id="{42BD64A7-E151-45CE-9329-EDBB89FC6B4C}"/>
            </a:ext>
          </a:extLst>
        </xdr:cNvPr>
        <xdr:cNvSpPr txBox="1"/>
      </xdr:nvSpPr>
      <xdr:spPr>
        <a:xfrm>
          <a:off x="11953875" y="22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5123CA5-2FD3-45B8-B621-CA0A17202C16}"/>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A11C0659-0C3D-4C5C-B590-B0D9DF498CC5}"/>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2093EF8-605C-4DD7-8728-D460876062F0}"/>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E10306E-FAA4-4502-9FDC-9F8B313BC901}"/>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963D7C36-7948-4B23-B108-A41CBF482951}"/>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18796</xdr:rowOff>
    </xdr:from>
    <xdr:to>
      <xdr:col>81</xdr:col>
      <xdr:colOff>95250</xdr:colOff>
      <xdr:row>18</xdr:row>
      <xdr:rowOff>120396</xdr:rowOff>
    </xdr:to>
    <xdr:sp macro="" textlink="">
      <xdr:nvSpPr>
        <xdr:cNvPr id="458" name="楕円 457">
          <a:extLst>
            <a:ext uri="{FF2B5EF4-FFF2-40B4-BE49-F238E27FC236}">
              <a16:creationId xmlns:a16="http://schemas.microsoft.com/office/drawing/2014/main" id="{FCC9B81B-522B-4642-8B17-E6638F94A3BA}"/>
            </a:ext>
          </a:extLst>
        </xdr:cNvPr>
        <xdr:cNvSpPr/>
      </xdr:nvSpPr>
      <xdr:spPr>
        <a:xfrm>
          <a:off x="15430500" y="293344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162323</xdr:rowOff>
    </xdr:from>
    <xdr:ext cx="762000" cy="259045"/>
    <xdr:sp macro="" textlink="">
      <xdr:nvSpPr>
        <xdr:cNvPr id="459" name="将来負担の状況該当値テキスト">
          <a:extLst>
            <a:ext uri="{FF2B5EF4-FFF2-40B4-BE49-F238E27FC236}">
              <a16:creationId xmlns:a16="http://schemas.microsoft.com/office/drawing/2014/main" id="{C3C19EEB-B8ED-4BEE-98C8-5DB2FB06322A}"/>
            </a:ext>
          </a:extLst>
        </xdr:cNvPr>
        <xdr:cNvSpPr txBox="1"/>
      </xdr:nvSpPr>
      <xdr:spPr>
        <a:xfrm>
          <a:off x="15563850" y="291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73812</xdr:rowOff>
    </xdr:from>
    <xdr:to>
      <xdr:col>77</xdr:col>
      <xdr:colOff>95250</xdr:colOff>
      <xdr:row>19</xdr:row>
      <xdr:rowOff>3963</xdr:rowOff>
    </xdr:to>
    <xdr:sp macro="" textlink="">
      <xdr:nvSpPr>
        <xdr:cNvPr id="460" name="楕円 459">
          <a:extLst>
            <a:ext uri="{FF2B5EF4-FFF2-40B4-BE49-F238E27FC236}">
              <a16:creationId xmlns:a16="http://schemas.microsoft.com/office/drawing/2014/main" id="{32D39BDF-6432-41B8-B2C1-BA05C99F2577}"/>
            </a:ext>
          </a:extLst>
        </xdr:cNvPr>
        <xdr:cNvSpPr/>
      </xdr:nvSpPr>
      <xdr:spPr>
        <a:xfrm>
          <a:off x="14668500" y="298846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160190</xdr:rowOff>
    </xdr:from>
    <xdr:ext cx="736600" cy="259045"/>
    <xdr:sp macro="" textlink="">
      <xdr:nvSpPr>
        <xdr:cNvPr id="461" name="テキスト ボックス 460">
          <a:extLst>
            <a:ext uri="{FF2B5EF4-FFF2-40B4-BE49-F238E27FC236}">
              <a16:creationId xmlns:a16="http://schemas.microsoft.com/office/drawing/2014/main" id="{58E422EF-DE69-44E6-BDC3-79121293DBE6}"/>
            </a:ext>
          </a:extLst>
        </xdr:cNvPr>
        <xdr:cNvSpPr txBox="1"/>
      </xdr:nvSpPr>
      <xdr:spPr>
        <a:xfrm>
          <a:off x="14373225" y="3078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137516</xdr:rowOff>
    </xdr:from>
    <xdr:to>
      <xdr:col>73</xdr:col>
      <xdr:colOff>44450</xdr:colOff>
      <xdr:row>19</xdr:row>
      <xdr:rowOff>67666</xdr:rowOff>
    </xdr:to>
    <xdr:sp macro="" textlink="">
      <xdr:nvSpPr>
        <xdr:cNvPr id="462" name="楕円 461">
          <a:extLst>
            <a:ext uri="{FF2B5EF4-FFF2-40B4-BE49-F238E27FC236}">
              <a16:creationId xmlns:a16="http://schemas.microsoft.com/office/drawing/2014/main" id="{88D0BDB2-1387-4106-A226-E56C1375BC80}"/>
            </a:ext>
          </a:extLst>
        </xdr:cNvPr>
        <xdr:cNvSpPr/>
      </xdr:nvSpPr>
      <xdr:spPr>
        <a:xfrm>
          <a:off x="13868400" y="305534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52443</xdr:rowOff>
    </xdr:from>
    <xdr:ext cx="762000" cy="259045"/>
    <xdr:sp macro="" textlink="">
      <xdr:nvSpPr>
        <xdr:cNvPr id="463" name="テキスト ボックス 462">
          <a:extLst>
            <a:ext uri="{FF2B5EF4-FFF2-40B4-BE49-F238E27FC236}">
              <a16:creationId xmlns:a16="http://schemas.microsoft.com/office/drawing/2014/main" id="{DE32569A-A2CC-4326-802A-A7FF16E2FD4C}"/>
            </a:ext>
          </a:extLst>
        </xdr:cNvPr>
        <xdr:cNvSpPr txBox="1"/>
      </xdr:nvSpPr>
      <xdr:spPr>
        <a:xfrm>
          <a:off x="13554075" y="31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97942</xdr:rowOff>
    </xdr:from>
    <xdr:to>
      <xdr:col>68</xdr:col>
      <xdr:colOff>203200</xdr:colOff>
      <xdr:row>19</xdr:row>
      <xdr:rowOff>28092</xdr:rowOff>
    </xdr:to>
    <xdr:sp macro="" textlink="">
      <xdr:nvSpPr>
        <xdr:cNvPr id="464" name="楕円 463">
          <a:extLst>
            <a:ext uri="{FF2B5EF4-FFF2-40B4-BE49-F238E27FC236}">
              <a16:creationId xmlns:a16="http://schemas.microsoft.com/office/drawing/2014/main" id="{57C017AE-69D4-4CB3-9E7F-EF833800CC65}"/>
            </a:ext>
          </a:extLst>
        </xdr:cNvPr>
        <xdr:cNvSpPr/>
      </xdr:nvSpPr>
      <xdr:spPr>
        <a:xfrm>
          <a:off x="13058775" y="30125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12869</xdr:rowOff>
    </xdr:from>
    <xdr:ext cx="762000" cy="259045"/>
    <xdr:sp macro="" textlink="">
      <xdr:nvSpPr>
        <xdr:cNvPr id="465" name="テキスト ボックス 464">
          <a:extLst>
            <a:ext uri="{FF2B5EF4-FFF2-40B4-BE49-F238E27FC236}">
              <a16:creationId xmlns:a16="http://schemas.microsoft.com/office/drawing/2014/main" id="{B6B6D075-767F-46DB-A30F-E1487C465424}"/>
            </a:ext>
          </a:extLst>
        </xdr:cNvPr>
        <xdr:cNvSpPr txBox="1"/>
      </xdr:nvSpPr>
      <xdr:spPr>
        <a:xfrm>
          <a:off x="12763500" y="30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66700</xdr:rowOff>
    </xdr:from>
    <xdr:to>
      <xdr:col>64</xdr:col>
      <xdr:colOff>152400</xdr:colOff>
      <xdr:row>17</xdr:row>
      <xdr:rowOff>168300</xdr:rowOff>
    </xdr:to>
    <xdr:sp macro="" textlink="">
      <xdr:nvSpPr>
        <xdr:cNvPr id="466" name="楕円 465">
          <a:extLst>
            <a:ext uri="{FF2B5EF4-FFF2-40B4-BE49-F238E27FC236}">
              <a16:creationId xmlns:a16="http://schemas.microsoft.com/office/drawing/2014/main" id="{7755767E-3AF5-45AC-B622-8D2F98A2985B}"/>
            </a:ext>
          </a:extLst>
        </xdr:cNvPr>
        <xdr:cNvSpPr/>
      </xdr:nvSpPr>
      <xdr:spPr>
        <a:xfrm>
          <a:off x="12239625" y="2816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153077</xdr:rowOff>
    </xdr:from>
    <xdr:ext cx="762000" cy="259045"/>
    <xdr:sp macro="" textlink="">
      <xdr:nvSpPr>
        <xdr:cNvPr id="467" name="テキスト ボックス 466">
          <a:extLst>
            <a:ext uri="{FF2B5EF4-FFF2-40B4-BE49-F238E27FC236}">
              <a16:creationId xmlns:a16="http://schemas.microsoft.com/office/drawing/2014/main" id="{686E5C6D-A3D3-40A3-A204-00F1CDFCB206}"/>
            </a:ext>
          </a:extLst>
        </xdr:cNvPr>
        <xdr:cNvSpPr txBox="1"/>
      </xdr:nvSpPr>
      <xdr:spPr>
        <a:xfrm>
          <a:off x="11953875" y="29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E9B56D21-42CB-4FF1-AB17-3CE15615F7F9}"/>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0143307-1723-458D-A05F-E82E0DBF784B}"/>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B6A59E4-9018-44EA-8206-C033316CD3A9}"/>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20AE7C9-DD75-4829-8513-E8A624678D09}"/>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D2031D1C-DE6A-4784-A842-CC6E0E1C4959}"/>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5947714B-197D-4D78-893D-10E2743D02C5}"/>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1FFEE8B-848F-4B34-8270-E3ED1D7C60B1}"/>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59226752-9119-4D7B-B9A8-A2E45DBBC13E}"/>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5B8B58E6-51CA-4A00-BD80-ABCEBC8ABA71}"/>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05E9106-3FE0-4038-9BED-7374184528EB}"/>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F5F98F8A-3CE6-4BCF-A416-00EC3F7039DD}"/>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333E5AEE-8018-4CE2-B3B3-F6768EA2D322}"/>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BEC9B5E-7347-4E55-B714-D29737D25A91}"/>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AF30E782-1DAD-4B48-916D-01E0CE2172FF}"/>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56D9D07-03B3-4238-9C93-C86FF1FD4E03}"/>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C9DC9C7F-D8DF-4E70-B02F-B9DD7F300EC0}"/>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866AEB7-C086-4BAE-B27E-C2170BBCB74F}"/>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50BAA49-1B9C-4A99-8181-BC9A694D55FF}"/>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F8DFBB5-3B1A-49BA-9342-84FA5768B1BE}"/>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923DFAC1-5AD5-4FD4-A1AB-83B10735504D}"/>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A1494A36-D8B9-49A0-A385-CEA920ECA01A}"/>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16A3B01-7279-4FBE-9C9D-84383236FDEF}"/>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5CDCCAF3-529F-4E6D-BA55-E1AE55E0CF66}"/>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AB21ECD-1DB3-43F4-8B43-357707B84226}"/>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4B5EE54F-D5EA-454D-B92A-CC407BF35DE3}"/>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3B16C7C-CF4B-44C7-9077-05501EECC1F3}"/>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91A6D3-CB8A-4351-935C-EF6EF2701A4A}"/>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7D997697-78FA-4AE1-A5A0-C1EDDE31FFEE}"/>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B5D18C50-1189-476A-8CA2-764F40EF342D}"/>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DFC1C9A-E480-4384-B877-4A4B6A796FCA}"/>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BC589F6A-D931-404C-8020-155C1372900D}"/>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E981B56-AA08-42AE-9DCD-54D4D9735B09}"/>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A4C22AA-1C85-4B4D-9A29-CFD7F4436E03}"/>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8D2D033F-56B8-452D-96B5-CD1CF2A942FB}"/>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DACD8A2-B78A-4084-A2EB-6D6316FDF31E}"/>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D314B33E-2F2D-434C-8BB5-A39D507B35FC}"/>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CF4D434-67E9-47B1-A892-0A9B4D2AB12C}"/>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6A9DE9CA-EE55-4858-800F-25639B2ADAF5}"/>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5CC2D29-EAF1-423B-861A-B87CF562E394}"/>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318B149-52C0-40F8-91D8-C353E6F24071}"/>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BB3B4FDA-29FB-451B-9AD9-4BBB3248697A}"/>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9C1BC1A3-B31E-466F-AC1C-50522AAB1E2A}"/>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B5983509-4C2B-41FE-87D4-D203C8345A2C}"/>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一般職員の大量退職の終了、採用数の増に伴う職員数の増加により、職員給が増加したことで比率は増加となった。</a:t>
          </a:r>
        </a:p>
        <a:p>
          <a:r>
            <a:rPr kumimoji="1" lang="ja-JP" altLang="en-US" sz="1300">
              <a:latin typeface="ＭＳ Ｐゴシック" panose="020B0600070205080204" pitchFamily="50" charset="-128"/>
              <a:ea typeface="ＭＳ Ｐゴシック" panose="020B0600070205080204" pitchFamily="50" charset="-128"/>
            </a:rPr>
            <a:t>　今後も職員の適正な採用計画を進める一方で、ＢＰＲに代表される業務効率化を推進し職員の適正管理に努める。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531FE22-57FB-4695-92F7-A5E9913BC249}"/>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EF47DB57-D871-4A96-A18E-53E2C29B9DC9}"/>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9609557E-2171-4AC7-9035-2DE8B7C139E5}"/>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A2B2ED47-9586-407A-9B15-ACD257AC3EFA}"/>
            </a:ext>
          </a:extLst>
        </xdr:cNvPr>
        <xdr:cNvCxnSpPr/>
      </xdr:nvCxnSpPr>
      <xdr:spPr>
        <a:xfrm>
          <a:off x="701675" y="67818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F234146-327E-4D2D-94EF-3F5120F4A1DF}"/>
            </a:ext>
          </a:extLst>
        </xdr:cNvPr>
        <xdr:cNvSpPr txBox="1"/>
      </xdr:nvSpPr>
      <xdr:spPr>
        <a:xfrm>
          <a:off x="234950" y="6645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BD081497-0904-4483-A711-5C71384BCA02}"/>
            </a:ext>
          </a:extLst>
        </xdr:cNvPr>
        <xdr:cNvCxnSpPr/>
      </xdr:nvCxnSpPr>
      <xdr:spPr>
        <a:xfrm>
          <a:off x="701675" y="64198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BA933D3D-7BF4-4B24-BA12-28BBA83AA87D}"/>
            </a:ext>
          </a:extLst>
        </xdr:cNvPr>
        <xdr:cNvSpPr txBox="1"/>
      </xdr:nvSpPr>
      <xdr:spPr>
        <a:xfrm>
          <a:off x="234950" y="62935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B8BAB2F4-97F4-4EB5-90A9-FDD19C8D3532}"/>
            </a:ext>
          </a:extLst>
        </xdr:cNvPr>
        <xdr:cNvCxnSpPr/>
      </xdr:nvCxnSpPr>
      <xdr:spPr>
        <a:xfrm>
          <a:off x="701675" y="60579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C925EFE5-B8B9-45CC-B9D6-3C8D111E89B4}"/>
            </a:ext>
          </a:extLst>
        </xdr:cNvPr>
        <xdr:cNvSpPr txBox="1"/>
      </xdr:nvSpPr>
      <xdr:spPr>
        <a:xfrm>
          <a:off x="234950" y="59315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225FCA1-82F0-4882-91A4-F8339D46DEAE}"/>
            </a:ext>
          </a:extLst>
        </xdr:cNvPr>
        <xdr:cNvCxnSpPr/>
      </xdr:nvCxnSpPr>
      <xdr:spPr>
        <a:xfrm>
          <a:off x="701675" y="569595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1B8A00DC-E9CE-4589-9E34-CE1E9F833F15}"/>
            </a:ext>
          </a:extLst>
        </xdr:cNvPr>
        <xdr:cNvSpPr txBox="1"/>
      </xdr:nvSpPr>
      <xdr:spPr>
        <a:xfrm>
          <a:off x="234950" y="55696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58C04CCE-1BD4-4C8C-9E4A-7525BF0A9B3B}"/>
            </a:ext>
          </a:extLst>
        </xdr:cNvPr>
        <xdr:cNvCxnSpPr/>
      </xdr:nvCxnSpPr>
      <xdr:spPr>
        <a:xfrm>
          <a:off x="701675" y="53435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AF08D060-E99A-4409-A28B-EC8319A88C3A}"/>
            </a:ext>
          </a:extLst>
        </xdr:cNvPr>
        <xdr:cNvSpPr txBox="1"/>
      </xdr:nvSpPr>
      <xdr:spPr>
        <a:xfrm>
          <a:off x="234950" y="52076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449F1169-46D9-481C-8782-526767ADC6AA}"/>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FC741EEF-3694-407B-851D-BAB3DD27B840}"/>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C3131F4E-CE8D-4CDE-9441-FCE87F5FF7BC}"/>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FDD0FD11-7E96-4334-8298-ABFBF6DAFC57}"/>
            </a:ext>
          </a:extLst>
        </xdr:cNvPr>
        <xdr:cNvCxnSpPr/>
      </xdr:nvCxnSpPr>
      <xdr:spPr>
        <a:xfrm flipV="1">
          <a:off x="4371975" y="5286375"/>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60990970-97A7-46DD-8AA6-24F77D20C713}"/>
            </a:ext>
          </a:extLst>
        </xdr:cNvPr>
        <xdr:cNvSpPr txBox="1"/>
      </xdr:nvSpPr>
      <xdr:spPr>
        <a:xfrm>
          <a:off x="4457700" y="65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8188CB9-1041-4975-A0B9-D1E2D2EF31E6}"/>
            </a:ext>
          </a:extLst>
        </xdr:cNvPr>
        <xdr:cNvCxnSpPr/>
      </xdr:nvCxnSpPr>
      <xdr:spPr>
        <a:xfrm>
          <a:off x="4302125" y="652462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34B5DF7-000D-49CD-BF35-94E725894BD8}"/>
            </a:ext>
          </a:extLst>
        </xdr:cNvPr>
        <xdr:cNvSpPr txBox="1"/>
      </xdr:nvSpPr>
      <xdr:spPr>
        <a:xfrm>
          <a:off x="4457700" y="503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AF433A41-8E2C-4528-BEAA-46E734819F26}"/>
            </a:ext>
          </a:extLst>
        </xdr:cNvPr>
        <xdr:cNvCxnSpPr/>
      </xdr:nvCxnSpPr>
      <xdr:spPr>
        <a:xfrm>
          <a:off x="4302125" y="528637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82550</xdr:rowOff>
    </xdr:to>
    <xdr:cxnSp macro="">
      <xdr:nvCxnSpPr>
        <xdr:cNvPr id="66" name="直線コネクタ 65">
          <a:extLst>
            <a:ext uri="{FF2B5EF4-FFF2-40B4-BE49-F238E27FC236}">
              <a16:creationId xmlns:a16="http://schemas.microsoft.com/office/drawing/2014/main" id="{39F52A28-790A-47FA-9BF8-8F34DB2721E2}"/>
            </a:ext>
          </a:extLst>
        </xdr:cNvPr>
        <xdr:cNvCxnSpPr/>
      </xdr:nvCxnSpPr>
      <xdr:spPr>
        <a:xfrm>
          <a:off x="3616325" y="5695950"/>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38CFE7D7-41F4-490B-90CF-D1A03B2268B8}"/>
            </a:ext>
          </a:extLst>
        </xdr:cNvPr>
        <xdr:cNvSpPr txBox="1"/>
      </xdr:nvSpPr>
      <xdr:spPr>
        <a:xfrm>
          <a:off x="4457700" y="57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1BC56584-C267-4E06-9C84-0BB0D20ED7EE}"/>
            </a:ext>
          </a:extLst>
        </xdr:cNvPr>
        <xdr:cNvSpPr/>
      </xdr:nvSpPr>
      <xdr:spPr>
        <a:xfrm>
          <a:off x="4340225" y="5800725"/>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101600</xdr:rowOff>
    </xdr:from>
    <xdr:to>
      <xdr:col>19</xdr:col>
      <xdr:colOff>187325</xdr:colOff>
      <xdr:row>35</xdr:row>
      <xdr:rowOff>31750</xdr:rowOff>
    </xdr:to>
    <xdr:cxnSp macro="">
      <xdr:nvCxnSpPr>
        <xdr:cNvPr id="69" name="直線コネクタ 68">
          <a:extLst>
            <a:ext uri="{FF2B5EF4-FFF2-40B4-BE49-F238E27FC236}">
              <a16:creationId xmlns:a16="http://schemas.microsoft.com/office/drawing/2014/main" id="{E172A49A-386B-4B3D-AFDB-9C9CC2DB052C}"/>
            </a:ext>
          </a:extLst>
        </xdr:cNvPr>
        <xdr:cNvCxnSpPr/>
      </xdr:nvCxnSpPr>
      <xdr:spPr>
        <a:xfrm>
          <a:off x="2816225" y="5610225"/>
          <a:ext cx="8001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DE270226-A00A-441F-A782-296CE2EB11A2}"/>
            </a:ext>
          </a:extLst>
        </xdr:cNvPr>
        <xdr:cNvSpPr/>
      </xdr:nvSpPr>
      <xdr:spPr>
        <a:xfrm>
          <a:off x="3578225" y="5791200"/>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997BC08B-FC4B-4523-B8E0-613AD228CEE8}"/>
            </a:ext>
          </a:extLst>
        </xdr:cNvPr>
        <xdr:cNvSpPr txBox="1"/>
      </xdr:nvSpPr>
      <xdr:spPr>
        <a:xfrm>
          <a:off x="3267075"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101600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33979B53-0A34-4301-A402-2957DF4EA82F}"/>
            </a:ext>
          </a:extLst>
        </xdr:cNvPr>
        <xdr:cNvCxnSpPr/>
      </xdr:nvCxnSpPr>
      <xdr:spPr>
        <a:xfrm flipV="1">
          <a:off x="1997075" y="5610225"/>
          <a:ext cx="81915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3765020A-6345-42FA-8A9B-CAB28E485973}"/>
            </a:ext>
          </a:extLst>
        </xdr:cNvPr>
        <xdr:cNvSpPr/>
      </xdr:nvSpPr>
      <xdr:spPr>
        <a:xfrm>
          <a:off x="2759075" y="57245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4B35C211-BB8D-4D53-B4E5-F7C490B7B3D3}"/>
            </a:ext>
          </a:extLst>
        </xdr:cNvPr>
        <xdr:cNvSpPr txBox="1"/>
      </xdr:nvSpPr>
      <xdr:spPr>
        <a:xfrm>
          <a:off x="247332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19050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96570373-5968-45F8-9626-A3C2D42CAFB8}"/>
            </a:ext>
          </a:extLst>
        </xdr:cNvPr>
        <xdr:cNvCxnSpPr/>
      </xdr:nvCxnSpPr>
      <xdr:spPr>
        <a:xfrm>
          <a:off x="1209675" y="5686425"/>
          <a:ext cx="7874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B960B214-1603-44AA-BE6C-DB883428B7DA}"/>
            </a:ext>
          </a:extLst>
        </xdr:cNvPr>
        <xdr:cNvSpPr/>
      </xdr:nvSpPr>
      <xdr:spPr>
        <a:xfrm>
          <a:off x="1971675" y="587692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9E780AFD-FA55-453C-9A9F-FA2CFE087FD7}"/>
            </a:ext>
          </a:extLst>
        </xdr:cNvPr>
        <xdr:cNvSpPr txBox="1"/>
      </xdr:nvSpPr>
      <xdr:spPr>
        <a:xfrm>
          <a:off x="1654175"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9C3E2008-C971-4608-B089-DB8DC6925883}"/>
            </a:ext>
          </a:extLst>
        </xdr:cNvPr>
        <xdr:cNvSpPr/>
      </xdr:nvSpPr>
      <xdr:spPr>
        <a:xfrm>
          <a:off x="1152525" y="5629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67327</xdr:rowOff>
    </xdr:from>
    <xdr:ext cx="762000" cy="259045"/>
    <xdr:sp macro="" textlink="">
      <xdr:nvSpPr>
        <xdr:cNvPr id="79" name="テキスト ボックス 78">
          <a:extLst>
            <a:ext uri="{FF2B5EF4-FFF2-40B4-BE49-F238E27FC236}">
              <a16:creationId xmlns:a16="http://schemas.microsoft.com/office/drawing/2014/main" id="{193B4465-C300-4F10-86E4-F00208EDE1F5}"/>
            </a:ext>
          </a:extLst>
        </xdr:cNvPr>
        <xdr:cNvSpPr txBox="1"/>
      </xdr:nvSpPr>
      <xdr:spPr>
        <a:xfrm>
          <a:off x="866775"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D15914FF-C712-4371-AFA0-F344FC0D555A}"/>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C1AD026-E920-4630-BB1C-1A6DDD14B342}"/>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A92C2172-A9B9-44F0-B04B-CDCB356C2126}"/>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5B584EE-0A49-4923-BA84-18C7CBC092AE}"/>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C9EB1683-D0B5-48EB-A763-3EC0C57CE50D}"/>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31750</xdr:rowOff>
    </xdr:from>
    <xdr:to>
      <xdr:col>24</xdr:col>
      <xdr:colOff>76200</xdr:colOff>
      <xdr:row>35</xdr:row>
      <xdr:rowOff>133350</xdr:rowOff>
    </xdr:to>
    <xdr:sp macro="" textlink="">
      <xdr:nvSpPr>
        <xdr:cNvPr id="85" name="楕円 84">
          <a:extLst>
            <a:ext uri="{FF2B5EF4-FFF2-40B4-BE49-F238E27FC236}">
              <a16:creationId xmlns:a16="http://schemas.microsoft.com/office/drawing/2014/main" id="{AF4F7EF1-4243-479A-9F47-6935D7E7AE27}"/>
            </a:ext>
          </a:extLst>
        </xdr:cNvPr>
        <xdr:cNvSpPr/>
      </xdr:nvSpPr>
      <xdr:spPr>
        <a:xfrm>
          <a:off x="4340225" y="5695950"/>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48277</xdr:rowOff>
    </xdr:from>
    <xdr:ext cx="762000" cy="259045"/>
    <xdr:sp macro="" textlink="">
      <xdr:nvSpPr>
        <xdr:cNvPr id="86" name="人件費該当値テキスト">
          <a:extLst>
            <a:ext uri="{FF2B5EF4-FFF2-40B4-BE49-F238E27FC236}">
              <a16:creationId xmlns:a16="http://schemas.microsoft.com/office/drawing/2014/main" id="{13F415E6-3229-4E4B-B240-ECC69E9085E6}"/>
            </a:ext>
          </a:extLst>
        </xdr:cNvPr>
        <xdr:cNvSpPr txBox="1"/>
      </xdr:nvSpPr>
      <xdr:spPr>
        <a:xfrm>
          <a:off x="4457700" y="555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BAFE8021-460D-43E8-BDCD-C11D3A856336}"/>
            </a:ext>
          </a:extLst>
        </xdr:cNvPr>
        <xdr:cNvSpPr/>
      </xdr:nvSpPr>
      <xdr:spPr>
        <a:xfrm>
          <a:off x="3578225" y="5657850"/>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437AB5E4-2C73-459E-9CE0-F7996A97DC3A}"/>
            </a:ext>
          </a:extLst>
        </xdr:cNvPr>
        <xdr:cNvSpPr txBox="1"/>
      </xdr:nvSpPr>
      <xdr:spPr>
        <a:xfrm>
          <a:off x="3267075" y="543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50800</xdr:rowOff>
    </xdr:from>
    <xdr:to>
      <xdr:col>15</xdr:col>
      <xdr:colOff>149225</xdr:colOff>
      <xdr:row>34</xdr:row>
      <xdr:rowOff>152400</xdr:rowOff>
    </xdr:to>
    <xdr:sp macro="" textlink="">
      <xdr:nvSpPr>
        <xdr:cNvPr id="89" name="楕円 88">
          <a:extLst>
            <a:ext uri="{FF2B5EF4-FFF2-40B4-BE49-F238E27FC236}">
              <a16:creationId xmlns:a16="http://schemas.microsoft.com/office/drawing/2014/main" id="{13F48353-1E8A-4EA3-95B8-122766E4D61B}"/>
            </a:ext>
          </a:extLst>
        </xdr:cNvPr>
        <xdr:cNvSpPr/>
      </xdr:nvSpPr>
      <xdr:spPr>
        <a:xfrm>
          <a:off x="2759075" y="5553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162577</xdr:rowOff>
    </xdr:from>
    <xdr:ext cx="762000" cy="259045"/>
    <xdr:sp macro="" textlink="">
      <xdr:nvSpPr>
        <xdr:cNvPr id="90" name="テキスト ボックス 89">
          <a:extLst>
            <a:ext uri="{FF2B5EF4-FFF2-40B4-BE49-F238E27FC236}">
              <a16:creationId xmlns:a16="http://schemas.microsoft.com/office/drawing/2014/main" id="{1455B1F0-78E5-4D64-8530-3F1D007958F0}"/>
            </a:ext>
          </a:extLst>
        </xdr:cNvPr>
        <xdr:cNvSpPr txBox="1"/>
      </xdr:nvSpPr>
      <xdr:spPr>
        <a:xfrm>
          <a:off x="2473325" y="534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F3EA6305-667B-467B-9975-8FD405846FCD}"/>
            </a:ext>
          </a:extLst>
        </xdr:cNvPr>
        <xdr:cNvSpPr/>
      </xdr:nvSpPr>
      <xdr:spPr>
        <a:xfrm>
          <a:off x="1971675" y="582930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7428B9E1-1919-469B-82B8-FB6C65251D44}"/>
            </a:ext>
          </a:extLst>
        </xdr:cNvPr>
        <xdr:cNvSpPr txBox="1"/>
      </xdr:nvSpPr>
      <xdr:spPr>
        <a:xfrm>
          <a:off x="1654175"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a:extLst>
            <a:ext uri="{FF2B5EF4-FFF2-40B4-BE49-F238E27FC236}">
              <a16:creationId xmlns:a16="http://schemas.microsoft.com/office/drawing/2014/main" id="{6965BF29-9C65-4134-BB7B-3A601FB2D4CE}"/>
            </a:ext>
          </a:extLst>
        </xdr:cNvPr>
        <xdr:cNvSpPr/>
      </xdr:nvSpPr>
      <xdr:spPr>
        <a:xfrm>
          <a:off x="1152525" y="56483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4" name="テキスト ボックス 93">
          <a:extLst>
            <a:ext uri="{FF2B5EF4-FFF2-40B4-BE49-F238E27FC236}">
              <a16:creationId xmlns:a16="http://schemas.microsoft.com/office/drawing/2014/main" id="{E78620B4-ED66-4BAE-B64B-8EAB1BA1DB2A}"/>
            </a:ext>
          </a:extLst>
        </xdr:cNvPr>
        <xdr:cNvSpPr txBox="1"/>
      </xdr:nvSpPr>
      <xdr:spPr>
        <a:xfrm>
          <a:off x="866775"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1B690CD7-8C3D-412D-BD97-1C8F514966B9}"/>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68BBEBA0-0B79-4D3A-B218-6AC4F9250E2F}"/>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25931283-ABDB-4AF4-B1C9-CB460C0431BA}"/>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37637AC8-9731-420D-A7CD-55B0BCB799B5}"/>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CFEE97DF-0636-4821-87EE-F8452553079E}"/>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F6B83FFF-77BE-4951-9D2B-EEF67A95C3CF}"/>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5EF56369-F717-4BA5-BF63-2B487A12E920}"/>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4FA10413-68A6-4462-89D5-0EA9CC0E6E27}"/>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CBE93C02-4881-4B8D-887D-60A70F6AC972}"/>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D95ABE8A-671E-40D1-937A-A0245AB3EC3F}"/>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7922694-4C8A-4E4F-856B-DF75C19ADD70}"/>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給食調理業務などの委託料の減少により、比率が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類似団体の中ではほぼ平均に位置しているが、引き続き物件費にかかる経常経費の削減に取り組む。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877AAFD5-B51D-45F0-AD2B-6B76F35AE66E}"/>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6771003F-CD8F-47E7-A3C1-637E50C57589}"/>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D13BD28-0D37-4630-9793-B124FF4028F6}"/>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12076D5C-B109-4752-BFA2-7CD0BF810607}"/>
            </a:ext>
          </a:extLst>
        </xdr:cNvPr>
        <xdr:cNvCxnSpPr/>
      </xdr:nvCxnSpPr>
      <xdr:spPr>
        <a:xfrm>
          <a:off x="11268075" y="34671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266052E4-1433-4EA3-935E-EDA5C3743B90}"/>
            </a:ext>
          </a:extLst>
        </xdr:cNvPr>
        <xdr:cNvSpPr txBox="1"/>
      </xdr:nvSpPr>
      <xdr:spPr>
        <a:xfrm>
          <a:off x="10817225" y="33407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A3CA9417-636B-41A3-AFE5-EA461A954059}"/>
            </a:ext>
          </a:extLst>
        </xdr:cNvPr>
        <xdr:cNvCxnSpPr/>
      </xdr:nvCxnSpPr>
      <xdr:spPr>
        <a:xfrm>
          <a:off x="11268075" y="30384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13D6D5A9-3BCE-4815-8D1C-9FBD58C515B1}"/>
            </a:ext>
          </a:extLst>
        </xdr:cNvPr>
        <xdr:cNvSpPr txBox="1"/>
      </xdr:nvSpPr>
      <xdr:spPr>
        <a:xfrm>
          <a:off x="10817225" y="291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4F6712DC-9858-4178-8A7C-64E0E54A59DD}"/>
            </a:ext>
          </a:extLst>
        </xdr:cNvPr>
        <xdr:cNvCxnSpPr/>
      </xdr:nvCxnSpPr>
      <xdr:spPr>
        <a:xfrm>
          <a:off x="11268075" y="26003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4BAC1B00-FA56-46BA-9C7C-D94B82F5EA62}"/>
            </a:ext>
          </a:extLst>
        </xdr:cNvPr>
        <xdr:cNvSpPr txBox="1"/>
      </xdr:nvSpPr>
      <xdr:spPr>
        <a:xfrm>
          <a:off x="10817225" y="2473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5E5C4B97-04A1-4B6B-B3F8-8EF09D1D6083}"/>
            </a:ext>
          </a:extLst>
        </xdr:cNvPr>
        <xdr:cNvCxnSpPr/>
      </xdr:nvCxnSpPr>
      <xdr:spPr>
        <a:xfrm>
          <a:off x="11268075" y="21717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9688F3DC-D2C1-4447-84F9-BE45C9E235B8}"/>
            </a:ext>
          </a:extLst>
        </xdr:cNvPr>
        <xdr:cNvSpPr txBox="1"/>
      </xdr:nvSpPr>
      <xdr:spPr>
        <a:xfrm>
          <a:off x="10817225" y="20453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7F3415C8-614A-4218-91BB-83C694604257}"/>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5B64F866-A12F-44D9-B80B-9AC2A75C7ED7}"/>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4AEC7933-8115-4188-BB68-6D4D96A5E3C8}"/>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C876085-1AAC-4540-A6AF-4BB2334E6781}"/>
            </a:ext>
          </a:extLst>
        </xdr:cNvPr>
        <xdr:cNvCxnSpPr/>
      </xdr:nvCxnSpPr>
      <xdr:spPr>
        <a:xfrm flipV="1">
          <a:off x="14944725" y="2184019"/>
          <a:ext cx="0" cy="1356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17761F2E-C3D4-40E9-A445-66EA61E4FB5C}"/>
            </a:ext>
          </a:extLst>
        </xdr:cNvPr>
        <xdr:cNvSpPr txBox="1"/>
      </xdr:nvSpPr>
      <xdr:spPr>
        <a:xfrm>
          <a:off x="15020925" y="351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F6A60931-076D-4535-9FAD-3DFCE949F6C4}"/>
            </a:ext>
          </a:extLst>
        </xdr:cNvPr>
        <xdr:cNvCxnSpPr/>
      </xdr:nvCxnSpPr>
      <xdr:spPr>
        <a:xfrm>
          <a:off x="14859000" y="3540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BE9FEAC0-7975-4BA5-B1F1-C69E504E6BB8}"/>
            </a:ext>
          </a:extLst>
        </xdr:cNvPr>
        <xdr:cNvSpPr txBox="1"/>
      </xdr:nvSpPr>
      <xdr:spPr>
        <a:xfrm>
          <a:off x="15020925" y="194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8DAB37DF-E304-42DF-A780-7F0B19741212}"/>
            </a:ext>
          </a:extLst>
        </xdr:cNvPr>
        <xdr:cNvCxnSpPr/>
      </xdr:nvCxnSpPr>
      <xdr:spPr>
        <a:xfrm>
          <a:off x="14859000" y="21840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7758BD12-2098-41D9-BAAB-DC56B2D743AD}"/>
            </a:ext>
          </a:extLst>
        </xdr:cNvPr>
        <xdr:cNvCxnSpPr/>
      </xdr:nvCxnSpPr>
      <xdr:spPr>
        <a:xfrm flipV="1">
          <a:off x="14182725" y="2630932"/>
          <a:ext cx="762000" cy="1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F63A659B-40A8-403B-A3E2-43B2C5A7DC7F}"/>
            </a:ext>
          </a:extLst>
        </xdr:cNvPr>
        <xdr:cNvSpPr txBox="1"/>
      </xdr:nvSpPr>
      <xdr:spPr>
        <a:xfrm>
          <a:off x="15020925" y="2750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41624B7-9D50-44A5-A111-7D0CB5F4F3ED}"/>
            </a:ext>
          </a:extLst>
        </xdr:cNvPr>
        <xdr:cNvSpPr/>
      </xdr:nvSpPr>
      <xdr:spPr>
        <a:xfrm>
          <a:off x="14897100" y="2771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159004</xdr:rowOff>
    </xdr:to>
    <xdr:cxnSp macro="">
      <xdr:nvCxnSpPr>
        <xdr:cNvPr id="128" name="直線コネクタ 127">
          <a:extLst>
            <a:ext uri="{FF2B5EF4-FFF2-40B4-BE49-F238E27FC236}">
              <a16:creationId xmlns:a16="http://schemas.microsoft.com/office/drawing/2014/main" id="{D0F1A53C-62AB-45E2-8C16-07BD3768F1BF}"/>
            </a:ext>
          </a:extLst>
        </xdr:cNvPr>
        <xdr:cNvCxnSpPr/>
      </xdr:nvCxnSpPr>
      <xdr:spPr>
        <a:xfrm>
          <a:off x="13388975" y="2573274"/>
          <a:ext cx="793750" cy="17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103A5D5D-533C-4F3A-B9E0-49984083A450}"/>
            </a:ext>
          </a:extLst>
        </xdr:cNvPr>
        <xdr:cNvSpPr/>
      </xdr:nvSpPr>
      <xdr:spPr>
        <a:xfrm>
          <a:off x="14135100" y="2732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296EB253-B9A9-405E-97BE-BC8D6C308056}"/>
            </a:ext>
          </a:extLst>
        </xdr:cNvPr>
        <xdr:cNvSpPr txBox="1"/>
      </xdr:nvSpPr>
      <xdr:spPr>
        <a:xfrm>
          <a:off x="13839825" y="281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147574</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4223E4BC-E7BD-4A7C-8C65-E05FE9EF69B1}"/>
            </a:ext>
          </a:extLst>
        </xdr:cNvPr>
        <xdr:cNvCxnSpPr/>
      </xdr:nvCxnSpPr>
      <xdr:spPr>
        <a:xfrm flipV="1">
          <a:off x="12579350" y="2573274"/>
          <a:ext cx="809625"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E4F36C39-7095-42B9-A4E0-CE9D9D03B386}"/>
            </a:ext>
          </a:extLst>
        </xdr:cNvPr>
        <xdr:cNvSpPr/>
      </xdr:nvSpPr>
      <xdr:spPr>
        <a:xfrm>
          <a:off x="13341350" y="262585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FA395BF8-8A05-4127-A339-8D89407C415B}"/>
            </a:ext>
          </a:extLst>
        </xdr:cNvPr>
        <xdr:cNvSpPr txBox="1"/>
      </xdr:nvSpPr>
      <xdr:spPr>
        <a:xfrm>
          <a:off x="13030200" y="27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7BA1C2AE-0C65-448C-AF01-A90242379EF2}"/>
            </a:ext>
          </a:extLst>
        </xdr:cNvPr>
        <xdr:cNvCxnSpPr/>
      </xdr:nvCxnSpPr>
      <xdr:spPr>
        <a:xfrm>
          <a:off x="11769725" y="2597531"/>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D6C2A8EC-2BE6-4D10-8896-6EAA976BB589}"/>
            </a:ext>
          </a:extLst>
        </xdr:cNvPr>
        <xdr:cNvSpPr/>
      </xdr:nvSpPr>
      <xdr:spPr>
        <a:xfrm>
          <a:off x="12531725" y="26564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68A3A007-FB6D-4E80-B641-1577A38A8E38}"/>
            </a:ext>
          </a:extLst>
        </xdr:cNvPr>
        <xdr:cNvSpPr txBox="1"/>
      </xdr:nvSpPr>
      <xdr:spPr>
        <a:xfrm>
          <a:off x="1223645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4420930B-929A-41E9-B024-4867FA53ECA0}"/>
            </a:ext>
          </a:extLst>
        </xdr:cNvPr>
        <xdr:cNvSpPr/>
      </xdr:nvSpPr>
      <xdr:spPr>
        <a:xfrm>
          <a:off x="11734800" y="26592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DCD91253-79C8-4343-8F06-C986C5F8A63A}"/>
            </a:ext>
          </a:extLst>
        </xdr:cNvPr>
        <xdr:cNvSpPr txBox="1"/>
      </xdr:nvSpPr>
      <xdr:spPr>
        <a:xfrm>
          <a:off x="11426825" y="27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FAE4EAC5-E08B-4AD6-88E9-16CB0A4199C1}"/>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BB882E1-00BC-4580-8A21-3CBF60E4FD29}"/>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016E3A7-4DEC-4126-99C3-16FFAED33449}"/>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D20650D7-93CA-4817-92F0-B952CE887202}"/>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437E49DD-83FE-453C-999D-69D19B167561}"/>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4" name="楕円 143">
          <a:extLst>
            <a:ext uri="{FF2B5EF4-FFF2-40B4-BE49-F238E27FC236}">
              <a16:creationId xmlns:a16="http://schemas.microsoft.com/office/drawing/2014/main" id="{8EE8A2BB-077B-47D3-9E5B-E25D1513BD4D}"/>
            </a:ext>
          </a:extLst>
        </xdr:cNvPr>
        <xdr:cNvSpPr/>
      </xdr:nvSpPr>
      <xdr:spPr>
        <a:xfrm>
          <a:off x="14897100" y="25928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5" name="物件費該当値テキスト">
          <a:extLst>
            <a:ext uri="{FF2B5EF4-FFF2-40B4-BE49-F238E27FC236}">
              <a16:creationId xmlns:a16="http://schemas.microsoft.com/office/drawing/2014/main" id="{01CD2287-5363-4D21-B72B-DBC4E953B553}"/>
            </a:ext>
          </a:extLst>
        </xdr:cNvPr>
        <xdr:cNvSpPr txBox="1"/>
      </xdr:nvSpPr>
      <xdr:spPr>
        <a:xfrm>
          <a:off x="15020925" y="243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6" name="楕円 145">
          <a:extLst>
            <a:ext uri="{FF2B5EF4-FFF2-40B4-BE49-F238E27FC236}">
              <a16:creationId xmlns:a16="http://schemas.microsoft.com/office/drawing/2014/main" id="{C2C65BC1-4A2C-413C-B2F1-9634ED2655F4}"/>
            </a:ext>
          </a:extLst>
        </xdr:cNvPr>
        <xdr:cNvSpPr/>
      </xdr:nvSpPr>
      <xdr:spPr>
        <a:xfrm>
          <a:off x="14135100" y="26958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7" name="テキスト ボックス 146">
          <a:extLst>
            <a:ext uri="{FF2B5EF4-FFF2-40B4-BE49-F238E27FC236}">
              <a16:creationId xmlns:a16="http://schemas.microsoft.com/office/drawing/2014/main" id="{32D3FD4A-DED9-41C6-938D-6DEF1A0970CD}"/>
            </a:ext>
          </a:extLst>
        </xdr:cNvPr>
        <xdr:cNvSpPr txBox="1"/>
      </xdr:nvSpPr>
      <xdr:spPr>
        <a:xfrm>
          <a:off x="13839825" y="2474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a:extLst>
            <a:ext uri="{FF2B5EF4-FFF2-40B4-BE49-F238E27FC236}">
              <a16:creationId xmlns:a16="http://schemas.microsoft.com/office/drawing/2014/main" id="{FD4CC1A9-C0AE-4703-B389-BFAE0494292C}"/>
            </a:ext>
          </a:extLst>
        </xdr:cNvPr>
        <xdr:cNvSpPr/>
      </xdr:nvSpPr>
      <xdr:spPr>
        <a:xfrm>
          <a:off x="13341350" y="2525649"/>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37101</xdr:rowOff>
    </xdr:from>
    <xdr:ext cx="762000" cy="259045"/>
    <xdr:sp macro="" textlink="">
      <xdr:nvSpPr>
        <xdr:cNvPr id="149" name="テキスト ボックス 148">
          <a:extLst>
            <a:ext uri="{FF2B5EF4-FFF2-40B4-BE49-F238E27FC236}">
              <a16:creationId xmlns:a16="http://schemas.microsoft.com/office/drawing/2014/main" id="{173307FA-5F8A-4800-925C-8FA4D8C77AED}"/>
            </a:ext>
          </a:extLst>
        </xdr:cNvPr>
        <xdr:cNvSpPr txBox="1"/>
      </xdr:nvSpPr>
      <xdr:spPr>
        <a:xfrm>
          <a:off x="13030200" y="230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56440DD0-05C0-4BF8-BB67-2D130918B83B}"/>
            </a:ext>
          </a:extLst>
        </xdr:cNvPr>
        <xdr:cNvSpPr/>
      </xdr:nvSpPr>
      <xdr:spPr>
        <a:xfrm>
          <a:off x="12531725" y="25805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A0CB51AF-ED70-4899-901E-210ECC770FFC}"/>
            </a:ext>
          </a:extLst>
        </xdr:cNvPr>
        <xdr:cNvSpPr txBox="1"/>
      </xdr:nvSpPr>
      <xdr:spPr>
        <a:xfrm>
          <a:off x="12236450" y="235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a:extLst>
            <a:ext uri="{FF2B5EF4-FFF2-40B4-BE49-F238E27FC236}">
              <a16:creationId xmlns:a16="http://schemas.microsoft.com/office/drawing/2014/main" id="{2653D002-894A-41A3-AE98-F3CF27952953}"/>
            </a:ext>
          </a:extLst>
        </xdr:cNvPr>
        <xdr:cNvSpPr/>
      </xdr:nvSpPr>
      <xdr:spPr>
        <a:xfrm>
          <a:off x="11734800" y="2549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759CE3E2-7FF4-4BEC-A867-172A82972B88}"/>
            </a:ext>
          </a:extLst>
        </xdr:cNvPr>
        <xdr:cNvSpPr txBox="1"/>
      </xdr:nvSpPr>
      <xdr:spPr>
        <a:xfrm>
          <a:off x="11426825" y="233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B6E9037C-3196-4832-AE2A-F0679200BE0B}"/>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14152736-43F6-46CC-A8AD-BEEC466C0D95}"/>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7523F965-8EE9-4925-A57C-6E1A1D342BF9}"/>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5AF0AA85-DFD9-4F03-A74A-F102F7EB2AD3}"/>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8B70122E-E034-4CF5-82E4-DA6A9F6F2724}"/>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8BD3ADE6-8A1F-458F-AE40-4BE38708F9E6}"/>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AF0D7B67-B2D5-453E-86EE-4F5C46CD61F8}"/>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2BBC3EE2-7F52-4614-A358-BF38F783E9D8}"/>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F4CC8DF3-7E45-4ED0-9CE2-91E8E35BFEF6}"/>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1F8CE3CF-1CE1-434E-A3CF-277751A9055A}"/>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21FC7DF6-D538-4DF5-8E7C-8406738D159C}"/>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税非課税世帯への給付金給付事業の実施や、障がい児通所支援費・障がい者介護給付費の増等により扶助費全体の費用は増加したものの、経常経費に充当する一般財源の額が減となったことなどから、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今後も、特に子育て支援を中心とした社会保障費の増大が見込まれるが、市単独事業を中心に既存事業の見直しを実施するなど、歳出削減と比率の改善に努める。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DCD2272-C704-4211-B19E-F6081846281F}"/>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E223FEEC-04AC-47A5-8869-9F87D0F6EBFE}"/>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1C35934E-DBF1-41BA-97F9-2A57E8E489F1}"/>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D07483E7-60DA-4E18-B251-EBDCCBF34F39}"/>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2C1D12AA-C946-4770-95D7-EB96D858368E}"/>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38C0F755-9109-41F5-AE89-F3AC96CBD3BE}"/>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CCBBD333-919A-48BC-A4F2-1FD641B17F59}"/>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FC90CB9E-28C7-452E-8BE3-877DD872AC53}"/>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11C04E03-72A6-4645-8ED4-2CFE2C3ADF60}"/>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DE8CB3B-CE21-4B5C-93B6-088B1D05A349}"/>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7D378142-E938-4466-9DE1-9F3DA9149F4C}"/>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48BA05E2-1843-4B89-9861-0DDA7163D3BB}"/>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6D4EFE7A-5373-487A-B33A-74AA52BD8585}"/>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C5953FB4-AAC2-4DF2-A8FE-4F7F8ACEA412}"/>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9CEEAB81-1EC9-413E-9D54-AB5318967ECD}"/>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B931261B-BFA2-49E5-86D3-3887ABD7F89F}"/>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98B29B5B-B8C2-4552-8484-770C874956A8}"/>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A44EE8F-04D7-4807-850E-930A841B3436}"/>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45E21167-65C6-415A-93EC-D6011A9B7DB5}"/>
            </a:ext>
          </a:extLst>
        </xdr:cNvPr>
        <xdr:cNvCxnSpPr/>
      </xdr:nvCxnSpPr>
      <xdr:spPr>
        <a:xfrm flipV="1">
          <a:off x="4371975" y="8648700"/>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8DCCA9C1-65FA-45F8-A022-87F5CBBF720B}"/>
            </a:ext>
          </a:extLst>
        </xdr:cNvPr>
        <xdr:cNvSpPr txBox="1"/>
      </xdr:nvSpPr>
      <xdr:spPr>
        <a:xfrm>
          <a:off x="44577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BF83CACC-A0C4-4183-BB2E-6D5CFBE4ED0D}"/>
            </a:ext>
          </a:extLst>
        </xdr:cNvPr>
        <xdr:cNvCxnSpPr/>
      </xdr:nvCxnSpPr>
      <xdr:spPr>
        <a:xfrm>
          <a:off x="4302125" y="10042072"/>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90F0FB24-9BF7-489C-9704-E96C4FF96781}"/>
            </a:ext>
          </a:extLst>
        </xdr:cNvPr>
        <xdr:cNvSpPr txBox="1"/>
      </xdr:nvSpPr>
      <xdr:spPr>
        <a:xfrm>
          <a:off x="4457700" y="841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4DE80A97-67A0-495C-8426-7EE17954D260}"/>
            </a:ext>
          </a:extLst>
        </xdr:cNvPr>
        <xdr:cNvCxnSpPr/>
      </xdr:nvCxnSpPr>
      <xdr:spPr>
        <a:xfrm>
          <a:off x="4302125" y="864870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59</xdr:row>
      <xdr:rowOff>86178</xdr:rowOff>
    </xdr:to>
    <xdr:cxnSp macro="">
      <xdr:nvCxnSpPr>
        <xdr:cNvPr id="188" name="直線コネクタ 187">
          <a:extLst>
            <a:ext uri="{FF2B5EF4-FFF2-40B4-BE49-F238E27FC236}">
              <a16:creationId xmlns:a16="http://schemas.microsoft.com/office/drawing/2014/main" id="{6E614CA2-8BD9-4A8E-8911-EA47C66DFB02}"/>
            </a:ext>
          </a:extLst>
        </xdr:cNvPr>
        <xdr:cNvCxnSpPr/>
      </xdr:nvCxnSpPr>
      <xdr:spPr>
        <a:xfrm flipV="1">
          <a:off x="3616325" y="9574440"/>
          <a:ext cx="755650"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89" name="扶助費平均値テキスト">
          <a:extLst>
            <a:ext uri="{FF2B5EF4-FFF2-40B4-BE49-F238E27FC236}">
              <a16:creationId xmlns:a16="http://schemas.microsoft.com/office/drawing/2014/main" id="{7228B805-B084-4DFE-B395-7B9C6602BCB6}"/>
            </a:ext>
          </a:extLst>
        </xdr:cNvPr>
        <xdr:cNvSpPr txBox="1"/>
      </xdr:nvSpPr>
      <xdr:spPr>
        <a:xfrm>
          <a:off x="4457700" y="9171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E2734EBE-08DC-4A75-913C-6CF1B666227F}"/>
            </a:ext>
          </a:extLst>
        </xdr:cNvPr>
        <xdr:cNvSpPr/>
      </xdr:nvSpPr>
      <xdr:spPr>
        <a:xfrm>
          <a:off x="4340225" y="9317265"/>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59</xdr:row>
      <xdr:rowOff>86178</xdr:rowOff>
    </xdr:to>
    <xdr:cxnSp macro="">
      <xdr:nvCxnSpPr>
        <xdr:cNvPr id="191" name="直線コネクタ 190">
          <a:extLst>
            <a:ext uri="{FF2B5EF4-FFF2-40B4-BE49-F238E27FC236}">
              <a16:creationId xmlns:a16="http://schemas.microsoft.com/office/drawing/2014/main" id="{B1A1B588-1EC1-4687-A4FA-473114BF03EA}"/>
            </a:ext>
          </a:extLst>
        </xdr:cNvPr>
        <xdr:cNvCxnSpPr/>
      </xdr:nvCxnSpPr>
      <xdr:spPr>
        <a:xfrm>
          <a:off x="2816225" y="9417503"/>
          <a:ext cx="8001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4CFFFB87-A102-465A-8488-BA4E501E2827}"/>
            </a:ext>
          </a:extLst>
        </xdr:cNvPr>
        <xdr:cNvSpPr/>
      </xdr:nvSpPr>
      <xdr:spPr>
        <a:xfrm>
          <a:off x="3578225" y="912767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66E5780F-EC51-496C-BA24-23BABBCC6D62}"/>
            </a:ext>
          </a:extLst>
        </xdr:cNvPr>
        <xdr:cNvSpPr txBox="1"/>
      </xdr:nvSpPr>
      <xdr:spPr>
        <a:xfrm>
          <a:off x="3267075" y="890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61685</xdr:rowOff>
    </xdr:to>
    <xdr:cxnSp macro="">
      <xdr:nvCxnSpPr>
        <xdr:cNvPr id="194" name="直線コネクタ 193">
          <a:extLst>
            <a:ext uri="{FF2B5EF4-FFF2-40B4-BE49-F238E27FC236}">
              <a16:creationId xmlns:a16="http://schemas.microsoft.com/office/drawing/2014/main" id="{B1FB12D2-416A-4D10-AA93-3EECAF8E1D8D}"/>
            </a:ext>
          </a:extLst>
        </xdr:cNvPr>
        <xdr:cNvCxnSpPr/>
      </xdr:nvCxnSpPr>
      <xdr:spPr>
        <a:xfrm flipV="1">
          <a:off x="1997075" y="9417503"/>
          <a:ext cx="81915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158F2C57-9751-4262-A6D5-0D24FD2410DE}"/>
            </a:ext>
          </a:extLst>
        </xdr:cNvPr>
        <xdr:cNvSpPr/>
      </xdr:nvSpPr>
      <xdr:spPr>
        <a:xfrm>
          <a:off x="2759075" y="89707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D8DDF14E-39A7-436B-8A6B-BA02B34970D5}"/>
            </a:ext>
          </a:extLst>
        </xdr:cNvPr>
        <xdr:cNvSpPr txBox="1"/>
      </xdr:nvSpPr>
      <xdr:spPr>
        <a:xfrm>
          <a:off x="2473325" y="8755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151493</xdr:rowOff>
    </xdr:to>
    <xdr:cxnSp macro="">
      <xdr:nvCxnSpPr>
        <xdr:cNvPr id="197" name="直線コネクタ 196">
          <a:extLst>
            <a:ext uri="{FF2B5EF4-FFF2-40B4-BE49-F238E27FC236}">
              <a16:creationId xmlns:a16="http://schemas.microsoft.com/office/drawing/2014/main" id="{68198467-C332-4C70-B08E-ADCD326A21E7}"/>
            </a:ext>
          </a:extLst>
        </xdr:cNvPr>
        <xdr:cNvCxnSpPr/>
      </xdr:nvCxnSpPr>
      <xdr:spPr>
        <a:xfrm flipV="1">
          <a:off x="1209675" y="9456510"/>
          <a:ext cx="787400" cy="24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E2F549E4-B01A-4E16-84C4-384F1C8CAD52}"/>
            </a:ext>
          </a:extLst>
        </xdr:cNvPr>
        <xdr:cNvSpPr/>
      </xdr:nvSpPr>
      <xdr:spPr>
        <a:xfrm>
          <a:off x="1971675" y="9098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CB7ABA9A-7DA4-4D7A-983E-E3AB47263C01}"/>
            </a:ext>
          </a:extLst>
        </xdr:cNvPr>
        <xdr:cNvSpPr txBox="1"/>
      </xdr:nvSpPr>
      <xdr:spPr>
        <a:xfrm>
          <a:off x="1654175" y="888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37468BE1-B393-4BE1-B682-08A275E1571F}"/>
            </a:ext>
          </a:extLst>
        </xdr:cNvPr>
        <xdr:cNvSpPr/>
      </xdr:nvSpPr>
      <xdr:spPr>
        <a:xfrm>
          <a:off x="1152525" y="9379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90005</xdr:rowOff>
    </xdr:from>
    <xdr:ext cx="762000" cy="259045"/>
    <xdr:sp macro="" textlink="">
      <xdr:nvSpPr>
        <xdr:cNvPr id="201" name="テキスト ボックス 200">
          <a:extLst>
            <a:ext uri="{FF2B5EF4-FFF2-40B4-BE49-F238E27FC236}">
              <a16:creationId xmlns:a16="http://schemas.microsoft.com/office/drawing/2014/main" id="{11A6900A-3B03-4C27-AE1E-87F47D4CF96A}"/>
            </a:ext>
          </a:extLst>
        </xdr:cNvPr>
        <xdr:cNvSpPr txBox="1"/>
      </xdr:nvSpPr>
      <xdr:spPr>
        <a:xfrm>
          <a:off x="866775" y="915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B6FE7365-2930-4BCD-BBAF-93EE18B479C5}"/>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A851B14-FA5B-4B29-BD81-805816AD9B8C}"/>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72B4CF9-084E-4969-A7FA-D55B715A7C30}"/>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D8FD03E0-EB87-4CE3-8494-079856760686}"/>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96C3A8FD-BA59-4223-BBE2-84A9C499B4B3}"/>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07" name="楕円 206">
          <a:extLst>
            <a:ext uri="{FF2B5EF4-FFF2-40B4-BE49-F238E27FC236}">
              <a16:creationId xmlns:a16="http://schemas.microsoft.com/office/drawing/2014/main" id="{814BC388-517E-45F5-8824-0F18F215C814}"/>
            </a:ext>
          </a:extLst>
        </xdr:cNvPr>
        <xdr:cNvSpPr/>
      </xdr:nvSpPr>
      <xdr:spPr>
        <a:xfrm>
          <a:off x="4340225" y="9536340"/>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08" name="扶助費該当値テキスト">
          <a:extLst>
            <a:ext uri="{FF2B5EF4-FFF2-40B4-BE49-F238E27FC236}">
              <a16:creationId xmlns:a16="http://schemas.microsoft.com/office/drawing/2014/main" id="{8E665596-0945-4BF0-8C59-C5A10D1D5A10}"/>
            </a:ext>
          </a:extLst>
        </xdr:cNvPr>
        <xdr:cNvSpPr txBox="1"/>
      </xdr:nvSpPr>
      <xdr:spPr>
        <a:xfrm>
          <a:off x="4457700" y="95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9" name="楕円 208">
          <a:extLst>
            <a:ext uri="{FF2B5EF4-FFF2-40B4-BE49-F238E27FC236}">
              <a16:creationId xmlns:a16="http://schemas.microsoft.com/office/drawing/2014/main" id="{A9412B67-F289-4259-83F6-555847C746E0}"/>
            </a:ext>
          </a:extLst>
        </xdr:cNvPr>
        <xdr:cNvSpPr/>
      </xdr:nvSpPr>
      <xdr:spPr>
        <a:xfrm>
          <a:off x="3578225" y="9588953"/>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0" name="テキスト ボックス 209">
          <a:extLst>
            <a:ext uri="{FF2B5EF4-FFF2-40B4-BE49-F238E27FC236}">
              <a16:creationId xmlns:a16="http://schemas.microsoft.com/office/drawing/2014/main" id="{9C27BCEC-7A5B-4E8F-A901-73831A5FEE8A}"/>
            </a:ext>
          </a:extLst>
        </xdr:cNvPr>
        <xdr:cNvSpPr txBox="1"/>
      </xdr:nvSpPr>
      <xdr:spPr>
        <a:xfrm>
          <a:off x="3267075" y="9678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1" name="楕円 210">
          <a:extLst>
            <a:ext uri="{FF2B5EF4-FFF2-40B4-BE49-F238E27FC236}">
              <a16:creationId xmlns:a16="http://schemas.microsoft.com/office/drawing/2014/main" id="{F75B88D3-11F4-468E-B5ED-9EB4191AA906}"/>
            </a:ext>
          </a:extLst>
        </xdr:cNvPr>
        <xdr:cNvSpPr/>
      </xdr:nvSpPr>
      <xdr:spPr>
        <a:xfrm>
          <a:off x="2759075" y="93794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2" name="テキスト ボックス 211">
          <a:extLst>
            <a:ext uri="{FF2B5EF4-FFF2-40B4-BE49-F238E27FC236}">
              <a16:creationId xmlns:a16="http://schemas.microsoft.com/office/drawing/2014/main" id="{A2BE61E4-2DAD-4E6B-B9D9-B0C824CF6DE9}"/>
            </a:ext>
          </a:extLst>
        </xdr:cNvPr>
        <xdr:cNvSpPr txBox="1"/>
      </xdr:nvSpPr>
      <xdr:spPr>
        <a:xfrm>
          <a:off x="2473325" y="945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3" name="楕円 212">
          <a:extLst>
            <a:ext uri="{FF2B5EF4-FFF2-40B4-BE49-F238E27FC236}">
              <a16:creationId xmlns:a16="http://schemas.microsoft.com/office/drawing/2014/main" id="{47895340-DDB4-405D-AF37-C83DB28C9B58}"/>
            </a:ext>
          </a:extLst>
        </xdr:cNvPr>
        <xdr:cNvSpPr/>
      </xdr:nvSpPr>
      <xdr:spPr>
        <a:xfrm>
          <a:off x="1971675" y="9399360"/>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4" name="テキスト ボックス 213">
          <a:extLst>
            <a:ext uri="{FF2B5EF4-FFF2-40B4-BE49-F238E27FC236}">
              <a16:creationId xmlns:a16="http://schemas.microsoft.com/office/drawing/2014/main" id="{04AA0236-EFA8-4A6E-9751-B22E5181439A}"/>
            </a:ext>
          </a:extLst>
        </xdr:cNvPr>
        <xdr:cNvSpPr txBox="1"/>
      </xdr:nvSpPr>
      <xdr:spPr>
        <a:xfrm>
          <a:off x="1654175" y="94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100693</xdr:rowOff>
    </xdr:from>
    <xdr:to>
      <xdr:col>6</xdr:col>
      <xdr:colOff>171450</xdr:colOff>
      <xdr:row>60</xdr:row>
      <xdr:rowOff>30843</xdr:rowOff>
    </xdr:to>
    <xdr:sp macro="" textlink="">
      <xdr:nvSpPr>
        <xdr:cNvPr id="215" name="楕円 214">
          <a:extLst>
            <a:ext uri="{FF2B5EF4-FFF2-40B4-BE49-F238E27FC236}">
              <a16:creationId xmlns:a16="http://schemas.microsoft.com/office/drawing/2014/main" id="{F6B120E3-3AC1-4828-8C03-023FA10B5682}"/>
            </a:ext>
          </a:extLst>
        </xdr:cNvPr>
        <xdr:cNvSpPr/>
      </xdr:nvSpPr>
      <xdr:spPr>
        <a:xfrm>
          <a:off x="1152525" y="96574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15620</xdr:rowOff>
    </xdr:from>
    <xdr:ext cx="762000" cy="259045"/>
    <xdr:sp macro="" textlink="">
      <xdr:nvSpPr>
        <xdr:cNvPr id="216" name="テキスト ボックス 215">
          <a:extLst>
            <a:ext uri="{FF2B5EF4-FFF2-40B4-BE49-F238E27FC236}">
              <a16:creationId xmlns:a16="http://schemas.microsoft.com/office/drawing/2014/main" id="{46AA9A1D-A009-4AA5-A33E-DF303305DB63}"/>
            </a:ext>
          </a:extLst>
        </xdr:cNvPr>
        <xdr:cNvSpPr txBox="1"/>
      </xdr:nvSpPr>
      <xdr:spPr>
        <a:xfrm>
          <a:off x="866775" y="972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871096A1-9BA4-4463-A40C-F338E4D92A19}"/>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C5F1A2C6-1CFF-4247-96F6-6C61B2007ED2}"/>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3CAE9D49-424B-4B59-AF46-80FB7AB1677E}"/>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20033074-B4ED-45C7-BAD6-C928AE1261C8}"/>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77C4516E-5E0A-4F7B-85AB-4A4082C81AB9}"/>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F947CDBE-F91D-47AF-8B15-4F0DAFD66E5F}"/>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A4F9BB4B-8E9C-4AF4-A67B-22F1EF0133CE}"/>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57E0EFBA-D03A-4F49-BF67-6B8C0BA8B6DF}"/>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458C4570-478D-41EB-BC6C-78937F70D3FA}"/>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2196A9C5-381F-4884-B3F2-61D792E46722}"/>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9B90492-14EB-448B-8B5C-BAE73FA807CC}"/>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その他に係る主な経費は、国民健康保険特別会計、介護保険特別会計、後期高齢者医療特別会計への繰出金であるが、後期高齢者医療特別会計への繰出金の増等により、前年度と比較して比率が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今後も、国から示されている繰出基準に基づいた適正な繰出金額とするとともに、各事業における保険料、使用料等の適正化により、繰出金の抑制を図る。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3BC7815F-4147-40EE-8C83-264766F5AD03}"/>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26514305-0C1F-4B03-9B9B-AED03B78AEBC}"/>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3FA78A1A-A595-4F8C-AE70-B90842BBE99C}"/>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DA1FF690-0485-4524-B45B-855E3FDE8608}"/>
            </a:ext>
          </a:extLst>
        </xdr:cNvPr>
        <xdr:cNvCxnSpPr/>
      </xdr:nvCxnSpPr>
      <xdr:spPr>
        <a:xfrm>
          <a:off x="11268075" y="99441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17DF4E44-0427-4605-ABD4-C85070C44F53}"/>
            </a:ext>
          </a:extLst>
        </xdr:cNvPr>
        <xdr:cNvSpPr txBox="1"/>
      </xdr:nvSpPr>
      <xdr:spPr>
        <a:xfrm>
          <a:off x="10817225" y="98177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34DFC43F-B76F-4656-9753-93E2667DF2F3}"/>
            </a:ext>
          </a:extLst>
        </xdr:cNvPr>
        <xdr:cNvCxnSpPr/>
      </xdr:nvCxnSpPr>
      <xdr:spPr>
        <a:xfrm>
          <a:off x="11268075" y="95154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95772DF7-734B-4E91-BE4C-5C2102D04407}"/>
            </a:ext>
          </a:extLst>
        </xdr:cNvPr>
        <xdr:cNvSpPr txBox="1"/>
      </xdr:nvSpPr>
      <xdr:spPr>
        <a:xfrm>
          <a:off x="10817225" y="9389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E259A92D-D72A-4AC2-AD8A-36C3A8401329}"/>
            </a:ext>
          </a:extLst>
        </xdr:cNvPr>
        <xdr:cNvCxnSpPr/>
      </xdr:nvCxnSpPr>
      <xdr:spPr>
        <a:xfrm>
          <a:off x="11268075" y="90773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9E193EE2-0F2D-4411-95CD-BC6E7D3CEB1E}"/>
            </a:ext>
          </a:extLst>
        </xdr:cNvPr>
        <xdr:cNvSpPr txBox="1"/>
      </xdr:nvSpPr>
      <xdr:spPr>
        <a:xfrm>
          <a:off x="10817225" y="895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1932F88A-9B35-449F-A9FA-D0646A2493CE}"/>
            </a:ext>
          </a:extLst>
        </xdr:cNvPr>
        <xdr:cNvCxnSpPr/>
      </xdr:nvCxnSpPr>
      <xdr:spPr>
        <a:xfrm>
          <a:off x="11268075" y="86487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54C42402-EB98-4A07-8C87-5FD818554B7D}"/>
            </a:ext>
          </a:extLst>
        </xdr:cNvPr>
        <xdr:cNvSpPr txBox="1"/>
      </xdr:nvSpPr>
      <xdr:spPr>
        <a:xfrm>
          <a:off x="10817225" y="85223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E5AF3732-681F-4611-974D-F7271C02BEC9}"/>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7755708E-2382-4497-A830-73FE03EC011E}"/>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CD5DC953-84E1-44F5-8E74-C86823858B62}"/>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FC9D35E9-F5E6-480E-9D0F-8FB632CA73D2}"/>
            </a:ext>
          </a:extLst>
        </xdr:cNvPr>
        <xdr:cNvCxnSpPr/>
      </xdr:nvCxnSpPr>
      <xdr:spPr>
        <a:xfrm flipV="1">
          <a:off x="14944725" y="8583295"/>
          <a:ext cx="0" cy="14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96921D6D-6EA5-4FB8-AA21-340899F8474B}"/>
            </a:ext>
          </a:extLst>
        </xdr:cNvPr>
        <xdr:cNvSpPr txBox="1"/>
      </xdr:nvSpPr>
      <xdr:spPr>
        <a:xfrm>
          <a:off x="15020925" y="1001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FA8CEAFB-31DF-4196-8F58-A33F446202FA}"/>
            </a:ext>
          </a:extLst>
        </xdr:cNvPr>
        <xdr:cNvCxnSpPr/>
      </xdr:nvCxnSpPr>
      <xdr:spPr>
        <a:xfrm>
          <a:off x="14859000" y="10041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91CCB641-E69E-4E44-88E4-7BC016DC936B}"/>
            </a:ext>
          </a:extLst>
        </xdr:cNvPr>
        <xdr:cNvSpPr txBox="1"/>
      </xdr:nvSpPr>
      <xdr:spPr>
        <a:xfrm>
          <a:off x="15020925" y="834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238404FC-FD88-42AB-829C-ED47258D2A9B}"/>
            </a:ext>
          </a:extLst>
        </xdr:cNvPr>
        <xdr:cNvCxnSpPr/>
      </xdr:nvCxnSpPr>
      <xdr:spPr>
        <a:xfrm>
          <a:off x="14859000" y="8583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92710</xdr:rowOff>
    </xdr:to>
    <xdr:cxnSp macro="">
      <xdr:nvCxnSpPr>
        <xdr:cNvPr id="247" name="直線コネクタ 246">
          <a:extLst>
            <a:ext uri="{FF2B5EF4-FFF2-40B4-BE49-F238E27FC236}">
              <a16:creationId xmlns:a16="http://schemas.microsoft.com/office/drawing/2014/main" id="{D8884C50-FFA0-437A-A706-B73A46F56ACF}"/>
            </a:ext>
          </a:extLst>
        </xdr:cNvPr>
        <xdr:cNvCxnSpPr/>
      </xdr:nvCxnSpPr>
      <xdr:spPr>
        <a:xfrm>
          <a:off x="14182725" y="9230995"/>
          <a:ext cx="762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93997</xdr:rowOff>
    </xdr:from>
    <xdr:ext cx="762000" cy="259045"/>
    <xdr:sp macro="" textlink="">
      <xdr:nvSpPr>
        <xdr:cNvPr id="248" name="その他平均値テキスト">
          <a:extLst>
            <a:ext uri="{FF2B5EF4-FFF2-40B4-BE49-F238E27FC236}">
              <a16:creationId xmlns:a16="http://schemas.microsoft.com/office/drawing/2014/main" id="{3265C7E3-4DA4-4334-8EE8-7F772B14F615}"/>
            </a:ext>
          </a:extLst>
        </xdr:cNvPr>
        <xdr:cNvSpPr txBox="1"/>
      </xdr:nvSpPr>
      <xdr:spPr>
        <a:xfrm>
          <a:off x="15020925" y="948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ECB6E0A9-2A61-472B-9E5E-4CCEAF50B6D3}"/>
            </a:ext>
          </a:extLst>
        </xdr:cNvPr>
        <xdr:cNvSpPr/>
      </xdr:nvSpPr>
      <xdr:spPr>
        <a:xfrm>
          <a:off x="14897100" y="95167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57</xdr:row>
      <xdr:rowOff>1270</xdr:rowOff>
    </xdr:to>
    <xdr:cxnSp macro="">
      <xdr:nvCxnSpPr>
        <xdr:cNvPr id="250" name="直線コネクタ 249">
          <a:extLst>
            <a:ext uri="{FF2B5EF4-FFF2-40B4-BE49-F238E27FC236}">
              <a16:creationId xmlns:a16="http://schemas.microsoft.com/office/drawing/2014/main" id="{95CF7216-480D-40A0-86FF-D9899421920A}"/>
            </a:ext>
          </a:extLst>
        </xdr:cNvPr>
        <xdr:cNvCxnSpPr/>
      </xdr:nvCxnSpPr>
      <xdr:spPr>
        <a:xfrm>
          <a:off x="13388975" y="9126220"/>
          <a:ext cx="7937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3ACB3B6B-C2DE-4C77-B02A-A15F065A6792}"/>
            </a:ext>
          </a:extLst>
        </xdr:cNvPr>
        <xdr:cNvSpPr/>
      </xdr:nvSpPr>
      <xdr:spPr>
        <a:xfrm>
          <a:off x="14135100" y="946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52" name="テキスト ボックス 251">
          <a:extLst>
            <a:ext uri="{FF2B5EF4-FFF2-40B4-BE49-F238E27FC236}">
              <a16:creationId xmlns:a16="http://schemas.microsoft.com/office/drawing/2014/main" id="{CDEE4BFD-497A-449D-BAA6-92B5EF60C43F}"/>
            </a:ext>
          </a:extLst>
        </xdr:cNvPr>
        <xdr:cNvSpPr txBox="1"/>
      </xdr:nvSpPr>
      <xdr:spPr>
        <a:xfrm>
          <a:off x="13839825" y="955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57</xdr:row>
      <xdr:rowOff>46990</xdr:rowOff>
    </xdr:to>
    <xdr:cxnSp macro="">
      <xdr:nvCxnSpPr>
        <xdr:cNvPr id="253" name="直線コネクタ 252">
          <a:extLst>
            <a:ext uri="{FF2B5EF4-FFF2-40B4-BE49-F238E27FC236}">
              <a16:creationId xmlns:a16="http://schemas.microsoft.com/office/drawing/2014/main" id="{3B93717C-F22C-49D4-AC88-375BAB4D462C}"/>
            </a:ext>
          </a:extLst>
        </xdr:cNvPr>
        <xdr:cNvCxnSpPr/>
      </xdr:nvCxnSpPr>
      <xdr:spPr>
        <a:xfrm flipV="1">
          <a:off x="12579350" y="9126220"/>
          <a:ext cx="809625"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3246C61C-309A-478E-88A5-9998178C32FB}"/>
            </a:ext>
          </a:extLst>
        </xdr:cNvPr>
        <xdr:cNvSpPr/>
      </xdr:nvSpPr>
      <xdr:spPr>
        <a:xfrm>
          <a:off x="13341350" y="9389110"/>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55" name="テキスト ボックス 254">
          <a:extLst>
            <a:ext uri="{FF2B5EF4-FFF2-40B4-BE49-F238E27FC236}">
              <a16:creationId xmlns:a16="http://schemas.microsoft.com/office/drawing/2014/main" id="{66617772-C3E7-499C-92F8-57F579334D09}"/>
            </a:ext>
          </a:extLst>
        </xdr:cNvPr>
        <xdr:cNvSpPr txBox="1"/>
      </xdr:nvSpPr>
      <xdr:spPr>
        <a:xfrm>
          <a:off x="13030200" y="945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46990</xdr:rowOff>
    </xdr:to>
    <xdr:cxnSp macro="">
      <xdr:nvCxnSpPr>
        <xdr:cNvPr id="256" name="直線コネクタ 255">
          <a:extLst>
            <a:ext uri="{FF2B5EF4-FFF2-40B4-BE49-F238E27FC236}">
              <a16:creationId xmlns:a16="http://schemas.microsoft.com/office/drawing/2014/main" id="{B6303D3D-839C-4D81-BCE6-448CE2D40D60}"/>
            </a:ext>
          </a:extLst>
        </xdr:cNvPr>
        <xdr:cNvCxnSpPr/>
      </xdr:nvCxnSpPr>
      <xdr:spPr>
        <a:xfrm>
          <a:off x="11769725" y="9217660"/>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A515DD0-EC9D-43DB-8238-CD58D8E03FF0}"/>
            </a:ext>
          </a:extLst>
        </xdr:cNvPr>
        <xdr:cNvSpPr/>
      </xdr:nvSpPr>
      <xdr:spPr>
        <a:xfrm>
          <a:off x="12531725" y="9556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58" name="テキスト ボックス 257">
          <a:extLst>
            <a:ext uri="{FF2B5EF4-FFF2-40B4-BE49-F238E27FC236}">
              <a16:creationId xmlns:a16="http://schemas.microsoft.com/office/drawing/2014/main" id="{5EEADEE0-8F99-4992-8B8A-644C23126F8E}"/>
            </a:ext>
          </a:extLst>
        </xdr:cNvPr>
        <xdr:cNvSpPr txBox="1"/>
      </xdr:nvSpPr>
      <xdr:spPr>
        <a:xfrm>
          <a:off x="12236450" y="963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224F89DA-11A9-4558-B4A9-03F0EB684EF1}"/>
            </a:ext>
          </a:extLst>
        </xdr:cNvPr>
        <xdr:cNvSpPr/>
      </xdr:nvSpPr>
      <xdr:spPr>
        <a:xfrm>
          <a:off x="11734800" y="9660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46F35452-2CB8-4266-9EE5-74B1EC44834F}"/>
            </a:ext>
          </a:extLst>
        </xdr:cNvPr>
        <xdr:cNvSpPr txBox="1"/>
      </xdr:nvSpPr>
      <xdr:spPr>
        <a:xfrm>
          <a:off x="11426825" y="974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6361D1B0-17A9-42B2-AEED-9B83FFD61A0F}"/>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910641EB-AFC6-41F8-8305-F3218141DE06}"/>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3A5520F7-0ACA-4A47-B11D-14D240D294D0}"/>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325AF5C7-BD08-4FA8-851B-0FBD6DE1F377}"/>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2D6CC291-A32F-40CF-8B85-0107F5EB15C8}"/>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6" name="楕円 265">
          <a:extLst>
            <a:ext uri="{FF2B5EF4-FFF2-40B4-BE49-F238E27FC236}">
              <a16:creationId xmlns:a16="http://schemas.microsoft.com/office/drawing/2014/main" id="{9D3A589B-8AF7-4D89-B54F-AB76E20CEEB4}"/>
            </a:ext>
          </a:extLst>
        </xdr:cNvPr>
        <xdr:cNvSpPr/>
      </xdr:nvSpPr>
      <xdr:spPr>
        <a:xfrm>
          <a:off x="14897100" y="9274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58437</xdr:rowOff>
    </xdr:from>
    <xdr:ext cx="762000" cy="259045"/>
    <xdr:sp macro="" textlink="">
      <xdr:nvSpPr>
        <xdr:cNvPr id="267" name="その他該当値テキスト">
          <a:extLst>
            <a:ext uri="{FF2B5EF4-FFF2-40B4-BE49-F238E27FC236}">
              <a16:creationId xmlns:a16="http://schemas.microsoft.com/office/drawing/2014/main" id="{15847056-730F-4687-8609-6D119B05FFDE}"/>
            </a:ext>
          </a:extLst>
        </xdr:cNvPr>
        <xdr:cNvSpPr txBox="1"/>
      </xdr:nvSpPr>
      <xdr:spPr>
        <a:xfrm>
          <a:off x="15020925"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a:extLst>
            <a:ext uri="{FF2B5EF4-FFF2-40B4-BE49-F238E27FC236}">
              <a16:creationId xmlns:a16="http://schemas.microsoft.com/office/drawing/2014/main" id="{E98E41C9-0540-4B4D-92FF-59B056326CF3}"/>
            </a:ext>
          </a:extLst>
        </xdr:cNvPr>
        <xdr:cNvSpPr/>
      </xdr:nvSpPr>
      <xdr:spPr>
        <a:xfrm>
          <a:off x="14135100" y="919289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9" name="テキスト ボックス 268">
          <a:extLst>
            <a:ext uri="{FF2B5EF4-FFF2-40B4-BE49-F238E27FC236}">
              <a16:creationId xmlns:a16="http://schemas.microsoft.com/office/drawing/2014/main" id="{E5B38299-B47D-4A6D-87F5-D3CF396B99CC}"/>
            </a:ext>
          </a:extLst>
        </xdr:cNvPr>
        <xdr:cNvSpPr txBox="1"/>
      </xdr:nvSpPr>
      <xdr:spPr>
        <a:xfrm>
          <a:off x="13839825" y="897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0" name="楕円 269">
          <a:extLst>
            <a:ext uri="{FF2B5EF4-FFF2-40B4-BE49-F238E27FC236}">
              <a16:creationId xmlns:a16="http://schemas.microsoft.com/office/drawing/2014/main" id="{9D8B9016-20DF-4C7A-A231-818DE79D1634}"/>
            </a:ext>
          </a:extLst>
        </xdr:cNvPr>
        <xdr:cNvSpPr/>
      </xdr:nvSpPr>
      <xdr:spPr>
        <a:xfrm>
          <a:off x="13341350" y="907859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1" name="テキスト ボックス 270">
          <a:extLst>
            <a:ext uri="{FF2B5EF4-FFF2-40B4-BE49-F238E27FC236}">
              <a16:creationId xmlns:a16="http://schemas.microsoft.com/office/drawing/2014/main" id="{65A60400-E484-4592-8EDB-89D7563747FF}"/>
            </a:ext>
          </a:extLst>
        </xdr:cNvPr>
        <xdr:cNvSpPr txBox="1"/>
      </xdr:nvSpPr>
      <xdr:spPr>
        <a:xfrm>
          <a:off x="13030200" y="886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2" name="楕円 271">
          <a:extLst>
            <a:ext uri="{FF2B5EF4-FFF2-40B4-BE49-F238E27FC236}">
              <a16:creationId xmlns:a16="http://schemas.microsoft.com/office/drawing/2014/main" id="{447035DF-AE39-4A7F-A192-41C09869BD4E}"/>
            </a:ext>
          </a:extLst>
        </xdr:cNvPr>
        <xdr:cNvSpPr/>
      </xdr:nvSpPr>
      <xdr:spPr>
        <a:xfrm>
          <a:off x="12531725" y="92322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73" name="テキスト ボックス 272">
          <a:extLst>
            <a:ext uri="{FF2B5EF4-FFF2-40B4-BE49-F238E27FC236}">
              <a16:creationId xmlns:a16="http://schemas.microsoft.com/office/drawing/2014/main" id="{2C5E2823-DF46-43FB-9F15-18E7289868A4}"/>
            </a:ext>
          </a:extLst>
        </xdr:cNvPr>
        <xdr:cNvSpPr txBox="1"/>
      </xdr:nvSpPr>
      <xdr:spPr>
        <a:xfrm>
          <a:off x="12236450" y="90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4" name="楕円 273">
          <a:extLst>
            <a:ext uri="{FF2B5EF4-FFF2-40B4-BE49-F238E27FC236}">
              <a16:creationId xmlns:a16="http://schemas.microsoft.com/office/drawing/2014/main" id="{C00DDAD6-152D-4791-ACBF-0D4D2F74D12A}"/>
            </a:ext>
          </a:extLst>
        </xdr:cNvPr>
        <xdr:cNvSpPr/>
      </xdr:nvSpPr>
      <xdr:spPr>
        <a:xfrm>
          <a:off x="11734800" y="9170035"/>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75" name="テキスト ボックス 274">
          <a:extLst>
            <a:ext uri="{FF2B5EF4-FFF2-40B4-BE49-F238E27FC236}">
              <a16:creationId xmlns:a16="http://schemas.microsoft.com/office/drawing/2014/main" id="{967BB3D9-F55D-435E-8D75-D84481B39E8A}"/>
            </a:ext>
          </a:extLst>
        </xdr:cNvPr>
        <xdr:cNvSpPr txBox="1"/>
      </xdr:nvSpPr>
      <xdr:spPr>
        <a:xfrm>
          <a:off x="11426825" y="894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96EE0082-3E35-4DA3-88C1-58DBF26A1A75}"/>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8462DE09-F6D1-4390-AC4E-7B78137D1E1D}"/>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5EC865F0-B446-4309-9E4B-F5EDE7D9EF6B}"/>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E437A40E-5DA9-4028-95A6-25AA2516B691}"/>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7DDAC26D-D785-42E4-8E7F-0D25573E6BF5}"/>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985BA357-1327-4814-BA3A-0309306182C8}"/>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DA8699C7-28BB-4CBF-A568-07C0FCA5E97F}"/>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47B46F33-4D5A-4A44-BE9A-BFD60C4B11DB}"/>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B70F93D5-AEAA-44AE-B828-053FFF3AE9EE}"/>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76DA731D-3D21-4764-A9CC-EC2BF3E9B158}"/>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90070F08-2093-457C-A630-F20E23B52FFF}"/>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小山広域保健衛生組合負担金の増により、前年度と比較して比率が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年度も栃木県平均値及び類似団体平均値を上回っている。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当分の間、小山広域保健衛生組合への負担金の増が見込まれることから、その他各種補助金の事業内容、補助対象団体の決算状況等を精査し、必要性の低い補助金の見直し及び廃止を行う等、適正な補助とな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6BF32527-F03B-4857-9726-D50468219C6B}"/>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8291C85D-FE7E-412F-913A-4472BB04E1F4}"/>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1443AC2A-5C9E-4501-A365-881F9148D825}"/>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85AF1FFF-6924-488D-8F9C-3BCA6F092762}"/>
            </a:ext>
          </a:extLst>
        </xdr:cNvPr>
        <xdr:cNvCxnSpPr/>
      </xdr:nvCxnSpPr>
      <xdr:spPr>
        <a:xfrm>
          <a:off x="11268075" y="68267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49549054-11EA-4D9B-9F05-BEC96F2D54B9}"/>
            </a:ext>
          </a:extLst>
        </xdr:cNvPr>
        <xdr:cNvSpPr txBox="1"/>
      </xdr:nvSpPr>
      <xdr:spPr>
        <a:xfrm>
          <a:off x="10817225" y="66971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52590B71-5D04-468F-84BB-A978A4E63955}"/>
            </a:ext>
          </a:extLst>
        </xdr:cNvPr>
        <xdr:cNvCxnSpPr/>
      </xdr:nvCxnSpPr>
      <xdr:spPr>
        <a:xfrm>
          <a:off x="11268075" y="65255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B617DC3D-0CB6-447F-9072-45E7D7F888FA}"/>
            </a:ext>
          </a:extLst>
        </xdr:cNvPr>
        <xdr:cNvSpPr txBox="1"/>
      </xdr:nvSpPr>
      <xdr:spPr>
        <a:xfrm>
          <a:off x="10817225" y="6389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28230C65-A41B-4581-92A1-E68101A8B0C6}"/>
            </a:ext>
          </a:extLst>
        </xdr:cNvPr>
        <xdr:cNvCxnSpPr/>
      </xdr:nvCxnSpPr>
      <xdr:spPr>
        <a:xfrm>
          <a:off x="11268075" y="62180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5FB0F5BE-865F-4A12-A18A-2A46C927231D}"/>
            </a:ext>
          </a:extLst>
        </xdr:cNvPr>
        <xdr:cNvSpPr txBox="1"/>
      </xdr:nvSpPr>
      <xdr:spPr>
        <a:xfrm>
          <a:off x="10817225" y="6078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5A5A297F-40AA-47E7-A4DD-B16CFA18F256}"/>
            </a:ext>
          </a:extLst>
        </xdr:cNvPr>
        <xdr:cNvCxnSpPr/>
      </xdr:nvCxnSpPr>
      <xdr:spPr>
        <a:xfrm>
          <a:off x="11268075" y="5907314"/>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E7C021A1-F033-4A99-B38B-060786549243}"/>
            </a:ext>
          </a:extLst>
        </xdr:cNvPr>
        <xdr:cNvSpPr txBox="1"/>
      </xdr:nvSpPr>
      <xdr:spPr>
        <a:xfrm>
          <a:off x="10817225" y="5771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A53399AC-2BFF-48B7-8E33-5D39930A41B1}"/>
            </a:ext>
          </a:extLst>
        </xdr:cNvPr>
        <xdr:cNvCxnSpPr/>
      </xdr:nvCxnSpPr>
      <xdr:spPr>
        <a:xfrm>
          <a:off x="11268075" y="55997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53481CC2-43C3-43BF-9DD4-60261270AB65}"/>
            </a:ext>
          </a:extLst>
        </xdr:cNvPr>
        <xdr:cNvSpPr txBox="1"/>
      </xdr:nvSpPr>
      <xdr:spPr>
        <a:xfrm>
          <a:off x="10817225" y="5470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486AFEDC-B517-4838-BF15-51CA322C128B}"/>
            </a:ext>
          </a:extLst>
        </xdr:cNvPr>
        <xdr:cNvCxnSpPr/>
      </xdr:nvCxnSpPr>
      <xdr:spPr>
        <a:xfrm>
          <a:off x="11268075" y="52890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DA48D98C-5E17-4619-A143-C6AB7C285F88}"/>
            </a:ext>
          </a:extLst>
        </xdr:cNvPr>
        <xdr:cNvSpPr txBox="1"/>
      </xdr:nvSpPr>
      <xdr:spPr>
        <a:xfrm>
          <a:off x="10817225" y="5162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199AC19E-B132-4B48-B15B-A3971ABCD529}"/>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EAC3E773-C0DB-4FD4-A2F4-B54DB638D52B}"/>
            </a:ext>
          </a:extLst>
        </xdr:cNvPr>
        <xdr:cNvSpPr txBox="1"/>
      </xdr:nvSpPr>
      <xdr:spPr>
        <a:xfrm>
          <a:off x="10817225"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2AF69F8-8F30-4432-B206-BDFFF493CABA}"/>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5829B121-1FC3-4BC2-B30D-D4991E72FB89}"/>
            </a:ext>
          </a:extLst>
        </xdr:cNvPr>
        <xdr:cNvCxnSpPr/>
      </xdr:nvCxnSpPr>
      <xdr:spPr>
        <a:xfrm flipV="1">
          <a:off x="14944725" y="5373007"/>
          <a:ext cx="0" cy="133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A3D8D033-DB97-4B4E-ADF4-F5EFAB0445EF}"/>
            </a:ext>
          </a:extLst>
        </xdr:cNvPr>
        <xdr:cNvSpPr txBox="1"/>
      </xdr:nvSpPr>
      <xdr:spPr>
        <a:xfrm>
          <a:off x="15020925" y="66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E2D6B6A0-E787-4649-8FCC-4AAFA4BDAB49}"/>
            </a:ext>
          </a:extLst>
        </xdr:cNvPr>
        <xdr:cNvCxnSpPr/>
      </xdr:nvCxnSpPr>
      <xdr:spPr>
        <a:xfrm>
          <a:off x="14859000"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A147A026-156F-4E02-8D51-66C603E19F1F}"/>
            </a:ext>
          </a:extLst>
        </xdr:cNvPr>
        <xdr:cNvSpPr txBox="1"/>
      </xdr:nvSpPr>
      <xdr:spPr>
        <a:xfrm>
          <a:off x="15020925" y="513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1BBDAD91-1409-4A8E-862C-D186B810E8A7}"/>
            </a:ext>
          </a:extLst>
        </xdr:cNvPr>
        <xdr:cNvCxnSpPr/>
      </xdr:nvCxnSpPr>
      <xdr:spPr>
        <a:xfrm>
          <a:off x="14859000" y="53730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61685</xdr:rowOff>
    </xdr:from>
    <xdr:to>
      <xdr:col>82</xdr:col>
      <xdr:colOff>107950</xdr:colOff>
      <xdr:row>39</xdr:row>
      <xdr:rowOff>9978</xdr:rowOff>
    </xdr:to>
    <xdr:cxnSp macro="">
      <xdr:nvCxnSpPr>
        <xdr:cNvPr id="310" name="直線コネクタ 309">
          <a:extLst>
            <a:ext uri="{FF2B5EF4-FFF2-40B4-BE49-F238E27FC236}">
              <a16:creationId xmlns:a16="http://schemas.microsoft.com/office/drawing/2014/main" id="{59017F06-C064-4AAD-8C42-F1AB07B061AB}"/>
            </a:ext>
          </a:extLst>
        </xdr:cNvPr>
        <xdr:cNvCxnSpPr/>
      </xdr:nvCxnSpPr>
      <xdr:spPr>
        <a:xfrm>
          <a:off x="14182725" y="6218010"/>
          <a:ext cx="762000" cy="10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1" name="補助費等平均値テキスト">
          <a:extLst>
            <a:ext uri="{FF2B5EF4-FFF2-40B4-BE49-F238E27FC236}">
              <a16:creationId xmlns:a16="http://schemas.microsoft.com/office/drawing/2014/main" id="{E3393C1F-BF27-4F32-B689-043C500DA65E}"/>
            </a:ext>
          </a:extLst>
        </xdr:cNvPr>
        <xdr:cNvSpPr txBox="1"/>
      </xdr:nvSpPr>
      <xdr:spPr>
        <a:xfrm>
          <a:off x="15020925" y="5751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A570A4DA-7B43-472A-9C12-F8F237DEA02B}"/>
            </a:ext>
          </a:extLst>
        </xdr:cNvPr>
        <xdr:cNvSpPr/>
      </xdr:nvSpPr>
      <xdr:spPr>
        <a:xfrm>
          <a:off x="14897100" y="58968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38</xdr:row>
      <xdr:rowOff>61685</xdr:rowOff>
    </xdr:to>
    <xdr:cxnSp macro="">
      <xdr:nvCxnSpPr>
        <xdr:cNvPr id="313" name="直線コネクタ 312">
          <a:extLst>
            <a:ext uri="{FF2B5EF4-FFF2-40B4-BE49-F238E27FC236}">
              <a16:creationId xmlns:a16="http://schemas.microsoft.com/office/drawing/2014/main" id="{56C15323-5115-4183-B72F-F85A26DC4CEF}"/>
            </a:ext>
          </a:extLst>
        </xdr:cNvPr>
        <xdr:cNvCxnSpPr/>
      </xdr:nvCxnSpPr>
      <xdr:spPr>
        <a:xfrm>
          <a:off x="13388975" y="6126389"/>
          <a:ext cx="79375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D1C874AF-A359-40FD-AC18-7ED39243B7EA}"/>
            </a:ext>
          </a:extLst>
        </xdr:cNvPr>
        <xdr:cNvSpPr/>
      </xdr:nvSpPr>
      <xdr:spPr>
        <a:xfrm>
          <a:off x="14135100" y="5867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15" name="テキスト ボックス 314">
          <a:extLst>
            <a:ext uri="{FF2B5EF4-FFF2-40B4-BE49-F238E27FC236}">
              <a16:creationId xmlns:a16="http://schemas.microsoft.com/office/drawing/2014/main" id="{7F2370DA-72DC-42F1-BBA9-63CCB55CC870}"/>
            </a:ext>
          </a:extLst>
        </xdr:cNvPr>
        <xdr:cNvSpPr txBox="1"/>
      </xdr:nvSpPr>
      <xdr:spPr>
        <a:xfrm>
          <a:off x="13839825"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135164</xdr:rowOff>
    </xdr:from>
    <xdr:to>
      <xdr:col>73</xdr:col>
      <xdr:colOff>180975</xdr:colOff>
      <xdr:row>39</xdr:row>
      <xdr:rowOff>9978</xdr:rowOff>
    </xdr:to>
    <xdr:cxnSp macro="">
      <xdr:nvCxnSpPr>
        <xdr:cNvPr id="316" name="直線コネクタ 315">
          <a:extLst>
            <a:ext uri="{FF2B5EF4-FFF2-40B4-BE49-F238E27FC236}">
              <a16:creationId xmlns:a16="http://schemas.microsoft.com/office/drawing/2014/main" id="{9212D8B7-3B5D-4DBF-ACBF-6845BB887B4D}"/>
            </a:ext>
          </a:extLst>
        </xdr:cNvPr>
        <xdr:cNvCxnSpPr/>
      </xdr:nvCxnSpPr>
      <xdr:spPr>
        <a:xfrm flipV="1">
          <a:off x="12579350" y="6126389"/>
          <a:ext cx="809625" cy="1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1EF5BD2D-969F-4431-9001-5BC4226AECF8}"/>
            </a:ext>
          </a:extLst>
        </xdr:cNvPr>
        <xdr:cNvSpPr/>
      </xdr:nvSpPr>
      <xdr:spPr>
        <a:xfrm>
          <a:off x="13341350" y="585968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18" name="テキスト ボックス 317">
          <a:extLst>
            <a:ext uri="{FF2B5EF4-FFF2-40B4-BE49-F238E27FC236}">
              <a16:creationId xmlns:a16="http://schemas.microsoft.com/office/drawing/2014/main" id="{4336E86A-F244-4627-9A99-7A94757762C0}"/>
            </a:ext>
          </a:extLst>
        </xdr:cNvPr>
        <xdr:cNvSpPr txBox="1"/>
      </xdr:nvSpPr>
      <xdr:spPr>
        <a:xfrm>
          <a:off x="13030200" y="564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137885</xdr:rowOff>
    </xdr:from>
    <xdr:to>
      <xdr:col>69</xdr:col>
      <xdr:colOff>92075</xdr:colOff>
      <xdr:row>39</xdr:row>
      <xdr:rowOff>9978</xdr:rowOff>
    </xdr:to>
    <xdr:cxnSp macro="">
      <xdr:nvCxnSpPr>
        <xdr:cNvPr id="319" name="直線コネクタ 318">
          <a:extLst>
            <a:ext uri="{FF2B5EF4-FFF2-40B4-BE49-F238E27FC236}">
              <a16:creationId xmlns:a16="http://schemas.microsoft.com/office/drawing/2014/main" id="{70153251-97C9-4A89-AE4D-74F33D545FD4}"/>
            </a:ext>
          </a:extLst>
        </xdr:cNvPr>
        <xdr:cNvCxnSpPr/>
      </xdr:nvCxnSpPr>
      <xdr:spPr>
        <a:xfrm>
          <a:off x="11769725" y="6294210"/>
          <a:ext cx="809625" cy="2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905A3E64-EE30-468D-B51E-FCD8A8798A80}"/>
            </a:ext>
          </a:extLst>
        </xdr:cNvPr>
        <xdr:cNvSpPr/>
      </xdr:nvSpPr>
      <xdr:spPr>
        <a:xfrm>
          <a:off x="12531725" y="588917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1" name="テキスト ボックス 320">
          <a:extLst>
            <a:ext uri="{FF2B5EF4-FFF2-40B4-BE49-F238E27FC236}">
              <a16:creationId xmlns:a16="http://schemas.microsoft.com/office/drawing/2014/main" id="{EC6F40F9-FA70-4DD4-93DA-7099849F89B8}"/>
            </a:ext>
          </a:extLst>
        </xdr:cNvPr>
        <xdr:cNvSpPr txBox="1"/>
      </xdr:nvSpPr>
      <xdr:spPr>
        <a:xfrm>
          <a:off x="12236450" y="566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5B220B45-88A5-43DD-A8B3-FE9BEFAA91FF}"/>
            </a:ext>
          </a:extLst>
        </xdr:cNvPr>
        <xdr:cNvSpPr/>
      </xdr:nvSpPr>
      <xdr:spPr>
        <a:xfrm>
          <a:off x="11734800" y="5867400"/>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3" name="テキスト ボックス 322">
          <a:extLst>
            <a:ext uri="{FF2B5EF4-FFF2-40B4-BE49-F238E27FC236}">
              <a16:creationId xmlns:a16="http://schemas.microsoft.com/office/drawing/2014/main" id="{B401B01C-377A-40FD-AD27-0CDAB3586F06}"/>
            </a:ext>
          </a:extLst>
        </xdr:cNvPr>
        <xdr:cNvSpPr txBox="1"/>
      </xdr:nvSpPr>
      <xdr:spPr>
        <a:xfrm>
          <a:off x="11426825"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9577F81D-4687-4FAC-AE42-F851592CA43F}"/>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08CD8A4-8FB9-4A05-A434-0FC8C2C63860}"/>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70F70143-0F92-412D-8536-2DF73D0C5103}"/>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604C4409-457A-4163-A32E-E504159A76DA}"/>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9EED7752-C192-40D3-AEB5-195CABD46039}"/>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29" name="楕円 328">
          <a:extLst>
            <a:ext uri="{FF2B5EF4-FFF2-40B4-BE49-F238E27FC236}">
              <a16:creationId xmlns:a16="http://schemas.microsoft.com/office/drawing/2014/main" id="{37684644-4B21-409B-9218-F0DCA7FD4FBD}"/>
            </a:ext>
          </a:extLst>
        </xdr:cNvPr>
        <xdr:cNvSpPr/>
      </xdr:nvSpPr>
      <xdr:spPr>
        <a:xfrm>
          <a:off x="14897100" y="62837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0" name="補助費等該当値テキスト">
          <a:extLst>
            <a:ext uri="{FF2B5EF4-FFF2-40B4-BE49-F238E27FC236}">
              <a16:creationId xmlns:a16="http://schemas.microsoft.com/office/drawing/2014/main" id="{6E5C50F0-C749-4F90-8450-938C9558BDE9}"/>
            </a:ext>
          </a:extLst>
        </xdr:cNvPr>
        <xdr:cNvSpPr txBox="1"/>
      </xdr:nvSpPr>
      <xdr:spPr>
        <a:xfrm>
          <a:off x="15020925" y="625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xdr:rowOff>
    </xdr:from>
    <xdr:to>
      <xdr:col>78</xdr:col>
      <xdr:colOff>120650</xdr:colOff>
      <xdr:row>38</xdr:row>
      <xdr:rowOff>112485</xdr:rowOff>
    </xdr:to>
    <xdr:sp macro="" textlink="">
      <xdr:nvSpPr>
        <xdr:cNvPr id="331" name="楕円 330">
          <a:extLst>
            <a:ext uri="{FF2B5EF4-FFF2-40B4-BE49-F238E27FC236}">
              <a16:creationId xmlns:a16="http://schemas.microsoft.com/office/drawing/2014/main" id="{E69C5463-904A-4FB0-8333-0CA9919F6E8C}"/>
            </a:ext>
          </a:extLst>
        </xdr:cNvPr>
        <xdr:cNvSpPr/>
      </xdr:nvSpPr>
      <xdr:spPr>
        <a:xfrm>
          <a:off x="14135100" y="61608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32" name="テキスト ボックス 331">
          <a:extLst>
            <a:ext uri="{FF2B5EF4-FFF2-40B4-BE49-F238E27FC236}">
              <a16:creationId xmlns:a16="http://schemas.microsoft.com/office/drawing/2014/main" id="{F9A214E5-53AF-45D3-9634-A87855558A2F}"/>
            </a:ext>
          </a:extLst>
        </xdr:cNvPr>
        <xdr:cNvSpPr txBox="1"/>
      </xdr:nvSpPr>
      <xdr:spPr>
        <a:xfrm>
          <a:off x="13839825" y="625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3" name="楕円 332">
          <a:extLst>
            <a:ext uri="{FF2B5EF4-FFF2-40B4-BE49-F238E27FC236}">
              <a16:creationId xmlns:a16="http://schemas.microsoft.com/office/drawing/2014/main" id="{D9EBD098-5FD6-45C7-94BA-00F59CDECEC6}"/>
            </a:ext>
          </a:extLst>
        </xdr:cNvPr>
        <xdr:cNvSpPr/>
      </xdr:nvSpPr>
      <xdr:spPr>
        <a:xfrm>
          <a:off x="13341350" y="6078764"/>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34" name="テキスト ボックス 333">
          <a:extLst>
            <a:ext uri="{FF2B5EF4-FFF2-40B4-BE49-F238E27FC236}">
              <a16:creationId xmlns:a16="http://schemas.microsoft.com/office/drawing/2014/main" id="{A8CD954C-F7A3-49C9-9F28-237CF7E16949}"/>
            </a:ext>
          </a:extLst>
        </xdr:cNvPr>
        <xdr:cNvSpPr txBox="1"/>
      </xdr:nvSpPr>
      <xdr:spPr>
        <a:xfrm>
          <a:off x="13030200" y="615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130628</xdr:rowOff>
    </xdr:from>
    <xdr:to>
      <xdr:col>69</xdr:col>
      <xdr:colOff>142875</xdr:colOff>
      <xdr:row>39</xdr:row>
      <xdr:rowOff>60778</xdr:rowOff>
    </xdr:to>
    <xdr:sp macro="" textlink="">
      <xdr:nvSpPr>
        <xdr:cNvPr id="335" name="楕円 334">
          <a:extLst>
            <a:ext uri="{FF2B5EF4-FFF2-40B4-BE49-F238E27FC236}">
              <a16:creationId xmlns:a16="http://schemas.microsoft.com/office/drawing/2014/main" id="{FDBBFCAD-A9E7-4EBD-AEB3-8A24E4B6EA83}"/>
            </a:ext>
          </a:extLst>
        </xdr:cNvPr>
        <xdr:cNvSpPr/>
      </xdr:nvSpPr>
      <xdr:spPr>
        <a:xfrm>
          <a:off x="12531725" y="62837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45555</xdr:rowOff>
    </xdr:from>
    <xdr:ext cx="762000" cy="259045"/>
    <xdr:sp macro="" textlink="">
      <xdr:nvSpPr>
        <xdr:cNvPr id="336" name="テキスト ボックス 335">
          <a:extLst>
            <a:ext uri="{FF2B5EF4-FFF2-40B4-BE49-F238E27FC236}">
              <a16:creationId xmlns:a16="http://schemas.microsoft.com/office/drawing/2014/main" id="{2C2205CD-BFF5-4339-B266-F43B21C6A7DE}"/>
            </a:ext>
          </a:extLst>
        </xdr:cNvPr>
        <xdr:cNvSpPr txBox="1"/>
      </xdr:nvSpPr>
      <xdr:spPr>
        <a:xfrm>
          <a:off x="12236450" y="636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87085</xdr:rowOff>
    </xdr:from>
    <xdr:to>
      <xdr:col>65</xdr:col>
      <xdr:colOff>53975</xdr:colOff>
      <xdr:row>39</xdr:row>
      <xdr:rowOff>17235</xdr:rowOff>
    </xdr:to>
    <xdr:sp macro="" textlink="">
      <xdr:nvSpPr>
        <xdr:cNvPr id="337" name="楕円 336">
          <a:extLst>
            <a:ext uri="{FF2B5EF4-FFF2-40B4-BE49-F238E27FC236}">
              <a16:creationId xmlns:a16="http://schemas.microsoft.com/office/drawing/2014/main" id="{B8040DA7-4FBE-4B22-B279-717AE7BED9C3}"/>
            </a:ext>
          </a:extLst>
        </xdr:cNvPr>
        <xdr:cNvSpPr/>
      </xdr:nvSpPr>
      <xdr:spPr>
        <a:xfrm>
          <a:off x="11734800" y="6237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2012</xdr:rowOff>
    </xdr:from>
    <xdr:ext cx="762000" cy="259045"/>
    <xdr:sp macro="" textlink="">
      <xdr:nvSpPr>
        <xdr:cNvPr id="338" name="テキスト ボックス 337">
          <a:extLst>
            <a:ext uri="{FF2B5EF4-FFF2-40B4-BE49-F238E27FC236}">
              <a16:creationId xmlns:a16="http://schemas.microsoft.com/office/drawing/2014/main" id="{7CF2C01C-B064-4812-9BCC-2BA16D4A14FD}"/>
            </a:ext>
          </a:extLst>
        </xdr:cNvPr>
        <xdr:cNvSpPr txBox="1"/>
      </xdr:nvSpPr>
      <xdr:spPr>
        <a:xfrm>
          <a:off x="11426825" y="631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FECBD2DF-8B77-45CF-8411-7DA20E6639DB}"/>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3B390265-CD23-458F-A72B-3A5674FA232B}"/>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8650F47-C68C-456A-9F52-FE322354B511}"/>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F7EDE044-C471-4B05-9F54-22A98517AA92}"/>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504948FC-F908-4C72-BCE1-C04C847D834A}"/>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55C1E091-1A23-4A86-8000-DFB8F9BE4325}"/>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CE8F26C8-A512-487C-AEF1-E29BA2BD3CF8}"/>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CC5DE48A-93EC-4010-9252-67E8D9FC7447}"/>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17E6D923-E9FA-45C2-BBC1-D42C069DAB3B}"/>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4B4C40AC-0A4F-4D30-AFEC-970816C26205}"/>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C7DEF632-F113-4F81-93F0-3DEBC941E363}"/>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年度に発行した（旧）緊急防災減災事業債の償還が令和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年度に終了したことなどにより、前年度と比較して比率は減少となった。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51DD0DE6-44B8-4B68-911C-BB8ACF9493B3}"/>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897632EE-AACD-43F5-9CF3-26CCAB0D06C8}"/>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7759009-3D55-48B7-8983-3A791A7BA07C}"/>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C9B0CDC7-E2EA-4B9B-AB46-B0F637B87BE1}"/>
            </a:ext>
          </a:extLst>
        </xdr:cNvPr>
        <xdr:cNvCxnSpPr/>
      </xdr:nvCxnSpPr>
      <xdr:spPr>
        <a:xfrm>
          <a:off x="701675" y="13303704"/>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1FBB8CC5-3949-4DFA-A85F-50EF4BB7E5D8}"/>
            </a:ext>
          </a:extLst>
        </xdr:cNvPr>
        <xdr:cNvSpPr txBox="1"/>
      </xdr:nvSpPr>
      <xdr:spPr>
        <a:xfrm>
          <a:off x="234950" y="1317418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333545AF-B66F-41D2-AA5B-2EAA2EF62EB3}"/>
            </a:ext>
          </a:extLst>
        </xdr:cNvPr>
        <xdr:cNvCxnSpPr/>
      </xdr:nvCxnSpPr>
      <xdr:spPr>
        <a:xfrm>
          <a:off x="701675" y="130025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4CF9F00-DA6F-44CB-B8F8-7F79AD6B2AFE}"/>
            </a:ext>
          </a:extLst>
        </xdr:cNvPr>
        <xdr:cNvSpPr txBox="1"/>
      </xdr:nvSpPr>
      <xdr:spPr>
        <a:xfrm>
          <a:off x="234950" y="128666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FBD06A1C-9A1B-45A4-B36C-30C0E99AFFCA}"/>
            </a:ext>
          </a:extLst>
        </xdr:cNvPr>
        <xdr:cNvCxnSpPr/>
      </xdr:nvCxnSpPr>
      <xdr:spPr>
        <a:xfrm>
          <a:off x="701675" y="12695011"/>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1DB52A0B-9BBA-4A66-9748-D8233D20ED9F}"/>
            </a:ext>
          </a:extLst>
        </xdr:cNvPr>
        <xdr:cNvSpPr txBox="1"/>
      </xdr:nvSpPr>
      <xdr:spPr>
        <a:xfrm>
          <a:off x="234950" y="125559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C1922F41-14F6-492D-BE7F-FFB155CB0AC3}"/>
            </a:ext>
          </a:extLst>
        </xdr:cNvPr>
        <xdr:cNvCxnSpPr/>
      </xdr:nvCxnSpPr>
      <xdr:spPr>
        <a:xfrm>
          <a:off x="701675" y="12384314"/>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3D1D07BC-521B-41FA-8BCE-8F47D5E51324}"/>
            </a:ext>
          </a:extLst>
        </xdr:cNvPr>
        <xdr:cNvSpPr txBox="1"/>
      </xdr:nvSpPr>
      <xdr:spPr>
        <a:xfrm>
          <a:off x="234950" y="122484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84F8A67C-A5C7-46E0-BB31-52632D8E9D73}"/>
            </a:ext>
          </a:extLst>
        </xdr:cNvPr>
        <xdr:cNvCxnSpPr/>
      </xdr:nvCxnSpPr>
      <xdr:spPr>
        <a:xfrm>
          <a:off x="701675" y="120767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4A132621-5995-4671-B48F-1D9F49700FF8}"/>
            </a:ext>
          </a:extLst>
        </xdr:cNvPr>
        <xdr:cNvSpPr txBox="1"/>
      </xdr:nvSpPr>
      <xdr:spPr>
        <a:xfrm>
          <a:off x="234950" y="119472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F498E194-DE0A-4FA0-A360-7501D1DF4942}"/>
            </a:ext>
          </a:extLst>
        </xdr:cNvPr>
        <xdr:cNvCxnSpPr/>
      </xdr:nvCxnSpPr>
      <xdr:spPr>
        <a:xfrm>
          <a:off x="701675" y="117660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52638F89-5A20-4E2B-9C8C-9D1E836ED91E}"/>
            </a:ext>
          </a:extLst>
        </xdr:cNvPr>
        <xdr:cNvSpPr txBox="1"/>
      </xdr:nvSpPr>
      <xdr:spPr>
        <a:xfrm>
          <a:off x="234950" y="116397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68C7CD0D-79F8-435D-88B3-45AB2D9D0FA8}"/>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5C1F32A9-9582-4100-A2BF-0C6D230AD95A}"/>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EC19F605-2E6B-41EF-9C4B-4C45256F4632}"/>
            </a:ext>
          </a:extLst>
        </xdr:cNvPr>
        <xdr:cNvCxnSpPr/>
      </xdr:nvCxnSpPr>
      <xdr:spPr>
        <a:xfrm flipV="1">
          <a:off x="4371975" y="11965577"/>
          <a:ext cx="0" cy="1147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89972CDC-BB36-4E28-802B-1E04DA82081C}"/>
            </a:ext>
          </a:extLst>
        </xdr:cNvPr>
        <xdr:cNvSpPr txBox="1"/>
      </xdr:nvSpPr>
      <xdr:spPr>
        <a:xfrm>
          <a:off x="4457700" y="1307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F2118BCB-6986-4BAB-9461-31BD475B6756}"/>
            </a:ext>
          </a:extLst>
        </xdr:cNvPr>
        <xdr:cNvCxnSpPr/>
      </xdr:nvCxnSpPr>
      <xdr:spPr>
        <a:xfrm>
          <a:off x="4302125" y="13113567"/>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F08201-C680-4558-9771-5969D44C5524}"/>
            </a:ext>
          </a:extLst>
        </xdr:cNvPr>
        <xdr:cNvSpPr txBox="1"/>
      </xdr:nvSpPr>
      <xdr:spPr>
        <a:xfrm>
          <a:off x="4457700" y="117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CE1C10E2-7099-4840-A5DE-6A580B92FE20}"/>
            </a:ext>
          </a:extLst>
        </xdr:cNvPr>
        <xdr:cNvCxnSpPr/>
      </xdr:nvCxnSpPr>
      <xdr:spPr>
        <a:xfrm>
          <a:off x="4302125" y="11965577"/>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77</xdr:row>
      <xdr:rowOff>109038</xdr:rowOff>
    </xdr:to>
    <xdr:cxnSp macro="">
      <xdr:nvCxnSpPr>
        <xdr:cNvPr id="372" name="直線コネクタ 371">
          <a:extLst>
            <a:ext uri="{FF2B5EF4-FFF2-40B4-BE49-F238E27FC236}">
              <a16:creationId xmlns:a16="http://schemas.microsoft.com/office/drawing/2014/main" id="{6C8A41A0-2BF3-46BA-BDAC-BA195C7E9576}"/>
            </a:ext>
          </a:extLst>
        </xdr:cNvPr>
        <xdr:cNvCxnSpPr/>
      </xdr:nvCxnSpPr>
      <xdr:spPr>
        <a:xfrm flipV="1">
          <a:off x="3616325" y="12573907"/>
          <a:ext cx="75565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A089F332-2077-439A-9FED-D36E57C9B2A9}"/>
            </a:ext>
          </a:extLst>
        </xdr:cNvPr>
        <xdr:cNvSpPr txBox="1"/>
      </xdr:nvSpPr>
      <xdr:spPr>
        <a:xfrm>
          <a:off x="4457700" y="12554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5060008E-9EBD-4870-9218-BC10700536AE}"/>
            </a:ext>
          </a:extLst>
        </xdr:cNvPr>
        <xdr:cNvSpPr/>
      </xdr:nvSpPr>
      <xdr:spPr>
        <a:xfrm>
          <a:off x="4340225" y="12585246"/>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77</xdr:row>
      <xdr:rowOff>148227</xdr:rowOff>
    </xdr:to>
    <xdr:cxnSp macro="">
      <xdr:nvCxnSpPr>
        <xdr:cNvPr id="375" name="直線コネクタ 374">
          <a:extLst>
            <a:ext uri="{FF2B5EF4-FFF2-40B4-BE49-F238E27FC236}">
              <a16:creationId xmlns:a16="http://schemas.microsoft.com/office/drawing/2014/main" id="{67241238-1282-481D-8C8B-5BF49559F673}"/>
            </a:ext>
          </a:extLst>
        </xdr:cNvPr>
        <xdr:cNvCxnSpPr/>
      </xdr:nvCxnSpPr>
      <xdr:spPr>
        <a:xfrm flipV="1">
          <a:off x="2816225" y="12574088"/>
          <a:ext cx="8001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5E69570F-C3A0-4D67-B49A-6FC489DE883B}"/>
            </a:ext>
          </a:extLst>
        </xdr:cNvPr>
        <xdr:cNvSpPr/>
      </xdr:nvSpPr>
      <xdr:spPr>
        <a:xfrm>
          <a:off x="3578225" y="12608016"/>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77" name="テキスト ボックス 376">
          <a:extLst>
            <a:ext uri="{FF2B5EF4-FFF2-40B4-BE49-F238E27FC236}">
              <a16:creationId xmlns:a16="http://schemas.microsoft.com/office/drawing/2014/main" id="{E18C36B1-C941-4EB3-9A55-0300B4A97742}"/>
            </a:ext>
          </a:extLst>
        </xdr:cNvPr>
        <xdr:cNvSpPr txBox="1"/>
      </xdr:nvSpPr>
      <xdr:spPr>
        <a:xfrm>
          <a:off x="3267075" y="1267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148227</xdr:rowOff>
    </xdr:to>
    <xdr:cxnSp macro="">
      <xdr:nvCxnSpPr>
        <xdr:cNvPr id="378" name="直線コネクタ 377">
          <a:extLst>
            <a:ext uri="{FF2B5EF4-FFF2-40B4-BE49-F238E27FC236}">
              <a16:creationId xmlns:a16="http://schemas.microsoft.com/office/drawing/2014/main" id="{7DB39B0C-DE21-43F9-8D34-1C9A13163421}"/>
            </a:ext>
          </a:extLst>
        </xdr:cNvPr>
        <xdr:cNvCxnSpPr/>
      </xdr:nvCxnSpPr>
      <xdr:spPr>
        <a:xfrm>
          <a:off x="1997075" y="12613277"/>
          <a:ext cx="8191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5E3CE91C-E0E2-46E2-8183-67FCF32639E2}"/>
            </a:ext>
          </a:extLst>
        </xdr:cNvPr>
        <xdr:cNvSpPr/>
      </xdr:nvSpPr>
      <xdr:spPr>
        <a:xfrm>
          <a:off x="2759075" y="125949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380" name="テキスト ボックス 379">
          <a:extLst>
            <a:ext uri="{FF2B5EF4-FFF2-40B4-BE49-F238E27FC236}">
              <a16:creationId xmlns:a16="http://schemas.microsoft.com/office/drawing/2014/main" id="{69CC5224-0DBB-41C0-A3E5-FAC2A7B512F7}"/>
            </a:ext>
          </a:extLst>
        </xdr:cNvPr>
        <xdr:cNvSpPr txBox="1"/>
      </xdr:nvSpPr>
      <xdr:spPr>
        <a:xfrm>
          <a:off x="2473325" y="1266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154758</xdr:rowOff>
    </xdr:to>
    <xdr:cxnSp macro="">
      <xdr:nvCxnSpPr>
        <xdr:cNvPr id="381" name="直線コネクタ 380">
          <a:extLst>
            <a:ext uri="{FF2B5EF4-FFF2-40B4-BE49-F238E27FC236}">
              <a16:creationId xmlns:a16="http://schemas.microsoft.com/office/drawing/2014/main" id="{0BEE7348-0515-41F5-B0DE-EA69593F9A42}"/>
            </a:ext>
          </a:extLst>
        </xdr:cNvPr>
        <xdr:cNvCxnSpPr/>
      </xdr:nvCxnSpPr>
      <xdr:spPr>
        <a:xfrm flipV="1">
          <a:off x="1209675" y="12613277"/>
          <a:ext cx="7874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21F1A3E6-C69B-4055-88B9-A80F1D8ED213}"/>
            </a:ext>
          </a:extLst>
        </xdr:cNvPr>
        <xdr:cNvSpPr/>
      </xdr:nvSpPr>
      <xdr:spPr>
        <a:xfrm>
          <a:off x="1971675" y="12608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58075</xdr:rowOff>
    </xdr:from>
    <xdr:ext cx="762000" cy="259045"/>
    <xdr:sp macro="" textlink="">
      <xdr:nvSpPr>
        <xdr:cNvPr id="383" name="テキスト ボックス 382">
          <a:extLst>
            <a:ext uri="{FF2B5EF4-FFF2-40B4-BE49-F238E27FC236}">
              <a16:creationId xmlns:a16="http://schemas.microsoft.com/office/drawing/2014/main" id="{3E98C5AD-0B8F-4BBA-A27C-4693F0DEAA02}"/>
            </a:ext>
          </a:extLst>
        </xdr:cNvPr>
        <xdr:cNvSpPr txBox="1"/>
      </xdr:nvSpPr>
      <xdr:spPr>
        <a:xfrm>
          <a:off x="1654175" y="126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7693DF7A-2356-4172-910A-3A8C80AA229B}"/>
            </a:ext>
          </a:extLst>
        </xdr:cNvPr>
        <xdr:cNvSpPr/>
      </xdr:nvSpPr>
      <xdr:spPr>
        <a:xfrm>
          <a:off x="1152525" y="126574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5" name="テキスト ボックス 384">
          <a:extLst>
            <a:ext uri="{FF2B5EF4-FFF2-40B4-BE49-F238E27FC236}">
              <a16:creationId xmlns:a16="http://schemas.microsoft.com/office/drawing/2014/main" id="{BC6AA110-2DFF-4B16-BFB5-40BEC4A69C21}"/>
            </a:ext>
          </a:extLst>
        </xdr:cNvPr>
        <xdr:cNvSpPr txBox="1"/>
      </xdr:nvSpPr>
      <xdr:spPr>
        <a:xfrm>
          <a:off x="866775" y="1274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DFA113BD-BD55-4955-9B64-E6600C7410D5}"/>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991E453D-E60D-4DBA-A447-330B7E92B8B0}"/>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642EBBC7-C76F-4AED-927D-C584C4F00C0B}"/>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A8FF4D47-DDE7-4913-AB60-1B1907F60586}"/>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75C9FA57-A930-4B2F-AE78-EA4179E2FE16}"/>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1" name="楕円 390">
          <a:extLst>
            <a:ext uri="{FF2B5EF4-FFF2-40B4-BE49-F238E27FC236}">
              <a16:creationId xmlns:a16="http://schemas.microsoft.com/office/drawing/2014/main" id="{B89FA753-4C65-4AE5-9DB3-F4A306822BEE}"/>
            </a:ext>
          </a:extLst>
        </xdr:cNvPr>
        <xdr:cNvSpPr/>
      </xdr:nvSpPr>
      <xdr:spPr>
        <a:xfrm>
          <a:off x="4340225" y="1251675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2" name="公債費該当値テキスト">
          <a:extLst>
            <a:ext uri="{FF2B5EF4-FFF2-40B4-BE49-F238E27FC236}">
              <a16:creationId xmlns:a16="http://schemas.microsoft.com/office/drawing/2014/main" id="{CD37B819-60DF-4E67-8222-47293F167F4B}"/>
            </a:ext>
          </a:extLst>
        </xdr:cNvPr>
        <xdr:cNvSpPr txBox="1"/>
      </xdr:nvSpPr>
      <xdr:spPr>
        <a:xfrm>
          <a:off x="4457700" y="1237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58238</xdr:rowOff>
    </xdr:from>
    <xdr:to>
      <xdr:col>20</xdr:col>
      <xdr:colOff>38100</xdr:colOff>
      <xdr:row>77</xdr:row>
      <xdr:rowOff>159838</xdr:rowOff>
    </xdr:to>
    <xdr:sp macro="" textlink="">
      <xdr:nvSpPr>
        <xdr:cNvPr id="393" name="楕円 392">
          <a:extLst>
            <a:ext uri="{FF2B5EF4-FFF2-40B4-BE49-F238E27FC236}">
              <a16:creationId xmlns:a16="http://schemas.microsoft.com/office/drawing/2014/main" id="{82C6A9B4-51DA-4951-A977-367CC3A56E9E}"/>
            </a:ext>
          </a:extLst>
        </xdr:cNvPr>
        <xdr:cNvSpPr/>
      </xdr:nvSpPr>
      <xdr:spPr>
        <a:xfrm>
          <a:off x="3578225" y="12526463"/>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170015</xdr:rowOff>
    </xdr:from>
    <xdr:ext cx="736600" cy="259045"/>
    <xdr:sp macro="" textlink="">
      <xdr:nvSpPr>
        <xdr:cNvPr id="394" name="テキスト ボックス 393">
          <a:extLst>
            <a:ext uri="{FF2B5EF4-FFF2-40B4-BE49-F238E27FC236}">
              <a16:creationId xmlns:a16="http://schemas.microsoft.com/office/drawing/2014/main" id="{81E18223-E7C7-46DA-A42C-9CCA03F2B931}"/>
            </a:ext>
          </a:extLst>
        </xdr:cNvPr>
        <xdr:cNvSpPr txBox="1"/>
      </xdr:nvSpPr>
      <xdr:spPr>
        <a:xfrm>
          <a:off x="3267075" y="1230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E416E38E-D6C4-4BD5-805C-51241704555C}"/>
            </a:ext>
          </a:extLst>
        </xdr:cNvPr>
        <xdr:cNvSpPr/>
      </xdr:nvSpPr>
      <xdr:spPr>
        <a:xfrm>
          <a:off x="2759075" y="125656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C561F907-71B1-4056-8BB7-8228EA6383AB}"/>
            </a:ext>
          </a:extLst>
        </xdr:cNvPr>
        <xdr:cNvSpPr txBox="1"/>
      </xdr:nvSpPr>
      <xdr:spPr>
        <a:xfrm>
          <a:off x="2473325" y="1234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397" name="楕円 396">
          <a:extLst>
            <a:ext uri="{FF2B5EF4-FFF2-40B4-BE49-F238E27FC236}">
              <a16:creationId xmlns:a16="http://schemas.microsoft.com/office/drawing/2014/main" id="{967B1C63-04E2-4097-83BB-5ACD6E935782}"/>
            </a:ext>
          </a:extLst>
        </xdr:cNvPr>
        <xdr:cNvSpPr/>
      </xdr:nvSpPr>
      <xdr:spPr>
        <a:xfrm>
          <a:off x="1971675" y="125656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37754</xdr:rowOff>
    </xdr:from>
    <xdr:ext cx="762000" cy="259045"/>
    <xdr:sp macro="" textlink="">
      <xdr:nvSpPr>
        <xdr:cNvPr id="398" name="テキスト ボックス 397">
          <a:extLst>
            <a:ext uri="{FF2B5EF4-FFF2-40B4-BE49-F238E27FC236}">
              <a16:creationId xmlns:a16="http://schemas.microsoft.com/office/drawing/2014/main" id="{9615745B-4A59-4B6A-81BD-2DFC3AE42B9A}"/>
            </a:ext>
          </a:extLst>
        </xdr:cNvPr>
        <xdr:cNvSpPr txBox="1"/>
      </xdr:nvSpPr>
      <xdr:spPr>
        <a:xfrm>
          <a:off x="1654175" y="1234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399" name="楕円 398">
          <a:extLst>
            <a:ext uri="{FF2B5EF4-FFF2-40B4-BE49-F238E27FC236}">
              <a16:creationId xmlns:a16="http://schemas.microsoft.com/office/drawing/2014/main" id="{E94CE27D-6E50-4519-9538-D5651660F1E5}"/>
            </a:ext>
          </a:extLst>
        </xdr:cNvPr>
        <xdr:cNvSpPr/>
      </xdr:nvSpPr>
      <xdr:spPr>
        <a:xfrm>
          <a:off x="1152525" y="125753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44285</xdr:rowOff>
    </xdr:from>
    <xdr:ext cx="762000" cy="259045"/>
    <xdr:sp macro="" textlink="">
      <xdr:nvSpPr>
        <xdr:cNvPr id="400" name="テキスト ボックス 399">
          <a:extLst>
            <a:ext uri="{FF2B5EF4-FFF2-40B4-BE49-F238E27FC236}">
              <a16:creationId xmlns:a16="http://schemas.microsoft.com/office/drawing/2014/main" id="{FA5D9DD4-A778-4A80-BA9F-50B82F034A40}"/>
            </a:ext>
          </a:extLst>
        </xdr:cNvPr>
        <xdr:cNvSpPr txBox="1"/>
      </xdr:nvSpPr>
      <xdr:spPr>
        <a:xfrm>
          <a:off x="866775" y="123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95CE6161-8E8B-4E5D-A2E5-5A3F47B54555}"/>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389F0093-0E9B-4555-AA87-12174B627615}"/>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713BCA17-DF81-4BC6-BD5F-988873D3A3A0}"/>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1BE8028F-64CC-4FE3-85C9-1E54D966C623}"/>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97B28BFB-CA6A-4C16-89A5-A01D6FB67A71}"/>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1491F911-7EDC-432C-9B9B-A103BEADC9E0}"/>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93FF9194-CC2C-414C-9329-FC1D25755949}"/>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28FCCA99-9595-42FB-844D-D607F6770772}"/>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B9279112-2F47-4A1B-977C-F7C1472AA000}"/>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1F19BE1E-1F80-46F1-954F-2EAD881D0760}"/>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83689243-04EC-4FCA-954F-2136E8838CF0}"/>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公債費以外に係る経常収支比率は、前年度と比較して、補助費等の増等により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補助費等については、類似団体平均値を上回っており、当面は広域保健衛生組合への負担金の増加が見込まれることから、事業内容、決算状況等を精査し、必要性の低い補助金の見直し及び廃止を行うなど、比率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ADC29188-77D9-4244-9B08-72C2C0BACA51}"/>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32FF2BE-2646-4200-A760-436306630BFC}"/>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4EF7C3D2-C0CF-488C-8F19-C22072F28DF5}"/>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F0E65E0F-72AC-4568-BD99-7A38D67249EF}"/>
            </a:ext>
          </a:extLst>
        </xdr:cNvPr>
        <xdr:cNvCxnSpPr/>
      </xdr:nvCxnSpPr>
      <xdr:spPr>
        <a:xfrm>
          <a:off x="11268075" y="13182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A89C237C-AEDD-481F-8475-9F7B44BE3E6E}"/>
            </a:ext>
          </a:extLst>
        </xdr:cNvPr>
        <xdr:cNvSpPr txBox="1"/>
      </xdr:nvSpPr>
      <xdr:spPr>
        <a:xfrm>
          <a:off x="10817225"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D659C986-BC44-4C91-8794-BDAD25ADDFBC}"/>
            </a:ext>
          </a:extLst>
        </xdr:cNvPr>
        <xdr:cNvCxnSpPr/>
      </xdr:nvCxnSpPr>
      <xdr:spPr>
        <a:xfrm>
          <a:off x="11268075" y="12753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1446F726-ED66-4B23-A09A-D2ACE4D32D13}"/>
            </a:ext>
          </a:extLst>
        </xdr:cNvPr>
        <xdr:cNvSpPr txBox="1"/>
      </xdr:nvSpPr>
      <xdr:spPr>
        <a:xfrm>
          <a:off x="10817225"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9C9011D-F9DD-4BA1-92CA-BBE89BD63E06}"/>
            </a:ext>
          </a:extLst>
        </xdr:cNvPr>
        <xdr:cNvCxnSpPr/>
      </xdr:nvCxnSpPr>
      <xdr:spPr>
        <a:xfrm>
          <a:off x="11268075" y="12315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876236B9-48D5-4685-BD15-E73953108ACC}"/>
            </a:ext>
          </a:extLst>
        </xdr:cNvPr>
        <xdr:cNvSpPr txBox="1"/>
      </xdr:nvSpPr>
      <xdr:spPr>
        <a:xfrm>
          <a:off x="10817225"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26BAC4C0-6CEF-41F8-9145-ED58A2D3CE54}"/>
            </a:ext>
          </a:extLst>
        </xdr:cNvPr>
        <xdr:cNvCxnSpPr/>
      </xdr:nvCxnSpPr>
      <xdr:spPr>
        <a:xfrm>
          <a:off x="11268075" y="11887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F2FD5FC3-0494-49DB-870A-4B31E3F73AED}"/>
            </a:ext>
          </a:extLst>
        </xdr:cNvPr>
        <xdr:cNvSpPr txBox="1"/>
      </xdr:nvSpPr>
      <xdr:spPr>
        <a:xfrm>
          <a:off x="10817225"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C4769CE2-CB6F-49C7-B85E-683A1E4770DD}"/>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3FC6B002-121C-4E7F-AE3E-F49CFADBDBDE}"/>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F95242D1-E46B-48D6-B2B0-5D5A0FDFD13E}"/>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3C8B6149-781D-4C52-935E-96D02FF01175}"/>
            </a:ext>
          </a:extLst>
        </xdr:cNvPr>
        <xdr:cNvCxnSpPr/>
      </xdr:nvCxnSpPr>
      <xdr:spPr>
        <a:xfrm flipV="1">
          <a:off x="14944725" y="12114022"/>
          <a:ext cx="0" cy="86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8C35D983-A3E2-41C6-930B-EC5EDA30148B}"/>
            </a:ext>
          </a:extLst>
        </xdr:cNvPr>
        <xdr:cNvSpPr txBox="1"/>
      </xdr:nvSpPr>
      <xdr:spPr>
        <a:xfrm>
          <a:off x="15020925" y="1295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294B445C-F480-406E-AC8D-4A97F0FF9A17}"/>
            </a:ext>
          </a:extLst>
        </xdr:cNvPr>
        <xdr:cNvCxnSpPr/>
      </xdr:nvCxnSpPr>
      <xdr:spPr>
        <a:xfrm>
          <a:off x="14859000" y="129758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42FFEC20-EE09-4D72-BEE3-DA44462780DA}"/>
            </a:ext>
          </a:extLst>
        </xdr:cNvPr>
        <xdr:cNvSpPr txBox="1"/>
      </xdr:nvSpPr>
      <xdr:spPr>
        <a:xfrm>
          <a:off x="15020925" y="1187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B4619542-1232-4999-87F0-E395BD59CAE1}"/>
            </a:ext>
          </a:extLst>
        </xdr:cNvPr>
        <xdr:cNvCxnSpPr/>
      </xdr:nvCxnSpPr>
      <xdr:spPr>
        <a:xfrm>
          <a:off x="14859000" y="121140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110998</xdr:rowOff>
    </xdr:from>
    <xdr:to>
      <xdr:col>82</xdr:col>
      <xdr:colOff>107950</xdr:colOff>
      <xdr:row>77</xdr:row>
      <xdr:rowOff>129287</xdr:rowOff>
    </xdr:to>
    <xdr:cxnSp macro="">
      <xdr:nvCxnSpPr>
        <xdr:cNvPr id="431" name="直線コネクタ 430">
          <a:extLst>
            <a:ext uri="{FF2B5EF4-FFF2-40B4-BE49-F238E27FC236}">
              <a16:creationId xmlns:a16="http://schemas.microsoft.com/office/drawing/2014/main" id="{7E1AACCD-FB73-4A48-B9BE-841899AB4671}"/>
            </a:ext>
          </a:extLst>
        </xdr:cNvPr>
        <xdr:cNvCxnSpPr/>
      </xdr:nvCxnSpPr>
      <xdr:spPr>
        <a:xfrm>
          <a:off x="14182725" y="12576048"/>
          <a:ext cx="762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a:extLst>
            <a:ext uri="{FF2B5EF4-FFF2-40B4-BE49-F238E27FC236}">
              <a16:creationId xmlns:a16="http://schemas.microsoft.com/office/drawing/2014/main" id="{8704AE18-68F8-48E1-A077-F1CCF6D21D56}"/>
            </a:ext>
          </a:extLst>
        </xdr:cNvPr>
        <xdr:cNvSpPr txBox="1"/>
      </xdr:nvSpPr>
      <xdr:spPr>
        <a:xfrm>
          <a:off x="15020925" y="12390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C1700866-A86E-4BE9-91D4-3F5AB9993CC8}"/>
            </a:ext>
          </a:extLst>
        </xdr:cNvPr>
        <xdr:cNvSpPr/>
      </xdr:nvSpPr>
      <xdr:spPr>
        <a:xfrm>
          <a:off x="14897100" y="12536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110998</xdr:rowOff>
    </xdr:to>
    <xdr:cxnSp macro="">
      <xdr:nvCxnSpPr>
        <xdr:cNvPr id="434" name="直線コネクタ 433">
          <a:extLst>
            <a:ext uri="{FF2B5EF4-FFF2-40B4-BE49-F238E27FC236}">
              <a16:creationId xmlns:a16="http://schemas.microsoft.com/office/drawing/2014/main" id="{35B1C00F-5DCB-4E06-A512-CF69F481D8DD}"/>
            </a:ext>
          </a:extLst>
        </xdr:cNvPr>
        <xdr:cNvCxnSpPr/>
      </xdr:nvCxnSpPr>
      <xdr:spPr>
        <a:xfrm>
          <a:off x="13388975" y="12364720"/>
          <a:ext cx="793750" cy="2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400A4749-56A4-4352-9968-AE2B1F796A03}"/>
            </a:ext>
          </a:extLst>
        </xdr:cNvPr>
        <xdr:cNvSpPr/>
      </xdr:nvSpPr>
      <xdr:spPr>
        <a:xfrm>
          <a:off x="14135100" y="124679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36" name="テキスト ボックス 435">
          <a:extLst>
            <a:ext uri="{FF2B5EF4-FFF2-40B4-BE49-F238E27FC236}">
              <a16:creationId xmlns:a16="http://schemas.microsoft.com/office/drawing/2014/main" id="{8060B8B6-6F11-4C64-8B90-8437129FF193}"/>
            </a:ext>
          </a:extLst>
        </xdr:cNvPr>
        <xdr:cNvSpPr txBox="1"/>
      </xdr:nvSpPr>
      <xdr:spPr>
        <a:xfrm>
          <a:off x="13839825" y="1224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147574</xdr:rowOff>
    </xdr:to>
    <xdr:cxnSp macro="">
      <xdr:nvCxnSpPr>
        <xdr:cNvPr id="437" name="直線コネクタ 436">
          <a:extLst>
            <a:ext uri="{FF2B5EF4-FFF2-40B4-BE49-F238E27FC236}">
              <a16:creationId xmlns:a16="http://schemas.microsoft.com/office/drawing/2014/main" id="{8883F671-0A23-47A5-AA38-394C0FE38C99}"/>
            </a:ext>
          </a:extLst>
        </xdr:cNvPr>
        <xdr:cNvCxnSpPr/>
      </xdr:nvCxnSpPr>
      <xdr:spPr>
        <a:xfrm flipV="1">
          <a:off x="12579350" y="12364720"/>
          <a:ext cx="809625" cy="2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F2333286-09CD-4B1A-9469-B9A69500FB63}"/>
            </a:ext>
          </a:extLst>
        </xdr:cNvPr>
        <xdr:cNvSpPr/>
      </xdr:nvSpPr>
      <xdr:spPr>
        <a:xfrm>
          <a:off x="13341350" y="1234135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9ED88A89-080E-42AB-8D81-6B856A825EA3}"/>
            </a:ext>
          </a:extLst>
        </xdr:cNvPr>
        <xdr:cNvSpPr txBox="1"/>
      </xdr:nvSpPr>
      <xdr:spPr>
        <a:xfrm>
          <a:off x="13030200" y="1243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77</xdr:row>
      <xdr:rowOff>147574</xdr:rowOff>
    </xdr:to>
    <xdr:cxnSp macro="">
      <xdr:nvCxnSpPr>
        <xdr:cNvPr id="440" name="直線コネクタ 439">
          <a:extLst>
            <a:ext uri="{FF2B5EF4-FFF2-40B4-BE49-F238E27FC236}">
              <a16:creationId xmlns:a16="http://schemas.microsoft.com/office/drawing/2014/main" id="{012005E2-2355-4C60-9391-8CD5349C54FA}"/>
            </a:ext>
          </a:extLst>
        </xdr:cNvPr>
        <xdr:cNvCxnSpPr/>
      </xdr:nvCxnSpPr>
      <xdr:spPr>
        <a:xfrm>
          <a:off x="11769725" y="12536678"/>
          <a:ext cx="809625"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D4D8258B-D8EE-40EB-B709-0A22FE51A655}"/>
            </a:ext>
          </a:extLst>
        </xdr:cNvPr>
        <xdr:cNvSpPr/>
      </xdr:nvSpPr>
      <xdr:spPr>
        <a:xfrm>
          <a:off x="12531725" y="124767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2" name="テキスト ボックス 441">
          <a:extLst>
            <a:ext uri="{FF2B5EF4-FFF2-40B4-BE49-F238E27FC236}">
              <a16:creationId xmlns:a16="http://schemas.microsoft.com/office/drawing/2014/main" id="{02FD93C9-B44F-4238-842B-12D0934C462B}"/>
            </a:ext>
          </a:extLst>
        </xdr:cNvPr>
        <xdr:cNvSpPr txBox="1"/>
      </xdr:nvSpPr>
      <xdr:spPr>
        <a:xfrm>
          <a:off x="12236450" y="1226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93ABBDA9-5602-456A-B52D-96B6417035BB}"/>
            </a:ext>
          </a:extLst>
        </xdr:cNvPr>
        <xdr:cNvSpPr/>
      </xdr:nvSpPr>
      <xdr:spPr>
        <a:xfrm>
          <a:off x="11734800" y="12449683"/>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AF1EA06F-E347-4E56-A558-9EE9C8DAA24A}"/>
            </a:ext>
          </a:extLst>
        </xdr:cNvPr>
        <xdr:cNvSpPr txBox="1"/>
      </xdr:nvSpPr>
      <xdr:spPr>
        <a:xfrm>
          <a:off x="11426825" y="1222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71B33FE1-EC01-49B3-88D3-841C0E25B3BB}"/>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21C88D7F-529A-4BC9-93C1-EE2DA160B5C0}"/>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0810974-7B26-4A83-A901-9D20B405815C}"/>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1EDA1E78-4363-4D7D-AB41-E94F81991A7A}"/>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A7C25ADB-DE1D-4813-AB7F-3802DDFADF9D}"/>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50" name="楕円 449">
          <a:extLst>
            <a:ext uri="{FF2B5EF4-FFF2-40B4-BE49-F238E27FC236}">
              <a16:creationId xmlns:a16="http://schemas.microsoft.com/office/drawing/2014/main" id="{CB9E3B37-6160-4CF7-AD35-3BF70FEB02A7}"/>
            </a:ext>
          </a:extLst>
        </xdr:cNvPr>
        <xdr:cNvSpPr/>
      </xdr:nvSpPr>
      <xdr:spPr>
        <a:xfrm>
          <a:off x="14897100" y="125467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51" name="公債費以外該当値テキスト">
          <a:extLst>
            <a:ext uri="{FF2B5EF4-FFF2-40B4-BE49-F238E27FC236}">
              <a16:creationId xmlns:a16="http://schemas.microsoft.com/office/drawing/2014/main" id="{A87C1C0A-0886-432C-9C5A-19453C384717}"/>
            </a:ext>
          </a:extLst>
        </xdr:cNvPr>
        <xdr:cNvSpPr txBox="1"/>
      </xdr:nvSpPr>
      <xdr:spPr>
        <a:xfrm>
          <a:off x="15020925" y="1251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60198</xdr:rowOff>
    </xdr:from>
    <xdr:to>
      <xdr:col>78</xdr:col>
      <xdr:colOff>120650</xdr:colOff>
      <xdr:row>77</xdr:row>
      <xdr:rowOff>161798</xdr:rowOff>
    </xdr:to>
    <xdr:sp macro="" textlink="">
      <xdr:nvSpPr>
        <xdr:cNvPr id="452" name="楕円 451">
          <a:extLst>
            <a:ext uri="{FF2B5EF4-FFF2-40B4-BE49-F238E27FC236}">
              <a16:creationId xmlns:a16="http://schemas.microsoft.com/office/drawing/2014/main" id="{36911E74-38EC-4022-A010-EABD4A3C7153}"/>
            </a:ext>
          </a:extLst>
        </xdr:cNvPr>
        <xdr:cNvSpPr/>
      </xdr:nvSpPr>
      <xdr:spPr>
        <a:xfrm>
          <a:off x="14135100" y="1252842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146575</xdr:rowOff>
    </xdr:from>
    <xdr:ext cx="736600" cy="259045"/>
    <xdr:sp macro="" textlink="">
      <xdr:nvSpPr>
        <xdr:cNvPr id="453" name="テキスト ボックス 452">
          <a:extLst>
            <a:ext uri="{FF2B5EF4-FFF2-40B4-BE49-F238E27FC236}">
              <a16:creationId xmlns:a16="http://schemas.microsoft.com/office/drawing/2014/main" id="{BE85AC13-7B13-4E0B-A184-15B5C2587A84}"/>
            </a:ext>
          </a:extLst>
        </xdr:cNvPr>
        <xdr:cNvSpPr txBox="1"/>
      </xdr:nvSpPr>
      <xdr:spPr>
        <a:xfrm>
          <a:off x="13839825" y="1261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4CE02253-369D-47AB-A931-1BF54149BEEE}"/>
            </a:ext>
          </a:extLst>
        </xdr:cNvPr>
        <xdr:cNvSpPr/>
      </xdr:nvSpPr>
      <xdr:spPr>
        <a:xfrm>
          <a:off x="13341350" y="12317095"/>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7CB328FE-2CF6-4721-BA7A-3AD0D49DB958}"/>
            </a:ext>
          </a:extLst>
        </xdr:cNvPr>
        <xdr:cNvSpPr txBox="1"/>
      </xdr:nvSpPr>
      <xdr:spPr>
        <a:xfrm>
          <a:off x="13030200" y="1210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6" name="楕円 455">
          <a:extLst>
            <a:ext uri="{FF2B5EF4-FFF2-40B4-BE49-F238E27FC236}">
              <a16:creationId xmlns:a16="http://schemas.microsoft.com/office/drawing/2014/main" id="{CD2FBF51-1E37-4770-B4AB-61D6D77A66D0}"/>
            </a:ext>
          </a:extLst>
        </xdr:cNvPr>
        <xdr:cNvSpPr/>
      </xdr:nvSpPr>
      <xdr:spPr>
        <a:xfrm>
          <a:off x="12531725" y="125649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7" name="テキスト ボックス 456">
          <a:extLst>
            <a:ext uri="{FF2B5EF4-FFF2-40B4-BE49-F238E27FC236}">
              <a16:creationId xmlns:a16="http://schemas.microsoft.com/office/drawing/2014/main" id="{7DAFBBE8-3A42-44EC-9E89-CB78A58CE794}"/>
            </a:ext>
          </a:extLst>
        </xdr:cNvPr>
        <xdr:cNvSpPr txBox="1"/>
      </xdr:nvSpPr>
      <xdr:spPr>
        <a:xfrm>
          <a:off x="12236450" y="1263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8" name="楕円 457">
          <a:extLst>
            <a:ext uri="{FF2B5EF4-FFF2-40B4-BE49-F238E27FC236}">
              <a16:creationId xmlns:a16="http://schemas.microsoft.com/office/drawing/2014/main" id="{720E08C0-FE67-43E6-87BE-C9E9FD96A259}"/>
            </a:ext>
          </a:extLst>
        </xdr:cNvPr>
        <xdr:cNvSpPr/>
      </xdr:nvSpPr>
      <xdr:spPr>
        <a:xfrm>
          <a:off x="11734800" y="12479528"/>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59" name="テキスト ボックス 458">
          <a:extLst>
            <a:ext uri="{FF2B5EF4-FFF2-40B4-BE49-F238E27FC236}">
              <a16:creationId xmlns:a16="http://schemas.microsoft.com/office/drawing/2014/main" id="{FB6AA260-1003-4A1F-B04A-8718F70821F5}"/>
            </a:ext>
          </a:extLst>
        </xdr:cNvPr>
        <xdr:cNvSpPr txBox="1"/>
      </xdr:nvSpPr>
      <xdr:spPr>
        <a:xfrm>
          <a:off x="11426825" y="1257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BB495FC-C9AE-4827-B56E-140EE3787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E206AF37-1595-4C1F-92EE-1FE6D2AF87FB}"/>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B4DE83E-F9B3-49F0-A7D7-BABDB243E97B}"/>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3A11B4AD-5A35-424D-9D25-19F837F07892}"/>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9A564F6-34C1-473E-B236-04392D1E73FE}"/>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EE068A48-B3C6-4A77-B766-05CE06A7ABB1}"/>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C252FFF8-D685-4A21-8E08-7D7B9C8AA991}"/>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52635D3-3012-4972-83F7-C5FCE983DFEE}"/>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F9BBCF4-69DB-4121-9022-5569C60CDDC5}"/>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B5EB101-06E0-4424-AD51-8806D214ECA1}"/>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AF5A1BA2-DB1D-4048-B604-44F4062066E1}"/>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213A23-EA0F-46AE-8F7B-A1F846CBE492}"/>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BBAEC4A-5F5E-4BFA-B3A7-9D82388350F8}"/>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A0A49B5-5646-4420-8D21-AF2C91E952B6}"/>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82AB8A1B-687A-4925-A04A-4CBBE8669141}"/>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4052100C-8A27-42A0-B13B-C242837972CA}"/>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338CD4D-6F85-47B7-B269-A5D32D4724E9}"/>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FA3BDF7C-3ED8-43D9-85FA-87D777013311}"/>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4A59966-B894-4017-B82D-5532491DEB5F}"/>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FBCAE82D-1F23-426A-A39C-C3FE0FA619FE}"/>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43BF1A1D-35B4-4F7B-B6FE-D69AE28FC78F}"/>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EA9BDC6-E13C-4768-ADF6-EA94FA2E4C8B}"/>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77C2EA3-7830-46AD-B87C-EB5E0688EFC7}"/>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2D11B529-5B2A-4AE4-813F-9E139342DB4E}"/>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ACFAA2A2-AAF5-428C-B002-E0EEF13D13C7}"/>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C258D78F-3321-4C83-A989-9D9EC7A68481}"/>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3608F71-7004-4631-902B-FB78A37E4924}"/>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A339B6B-E0A2-4445-AFDA-36782F12D00D}"/>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5D5C4738-C8E3-44BC-82CC-DC51ADCC771C}"/>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F8F9AF61-CEA1-4829-B1E3-EE10F6A631E4}"/>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14783476-E279-4E02-81F5-11E86E2E2BEF}"/>
            </a:ext>
          </a:extLst>
        </xdr:cNvPr>
        <xdr:cNvCxnSpPr/>
      </xdr:nvCxnSpPr>
      <xdr:spPr bwMode="auto">
        <a:xfrm>
          <a:off x="1952625" y="33591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1E2BF540-C98B-4161-826D-C8F04AFFFB1B}"/>
            </a:ext>
          </a:extLst>
        </xdr:cNvPr>
        <xdr:cNvSpPr txBox="1"/>
      </xdr:nvSpPr>
      <xdr:spPr>
        <a:xfrm>
          <a:off x="1247775"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DED59DBF-98F2-426C-8427-A5E32EF015B5}"/>
            </a:ext>
          </a:extLst>
        </xdr:cNvPr>
        <xdr:cNvCxnSpPr/>
      </xdr:nvCxnSpPr>
      <xdr:spPr bwMode="auto">
        <a:xfrm>
          <a:off x="1952625" y="29305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A53D4FA6-02BD-42F2-9416-E52E19A317AB}"/>
            </a:ext>
          </a:extLst>
        </xdr:cNvPr>
        <xdr:cNvSpPr txBox="1"/>
      </xdr:nvSpPr>
      <xdr:spPr>
        <a:xfrm>
          <a:off x="1247775"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80DC49A2-532A-40FE-9D10-835DCC13DBA6}"/>
            </a:ext>
          </a:extLst>
        </xdr:cNvPr>
        <xdr:cNvCxnSpPr/>
      </xdr:nvCxnSpPr>
      <xdr:spPr bwMode="auto">
        <a:xfrm>
          <a:off x="1952625" y="24923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AEE335B-5799-49A8-B26D-DFD2913D1BAE}"/>
            </a:ext>
          </a:extLst>
        </xdr:cNvPr>
        <xdr:cNvSpPr txBox="1"/>
      </xdr:nvSpPr>
      <xdr:spPr>
        <a:xfrm>
          <a:off x="1247775" y="234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B0049DBF-2DAC-4517-9061-040FF66FAFF1}"/>
            </a:ext>
          </a:extLst>
        </xdr:cNvPr>
        <xdr:cNvCxnSpPr/>
      </xdr:nvCxnSpPr>
      <xdr:spPr bwMode="auto">
        <a:xfrm>
          <a:off x="1952625" y="20351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64A6F2DF-DDB4-4011-8C8B-90D6DF5BD960}"/>
            </a:ext>
          </a:extLst>
        </xdr:cNvPr>
        <xdr:cNvSpPr txBox="1"/>
      </xdr:nvSpPr>
      <xdr:spPr>
        <a:xfrm>
          <a:off x="1247775" y="18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4EEBB469-025B-471D-B075-338258A4A27F}"/>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B402D6D8-9158-4086-8B86-FE43737CB5BF}"/>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F03B1F8C-A1C8-49B0-9247-91EA0BAB6128}"/>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592A6830-1A20-4B3E-8CFB-2AB98024F2CA}"/>
            </a:ext>
          </a:extLst>
        </xdr:cNvPr>
        <xdr:cNvCxnSpPr/>
      </xdr:nvCxnSpPr>
      <xdr:spPr bwMode="auto">
        <a:xfrm flipV="1">
          <a:off x="5095875" y="1962069"/>
          <a:ext cx="0" cy="13884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168480</xdr:rowOff>
    </xdr:from>
    <xdr:ext cx="762000" cy="259045"/>
    <xdr:sp macro="" textlink="">
      <xdr:nvSpPr>
        <xdr:cNvPr id="44" name="人口1人当たり決算額の推移最小値テキスト130">
          <a:extLst>
            <a:ext uri="{FF2B5EF4-FFF2-40B4-BE49-F238E27FC236}">
              <a16:creationId xmlns:a16="http://schemas.microsoft.com/office/drawing/2014/main" id="{8E681735-C131-4A74-8664-F110643C76A3}"/>
            </a:ext>
          </a:extLst>
        </xdr:cNvPr>
        <xdr:cNvSpPr txBox="1"/>
      </xdr:nvSpPr>
      <xdr:spPr>
        <a:xfrm>
          <a:off x="5172075" y="33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BE092354-838B-4577-A7CA-EEF8171B6614}"/>
            </a:ext>
          </a:extLst>
        </xdr:cNvPr>
        <xdr:cNvCxnSpPr/>
      </xdr:nvCxnSpPr>
      <xdr:spPr bwMode="auto">
        <a:xfrm>
          <a:off x="5010150" y="3350529"/>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7426F066-66AA-4F63-8467-4CC304523586}"/>
            </a:ext>
          </a:extLst>
        </xdr:cNvPr>
        <xdr:cNvSpPr txBox="1"/>
      </xdr:nvSpPr>
      <xdr:spPr>
        <a:xfrm>
          <a:off x="5172075" y="170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1E1FAEE3-77A2-4B1D-9CCF-580896A26132}"/>
            </a:ext>
          </a:extLst>
        </xdr:cNvPr>
        <xdr:cNvCxnSpPr/>
      </xdr:nvCxnSpPr>
      <xdr:spPr bwMode="auto">
        <a:xfrm>
          <a:off x="5010150" y="1962069"/>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158303</xdr:rowOff>
    </xdr:from>
    <xdr:to>
      <xdr:col>29</xdr:col>
      <xdr:colOff>127000</xdr:colOff>
      <xdr:row>20</xdr:row>
      <xdr:rowOff>46792</xdr:rowOff>
    </xdr:to>
    <xdr:cxnSp macro="">
      <xdr:nvCxnSpPr>
        <xdr:cNvPr id="48" name="直線コネクタ 47">
          <a:extLst>
            <a:ext uri="{FF2B5EF4-FFF2-40B4-BE49-F238E27FC236}">
              <a16:creationId xmlns:a16="http://schemas.microsoft.com/office/drawing/2014/main" id="{B6338EB6-7058-4ED3-9C23-70FECFBBCB82}"/>
            </a:ext>
          </a:extLst>
        </xdr:cNvPr>
        <xdr:cNvCxnSpPr/>
      </xdr:nvCxnSpPr>
      <xdr:spPr bwMode="auto">
        <a:xfrm flipV="1">
          <a:off x="4505325" y="3352353"/>
          <a:ext cx="590550" cy="50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F85E7DDF-A6EB-455D-9773-F766FC09E89B}"/>
            </a:ext>
          </a:extLst>
        </xdr:cNvPr>
        <xdr:cNvSpPr txBox="1"/>
      </xdr:nvSpPr>
      <xdr:spPr>
        <a:xfrm>
          <a:off x="5172075" y="253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FC1FBF9E-C1A0-4150-B411-B322E0546D58}"/>
            </a:ext>
          </a:extLst>
        </xdr:cNvPr>
        <xdr:cNvSpPr/>
      </xdr:nvSpPr>
      <xdr:spPr bwMode="auto">
        <a:xfrm>
          <a:off x="5048250" y="2685268"/>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46792</xdr:rowOff>
    </xdr:from>
    <xdr:to>
      <xdr:col>26</xdr:col>
      <xdr:colOff>50800</xdr:colOff>
      <xdr:row>20</xdr:row>
      <xdr:rowOff>59411</xdr:rowOff>
    </xdr:to>
    <xdr:cxnSp macro="">
      <xdr:nvCxnSpPr>
        <xdr:cNvPr id="51" name="直線コネクタ 50">
          <a:extLst>
            <a:ext uri="{FF2B5EF4-FFF2-40B4-BE49-F238E27FC236}">
              <a16:creationId xmlns:a16="http://schemas.microsoft.com/office/drawing/2014/main" id="{0776DBA6-E2DF-4A0C-8AA1-93981DC61737}"/>
            </a:ext>
          </a:extLst>
        </xdr:cNvPr>
        <xdr:cNvCxnSpPr/>
      </xdr:nvCxnSpPr>
      <xdr:spPr bwMode="auto">
        <a:xfrm flipV="1">
          <a:off x="3886200" y="3402767"/>
          <a:ext cx="619125" cy="9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CF225331-2D63-42E0-9197-C3B2ACD27FA2}"/>
            </a:ext>
          </a:extLst>
        </xdr:cNvPr>
        <xdr:cNvSpPr/>
      </xdr:nvSpPr>
      <xdr:spPr bwMode="auto">
        <a:xfrm>
          <a:off x="4457700" y="2779639"/>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6A0342F5-2E29-4276-9461-5DE28820C4BE}"/>
            </a:ext>
          </a:extLst>
        </xdr:cNvPr>
        <xdr:cNvSpPr txBox="1"/>
      </xdr:nvSpPr>
      <xdr:spPr>
        <a:xfrm>
          <a:off x="4162425" y="255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28092</xdr:rowOff>
    </xdr:from>
    <xdr:to>
      <xdr:col>22</xdr:col>
      <xdr:colOff>114300</xdr:colOff>
      <xdr:row>20</xdr:row>
      <xdr:rowOff>59411</xdr:rowOff>
    </xdr:to>
    <xdr:cxnSp macro="">
      <xdr:nvCxnSpPr>
        <xdr:cNvPr id="54" name="直線コネクタ 53">
          <a:extLst>
            <a:ext uri="{FF2B5EF4-FFF2-40B4-BE49-F238E27FC236}">
              <a16:creationId xmlns:a16="http://schemas.microsoft.com/office/drawing/2014/main" id="{0ED2B9CB-6D5F-4150-BFE9-A97CBA805CB1}"/>
            </a:ext>
          </a:extLst>
        </xdr:cNvPr>
        <xdr:cNvCxnSpPr/>
      </xdr:nvCxnSpPr>
      <xdr:spPr bwMode="auto">
        <a:xfrm>
          <a:off x="3257550" y="3384067"/>
          <a:ext cx="628650" cy="2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332F37BC-38DC-41BE-8DEF-F0CED03F50F5}"/>
            </a:ext>
          </a:extLst>
        </xdr:cNvPr>
        <xdr:cNvSpPr/>
      </xdr:nvSpPr>
      <xdr:spPr bwMode="auto">
        <a:xfrm>
          <a:off x="3838575" y="282037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2A95E1CE-304F-40EB-B790-20EC22A7729B}"/>
            </a:ext>
          </a:extLst>
        </xdr:cNvPr>
        <xdr:cNvSpPr txBox="1"/>
      </xdr:nvSpPr>
      <xdr:spPr>
        <a:xfrm>
          <a:off x="3543300" y="25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28092</xdr:rowOff>
    </xdr:from>
    <xdr:to>
      <xdr:col>18</xdr:col>
      <xdr:colOff>177800</xdr:colOff>
      <xdr:row>20</xdr:row>
      <xdr:rowOff>45969</xdr:rowOff>
    </xdr:to>
    <xdr:cxnSp macro="">
      <xdr:nvCxnSpPr>
        <xdr:cNvPr id="57" name="直線コネクタ 56">
          <a:extLst>
            <a:ext uri="{FF2B5EF4-FFF2-40B4-BE49-F238E27FC236}">
              <a16:creationId xmlns:a16="http://schemas.microsoft.com/office/drawing/2014/main" id="{FACE7E51-3C5C-4731-A98F-ABF46304A6A7}"/>
            </a:ext>
          </a:extLst>
        </xdr:cNvPr>
        <xdr:cNvCxnSpPr/>
      </xdr:nvCxnSpPr>
      <xdr:spPr bwMode="auto">
        <a:xfrm flipV="1">
          <a:off x="2619375" y="3384067"/>
          <a:ext cx="638175" cy="17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1F4A8284-0EE0-4D54-A909-74A7C3B69D54}"/>
            </a:ext>
          </a:extLst>
        </xdr:cNvPr>
        <xdr:cNvSpPr/>
      </xdr:nvSpPr>
      <xdr:spPr bwMode="auto">
        <a:xfrm>
          <a:off x="3209925" y="2913375"/>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D333E3CD-15CC-47ED-BE4D-98F0CC85F618}"/>
            </a:ext>
          </a:extLst>
        </xdr:cNvPr>
        <xdr:cNvSpPr txBox="1"/>
      </xdr:nvSpPr>
      <xdr:spPr>
        <a:xfrm>
          <a:off x="2914650" y="269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245A4A82-0F14-4C49-8DE1-EDD2091A8450}"/>
            </a:ext>
          </a:extLst>
        </xdr:cNvPr>
        <xdr:cNvSpPr/>
      </xdr:nvSpPr>
      <xdr:spPr bwMode="auto">
        <a:xfrm>
          <a:off x="2571750" y="3057108"/>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143110</xdr:rowOff>
    </xdr:from>
    <xdr:ext cx="762000" cy="259045"/>
    <xdr:sp macro="" textlink="">
      <xdr:nvSpPr>
        <xdr:cNvPr id="61" name="テキスト ボックス 60">
          <a:extLst>
            <a:ext uri="{FF2B5EF4-FFF2-40B4-BE49-F238E27FC236}">
              <a16:creationId xmlns:a16="http://schemas.microsoft.com/office/drawing/2014/main" id="{7D3E1ABC-416F-4C5C-8BA3-A09CBAC801F7}"/>
            </a:ext>
          </a:extLst>
        </xdr:cNvPr>
        <xdr:cNvSpPr txBox="1"/>
      </xdr:nvSpPr>
      <xdr:spPr>
        <a:xfrm>
          <a:off x="2276475" y="284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A21621CE-0EC5-4E24-A77B-6DBF3EBCA6D2}"/>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29865DA0-B454-47EC-9977-0FA1237B2806}"/>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360986AD-C7C4-4D13-96B5-3DD40F16384B}"/>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1C8AF118-31F9-45A2-833A-C6006908FB2F}"/>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8CAD4455-29F7-4E80-94E8-498BE6D4998E}"/>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107503</xdr:rowOff>
    </xdr:from>
    <xdr:to>
      <xdr:col>29</xdr:col>
      <xdr:colOff>177800</xdr:colOff>
      <xdr:row>20</xdr:row>
      <xdr:rowOff>37653</xdr:rowOff>
    </xdr:to>
    <xdr:sp macro="" textlink="">
      <xdr:nvSpPr>
        <xdr:cNvPr id="67" name="楕円 66">
          <a:extLst>
            <a:ext uri="{FF2B5EF4-FFF2-40B4-BE49-F238E27FC236}">
              <a16:creationId xmlns:a16="http://schemas.microsoft.com/office/drawing/2014/main" id="{17844577-AC2D-47F0-B91E-0E21EDD3DB41}"/>
            </a:ext>
          </a:extLst>
        </xdr:cNvPr>
        <xdr:cNvSpPr/>
      </xdr:nvSpPr>
      <xdr:spPr bwMode="auto">
        <a:xfrm>
          <a:off x="5048250" y="3295203"/>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16080</xdr:rowOff>
    </xdr:from>
    <xdr:ext cx="762000" cy="259045"/>
    <xdr:sp macro="" textlink="">
      <xdr:nvSpPr>
        <xdr:cNvPr id="68" name="人口1人当たり決算額の推移該当値テキスト130">
          <a:extLst>
            <a:ext uri="{FF2B5EF4-FFF2-40B4-BE49-F238E27FC236}">
              <a16:creationId xmlns:a16="http://schemas.microsoft.com/office/drawing/2014/main" id="{3FE56769-1725-4AEE-A4A0-1A4E32E8B14F}"/>
            </a:ext>
          </a:extLst>
        </xdr:cNvPr>
        <xdr:cNvSpPr txBox="1"/>
      </xdr:nvSpPr>
      <xdr:spPr>
        <a:xfrm>
          <a:off x="5172075" y="320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167442</xdr:rowOff>
    </xdr:from>
    <xdr:to>
      <xdr:col>26</xdr:col>
      <xdr:colOff>101600</xdr:colOff>
      <xdr:row>20</xdr:row>
      <xdr:rowOff>97592</xdr:rowOff>
    </xdr:to>
    <xdr:sp macro="" textlink="">
      <xdr:nvSpPr>
        <xdr:cNvPr id="69" name="楕円 68">
          <a:extLst>
            <a:ext uri="{FF2B5EF4-FFF2-40B4-BE49-F238E27FC236}">
              <a16:creationId xmlns:a16="http://schemas.microsoft.com/office/drawing/2014/main" id="{207258DC-B685-4D21-9759-47F45BCCA713}"/>
            </a:ext>
          </a:extLst>
        </xdr:cNvPr>
        <xdr:cNvSpPr/>
      </xdr:nvSpPr>
      <xdr:spPr bwMode="auto">
        <a:xfrm>
          <a:off x="4457700" y="3355142"/>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82369</xdr:rowOff>
    </xdr:from>
    <xdr:ext cx="736600" cy="259045"/>
    <xdr:sp macro="" textlink="">
      <xdr:nvSpPr>
        <xdr:cNvPr id="70" name="テキスト ボックス 69">
          <a:extLst>
            <a:ext uri="{FF2B5EF4-FFF2-40B4-BE49-F238E27FC236}">
              <a16:creationId xmlns:a16="http://schemas.microsoft.com/office/drawing/2014/main" id="{8A5E7437-2821-4B8D-9BDF-341197BAEDAC}"/>
            </a:ext>
          </a:extLst>
        </xdr:cNvPr>
        <xdr:cNvSpPr txBox="1"/>
      </xdr:nvSpPr>
      <xdr:spPr>
        <a:xfrm>
          <a:off x="4162425" y="343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8611</xdr:rowOff>
    </xdr:from>
    <xdr:to>
      <xdr:col>22</xdr:col>
      <xdr:colOff>165100</xdr:colOff>
      <xdr:row>20</xdr:row>
      <xdr:rowOff>110211</xdr:rowOff>
    </xdr:to>
    <xdr:sp macro="" textlink="">
      <xdr:nvSpPr>
        <xdr:cNvPr id="71" name="楕円 70">
          <a:extLst>
            <a:ext uri="{FF2B5EF4-FFF2-40B4-BE49-F238E27FC236}">
              <a16:creationId xmlns:a16="http://schemas.microsoft.com/office/drawing/2014/main" id="{43160251-BB20-473A-8052-3206F0F3FC56}"/>
            </a:ext>
          </a:extLst>
        </xdr:cNvPr>
        <xdr:cNvSpPr/>
      </xdr:nvSpPr>
      <xdr:spPr bwMode="auto">
        <a:xfrm>
          <a:off x="3838575" y="336458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94988</xdr:rowOff>
    </xdr:from>
    <xdr:ext cx="762000" cy="259045"/>
    <xdr:sp macro="" textlink="">
      <xdr:nvSpPr>
        <xdr:cNvPr id="72" name="テキスト ボックス 71">
          <a:extLst>
            <a:ext uri="{FF2B5EF4-FFF2-40B4-BE49-F238E27FC236}">
              <a16:creationId xmlns:a16="http://schemas.microsoft.com/office/drawing/2014/main" id="{281DE09F-0D50-41D8-B010-FADE8BFF1835}"/>
            </a:ext>
          </a:extLst>
        </xdr:cNvPr>
        <xdr:cNvSpPr txBox="1"/>
      </xdr:nvSpPr>
      <xdr:spPr>
        <a:xfrm>
          <a:off x="3543300" y="344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148742</xdr:rowOff>
    </xdr:from>
    <xdr:to>
      <xdr:col>19</xdr:col>
      <xdr:colOff>38100</xdr:colOff>
      <xdr:row>20</xdr:row>
      <xdr:rowOff>78892</xdr:rowOff>
    </xdr:to>
    <xdr:sp macro="" textlink="">
      <xdr:nvSpPr>
        <xdr:cNvPr id="73" name="楕円 72">
          <a:extLst>
            <a:ext uri="{FF2B5EF4-FFF2-40B4-BE49-F238E27FC236}">
              <a16:creationId xmlns:a16="http://schemas.microsoft.com/office/drawing/2014/main" id="{23A3111F-063C-45C0-9D66-C3B5212327A8}"/>
            </a:ext>
          </a:extLst>
        </xdr:cNvPr>
        <xdr:cNvSpPr/>
      </xdr:nvSpPr>
      <xdr:spPr bwMode="auto">
        <a:xfrm>
          <a:off x="3209925" y="3336442"/>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63669</xdr:rowOff>
    </xdr:from>
    <xdr:ext cx="762000" cy="259045"/>
    <xdr:sp macro="" textlink="">
      <xdr:nvSpPr>
        <xdr:cNvPr id="74" name="テキスト ボックス 73">
          <a:extLst>
            <a:ext uri="{FF2B5EF4-FFF2-40B4-BE49-F238E27FC236}">
              <a16:creationId xmlns:a16="http://schemas.microsoft.com/office/drawing/2014/main" id="{9FFDEB0A-A410-4FD8-B7E8-60B3CD015996}"/>
            </a:ext>
          </a:extLst>
        </xdr:cNvPr>
        <xdr:cNvSpPr txBox="1"/>
      </xdr:nvSpPr>
      <xdr:spPr>
        <a:xfrm>
          <a:off x="2914650" y="341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166619</xdr:rowOff>
    </xdr:from>
    <xdr:to>
      <xdr:col>15</xdr:col>
      <xdr:colOff>101600</xdr:colOff>
      <xdr:row>20</xdr:row>
      <xdr:rowOff>96769</xdr:rowOff>
    </xdr:to>
    <xdr:sp macro="" textlink="">
      <xdr:nvSpPr>
        <xdr:cNvPr id="75" name="楕円 74">
          <a:extLst>
            <a:ext uri="{FF2B5EF4-FFF2-40B4-BE49-F238E27FC236}">
              <a16:creationId xmlns:a16="http://schemas.microsoft.com/office/drawing/2014/main" id="{CB58D5E0-9C60-4269-8ED8-B4179CE2C382}"/>
            </a:ext>
          </a:extLst>
        </xdr:cNvPr>
        <xdr:cNvSpPr/>
      </xdr:nvSpPr>
      <xdr:spPr bwMode="auto">
        <a:xfrm>
          <a:off x="2571750" y="3354319"/>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81546</xdr:rowOff>
    </xdr:from>
    <xdr:ext cx="762000" cy="259045"/>
    <xdr:sp macro="" textlink="">
      <xdr:nvSpPr>
        <xdr:cNvPr id="76" name="テキスト ボックス 75">
          <a:extLst>
            <a:ext uri="{FF2B5EF4-FFF2-40B4-BE49-F238E27FC236}">
              <a16:creationId xmlns:a16="http://schemas.microsoft.com/office/drawing/2014/main" id="{BC2D8D2C-8966-4D36-8FAB-C9D073798E87}"/>
            </a:ext>
          </a:extLst>
        </xdr:cNvPr>
        <xdr:cNvSpPr txBox="1"/>
      </xdr:nvSpPr>
      <xdr:spPr>
        <a:xfrm>
          <a:off x="2276475" y="34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4D3A3E62-C24E-4C34-901E-83796642E1BC}"/>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93F10E9F-2AE3-4CA0-AA97-0822AC04A66F}"/>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D9BDCCC4-050A-49AC-B510-1B2C30BFA350}"/>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388A8F10-4916-4CC7-B3D8-5C6C788469DD}"/>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1C136F30-4DC3-4E9D-B728-381E772A1E70}"/>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F3DC67A3-A9E1-4364-8AC5-D3709CA88FA5}"/>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660D1981-1703-47BD-8A78-EC591A82C4AB}"/>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A3CA56B4-C4A9-4250-8BEC-CF98F36DE55F}"/>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8C19F705-62E2-4F16-9B4B-802F5E37DC2C}"/>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6142E260-9424-4C9B-ABC7-74337428D62F}"/>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8A864B9E-E6F5-415D-ADD0-392590DE956E}"/>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164443BA-6332-4022-989C-8ADC29E55428}"/>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AE694138-523E-4BA0-8777-60FA5BA1B2BD}"/>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2737A3E5-76E6-4C0F-952E-83BBAB976189}"/>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61A507F9-80B9-41E8-B348-365463AAE64E}"/>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CC700A86-6213-4D8C-AD48-F37358545387}"/>
            </a:ext>
          </a:extLst>
        </xdr:cNvPr>
        <xdr:cNvCxnSpPr/>
      </xdr:nvCxnSpPr>
      <xdr:spPr bwMode="auto">
        <a:xfrm>
          <a:off x="1952625" y="72580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9AEA9762-67F3-4401-9216-835AC84DAE19}"/>
            </a:ext>
          </a:extLst>
        </xdr:cNvPr>
        <xdr:cNvSpPr txBox="1"/>
      </xdr:nvSpPr>
      <xdr:spPr>
        <a:xfrm>
          <a:off x="1247775"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D6758916-BAE8-4CF9-B666-371DA918D677}"/>
            </a:ext>
          </a:extLst>
        </xdr:cNvPr>
        <xdr:cNvCxnSpPr/>
      </xdr:nvCxnSpPr>
      <xdr:spPr bwMode="auto">
        <a:xfrm>
          <a:off x="1952625" y="68008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69F5CE93-15CC-4E50-8347-84905FE95587}"/>
            </a:ext>
          </a:extLst>
        </xdr:cNvPr>
        <xdr:cNvSpPr txBox="1"/>
      </xdr:nvSpPr>
      <xdr:spPr>
        <a:xfrm>
          <a:off x="1247775"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773868E-2915-4DEC-876B-AC1FDFB41F32}"/>
            </a:ext>
          </a:extLst>
        </xdr:cNvPr>
        <xdr:cNvCxnSpPr/>
      </xdr:nvCxnSpPr>
      <xdr:spPr bwMode="auto">
        <a:xfrm>
          <a:off x="1952625" y="63436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D8F06F8E-1940-490E-9A50-FF142F09BCA1}"/>
            </a:ext>
          </a:extLst>
        </xdr:cNvPr>
        <xdr:cNvSpPr txBox="1"/>
      </xdr:nvSpPr>
      <xdr:spPr>
        <a:xfrm>
          <a:off x="1247775"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D71BB797-B224-40EB-A770-13C7734D4865}"/>
            </a:ext>
          </a:extLst>
        </xdr:cNvPr>
        <xdr:cNvCxnSpPr/>
      </xdr:nvCxnSpPr>
      <xdr:spPr bwMode="auto">
        <a:xfrm>
          <a:off x="1952625" y="5886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C1817747-14DD-41D2-9C62-6687CA99E574}"/>
            </a:ext>
          </a:extLst>
        </xdr:cNvPr>
        <xdr:cNvSpPr txBox="1"/>
      </xdr:nvSpPr>
      <xdr:spPr>
        <a:xfrm>
          <a:off x="1247775"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DCB7F697-86A5-4A3A-8900-B6007AD3ACFC}"/>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74E4D52A-43A3-420C-9764-7064013E6AEA}"/>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630EACC-F3CB-4800-AF11-DFEDFFAA0981}"/>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1786CCE4-F4BA-4BC6-B856-DAD2D2A1BE95}"/>
            </a:ext>
          </a:extLst>
        </xdr:cNvPr>
        <xdr:cNvCxnSpPr/>
      </xdr:nvCxnSpPr>
      <xdr:spPr bwMode="auto">
        <a:xfrm flipV="1">
          <a:off x="5095875" y="606014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2712CAD5-DCBC-44D2-9831-9747624E42D1}"/>
            </a:ext>
          </a:extLst>
        </xdr:cNvPr>
        <xdr:cNvSpPr txBox="1"/>
      </xdr:nvSpPr>
      <xdr:spPr>
        <a:xfrm>
          <a:off x="5172075" y="734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2A833804-C127-409B-B402-2043CA016459}"/>
            </a:ext>
          </a:extLst>
        </xdr:cNvPr>
        <xdr:cNvCxnSpPr/>
      </xdr:nvCxnSpPr>
      <xdr:spPr bwMode="auto">
        <a:xfrm>
          <a:off x="5010150" y="7371481"/>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9A8CCE9F-7F69-4F4F-B1C5-D4387ACC0BC6}"/>
            </a:ext>
          </a:extLst>
        </xdr:cNvPr>
        <xdr:cNvSpPr txBox="1"/>
      </xdr:nvSpPr>
      <xdr:spPr>
        <a:xfrm>
          <a:off x="5172075" y="58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C3C4B9A1-CDA2-4EC0-A23B-3622B95F80B0}"/>
            </a:ext>
          </a:extLst>
        </xdr:cNvPr>
        <xdr:cNvCxnSpPr/>
      </xdr:nvCxnSpPr>
      <xdr:spPr bwMode="auto">
        <a:xfrm>
          <a:off x="5010150" y="6060140"/>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316372</xdr:rowOff>
    </xdr:from>
    <xdr:to>
      <xdr:col>29</xdr:col>
      <xdr:colOff>127000</xdr:colOff>
      <xdr:row>36</xdr:row>
      <xdr:rowOff>12243</xdr:rowOff>
    </xdr:to>
    <xdr:cxnSp macro="">
      <xdr:nvCxnSpPr>
        <xdr:cNvPr id="108" name="直線コネクタ 107">
          <a:extLst>
            <a:ext uri="{FF2B5EF4-FFF2-40B4-BE49-F238E27FC236}">
              <a16:creationId xmlns:a16="http://schemas.microsoft.com/office/drawing/2014/main" id="{90CF864F-D740-49B4-AFEF-1ABA96A55BEB}"/>
            </a:ext>
          </a:extLst>
        </xdr:cNvPr>
        <xdr:cNvCxnSpPr/>
      </xdr:nvCxnSpPr>
      <xdr:spPr bwMode="auto">
        <a:xfrm>
          <a:off x="4505325" y="6704472"/>
          <a:ext cx="590550" cy="3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09" name="人口1人当たり決算額の推移平均値テキスト445">
          <a:extLst>
            <a:ext uri="{FF2B5EF4-FFF2-40B4-BE49-F238E27FC236}">
              <a16:creationId xmlns:a16="http://schemas.microsoft.com/office/drawing/2014/main" id="{BF870D43-D935-47AA-BE21-388AC23C75BD}"/>
            </a:ext>
          </a:extLst>
        </xdr:cNvPr>
        <xdr:cNvSpPr txBox="1"/>
      </xdr:nvSpPr>
      <xdr:spPr>
        <a:xfrm>
          <a:off x="5172075" y="67646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1B01E41C-9C46-4E97-B776-BC253D726648}"/>
            </a:ext>
          </a:extLst>
        </xdr:cNvPr>
        <xdr:cNvSpPr/>
      </xdr:nvSpPr>
      <xdr:spPr bwMode="auto">
        <a:xfrm>
          <a:off x="5048250" y="6798966"/>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316372</xdr:rowOff>
    </xdr:from>
    <xdr:to>
      <xdr:col>26</xdr:col>
      <xdr:colOff>50800</xdr:colOff>
      <xdr:row>36</xdr:row>
      <xdr:rowOff>45162</xdr:rowOff>
    </xdr:to>
    <xdr:cxnSp macro="">
      <xdr:nvCxnSpPr>
        <xdr:cNvPr id="111" name="直線コネクタ 110">
          <a:extLst>
            <a:ext uri="{FF2B5EF4-FFF2-40B4-BE49-F238E27FC236}">
              <a16:creationId xmlns:a16="http://schemas.microsoft.com/office/drawing/2014/main" id="{6C9F6C51-EFFC-490C-964D-37FA29E24418}"/>
            </a:ext>
          </a:extLst>
        </xdr:cNvPr>
        <xdr:cNvCxnSpPr/>
      </xdr:nvCxnSpPr>
      <xdr:spPr bwMode="auto">
        <a:xfrm flipV="1">
          <a:off x="3886200" y="6704472"/>
          <a:ext cx="619125" cy="7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B38853F9-4319-4955-B89C-5B55F567DE75}"/>
            </a:ext>
          </a:extLst>
        </xdr:cNvPr>
        <xdr:cNvSpPr/>
      </xdr:nvSpPr>
      <xdr:spPr bwMode="auto">
        <a:xfrm>
          <a:off x="4457700" y="6854972"/>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3" name="テキスト ボックス 112">
          <a:extLst>
            <a:ext uri="{FF2B5EF4-FFF2-40B4-BE49-F238E27FC236}">
              <a16:creationId xmlns:a16="http://schemas.microsoft.com/office/drawing/2014/main" id="{E9BB80FA-6D80-4B95-9C5D-E6C6CE84FBCA}"/>
            </a:ext>
          </a:extLst>
        </xdr:cNvPr>
        <xdr:cNvSpPr txBox="1"/>
      </xdr:nvSpPr>
      <xdr:spPr>
        <a:xfrm>
          <a:off x="4162425" y="693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3647</xdr:rowOff>
    </xdr:from>
    <xdr:to>
      <xdr:col>22</xdr:col>
      <xdr:colOff>114300</xdr:colOff>
      <xdr:row>36</xdr:row>
      <xdr:rowOff>45162</xdr:rowOff>
    </xdr:to>
    <xdr:cxnSp macro="">
      <xdr:nvCxnSpPr>
        <xdr:cNvPr id="114" name="直線コネクタ 113">
          <a:extLst>
            <a:ext uri="{FF2B5EF4-FFF2-40B4-BE49-F238E27FC236}">
              <a16:creationId xmlns:a16="http://schemas.microsoft.com/office/drawing/2014/main" id="{404A85ED-99D2-4D14-8B6D-2AB401EB4CF5}"/>
            </a:ext>
          </a:extLst>
        </xdr:cNvPr>
        <xdr:cNvCxnSpPr/>
      </xdr:nvCxnSpPr>
      <xdr:spPr bwMode="auto">
        <a:xfrm>
          <a:off x="3257550" y="6740997"/>
          <a:ext cx="628650" cy="41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5DFB389D-2C53-4DD7-8B97-D50697D8FD8B}"/>
            </a:ext>
          </a:extLst>
        </xdr:cNvPr>
        <xdr:cNvSpPr/>
      </xdr:nvSpPr>
      <xdr:spPr bwMode="auto">
        <a:xfrm>
          <a:off x="3838575" y="6859178"/>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6" name="テキスト ボックス 115">
          <a:extLst>
            <a:ext uri="{FF2B5EF4-FFF2-40B4-BE49-F238E27FC236}">
              <a16:creationId xmlns:a16="http://schemas.microsoft.com/office/drawing/2014/main" id="{9F7AF312-2729-42B6-88C6-E474CDA0EA62}"/>
            </a:ext>
          </a:extLst>
        </xdr:cNvPr>
        <xdr:cNvSpPr txBox="1"/>
      </xdr:nvSpPr>
      <xdr:spPr>
        <a:xfrm>
          <a:off x="3543300" y="694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3647</xdr:rowOff>
    </xdr:from>
    <xdr:to>
      <xdr:col>18</xdr:col>
      <xdr:colOff>177800</xdr:colOff>
      <xdr:row>36</xdr:row>
      <xdr:rowOff>73234</xdr:rowOff>
    </xdr:to>
    <xdr:cxnSp macro="">
      <xdr:nvCxnSpPr>
        <xdr:cNvPr id="117" name="直線コネクタ 116">
          <a:extLst>
            <a:ext uri="{FF2B5EF4-FFF2-40B4-BE49-F238E27FC236}">
              <a16:creationId xmlns:a16="http://schemas.microsoft.com/office/drawing/2014/main" id="{487B5639-FDB1-468A-822D-D17797C248A3}"/>
            </a:ext>
          </a:extLst>
        </xdr:cNvPr>
        <xdr:cNvCxnSpPr/>
      </xdr:nvCxnSpPr>
      <xdr:spPr bwMode="auto">
        <a:xfrm flipV="1">
          <a:off x="2619375" y="6740997"/>
          <a:ext cx="638175" cy="66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99A687A6-A62F-4F5F-92BC-162044165EC3}"/>
            </a:ext>
          </a:extLst>
        </xdr:cNvPr>
        <xdr:cNvSpPr/>
      </xdr:nvSpPr>
      <xdr:spPr bwMode="auto">
        <a:xfrm>
          <a:off x="3209925" y="6822466"/>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68E2C536-D8F1-448A-930E-BB3ABBA24885}"/>
            </a:ext>
          </a:extLst>
        </xdr:cNvPr>
        <xdr:cNvSpPr txBox="1"/>
      </xdr:nvSpPr>
      <xdr:spPr>
        <a:xfrm>
          <a:off x="2914650" y="690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EFD7C67F-968F-4629-8C96-E51409B50D0D}"/>
            </a:ext>
          </a:extLst>
        </xdr:cNvPr>
        <xdr:cNvSpPr/>
      </xdr:nvSpPr>
      <xdr:spPr bwMode="auto">
        <a:xfrm>
          <a:off x="2571750" y="6781551"/>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D1FE9C71-D3FD-4941-B938-119FCB98A30F}"/>
            </a:ext>
          </a:extLst>
        </xdr:cNvPr>
        <xdr:cNvSpPr txBox="1"/>
      </xdr:nvSpPr>
      <xdr:spPr>
        <a:xfrm>
          <a:off x="2276475" y="687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BFF06C63-D7CD-4706-811E-34BF7913D786}"/>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BCA11BEE-80F4-4100-B7AC-41281FB158FF}"/>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14E43828-9C4F-4FB5-9D4D-0FE07247A159}"/>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40B5D281-392F-46C1-BE75-8B7F471E1333}"/>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903B345-EF5D-45A4-97C4-EF92462925B7}"/>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304343</xdr:rowOff>
    </xdr:from>
    <xdr:to>
      <xdr:col>29</xdr:col>
      <xdr:colOff>177800</xdr:colOff>
      <xdr:row>36</xdr:row>
      <xdr:rowOff>63043</xdr:rowOff>
    </xdr:to>
    <xdr:sp macro="" textlink="">
      <xdr:nvSpPr>
        <xdr:cNvPr id="127" name="楕円 126">
          <a:extLst>
            <a:ext uri="{FF2B5EF4-FFF2-40B4-BE49-F238E27FC236}">
              <a16:creationId xmlns:a16="http://schemas.microsoft.com/office/drawing/2014/main" id="{69CB7CA0-F537-4043-86CF-EF83AF9C179A}"/>
            </a:ext>
          </a:extLst>
        </xdr:cNvPr>
        <xdr:cNvSpPr/>
      </xdr:nvSpPr>
      <xdr:spPr bwMode="auto">
        <a:xfrm>
          <a:off x="5048250" y="6695618"/>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149420</xdr:rowOff>
    </xdr:from>
    <xdr:ext cx="762000" cy="259045"/>
    <xdr:sp macro="" textlink="">
      <xdr:nvSpPr>
        <xdr:cNvPr id="128" name="人口1人当たり決算額の推移該当値テキスト445">
          <a:extLst>
            <a:ext uri="{FF2B5EF4-FFF2-40B4-BE49-F238E27FC236}">
              <a16:creationId xmlns:a16="http://schemas.microsoft.com/office/drawing/2014/main" id="{DAAB1104-FFDD-4A54-880F-164AF2900821}"/>
            </a:ext>
          </a:extLst>
        </xdr:cNvPr>
        <xdr:cNvSpPr txBox="1"/>
      </xdr:nvSpPr>
      <xdr:spPr>
        <a:xfrm>
          <a:off x="5172075" y="6540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265572</xdr:rowOff>
    </xdr:from>
    <xdr:to>
      <xdr:col>26</xdr:col>
      <xdr:colOff>101600</xdr:colOff>
      <xdr:row>36</xdr:row>
      <xdr:rowOff>24272</xdr:rowOff>
    </xdr:to>
    <xdr:sp macro="" textlink="">
      <xdr:nvSpPr>
        <xdr:cNvPr id="129" name="楕円 128">
          <a:extLst>
            <a:ext uri="{FF2B5EF4-FFF2-40B4-BE49-F238E27FC236}">
              <a16:creationId xmlns:a16="http://schemas.microsoft.com/office/drawing/2014/main" id="{07DA2BF1-1131-468B-930E-2828906ED2EB}"/>
            </a:ext>
          </a:extLst>
        </xdr:cNvPr>
        <xdr:cNvSpPr/>
      </xdr:nvSpPr>
      <xdr:spPr bwMode="auto">
        <a:xfrm>
          <a:off x="4457700" y="6656847"/>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34449</xdr:rowOff>
    </xdr:from>
    <xdr:ext cx="736600" cy="259045"/>
    <xdr:sp macro="" textlink="">
      <xdr:nvSpPr>
        <xdr:cNvPr id="130" name="テキスト ボックス 129">
          <a:extLst>
            <a:ext uri="{FF2B5EF4-FFF2-40B4-BE49-F238E27FC236}">
              <a16:creationId xmlns:a16="http://schemas.microsoft.com/office/drawing/2014/main" id="{C4F9F95B-1107-4990-85C7-4B5C50201C9C}"/>
            </a:ext>
          </a:extLst>
        </xdr:cNvPr>
        <xdr:cNvSpPr txBox="1"/>
      </xdr:nvSpPr>
      <xdr:spPr>
        <a:xfrm>
          <a:off x="4162425" y="642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337262</xdr:rowOff>
    </xdr:from>
    <xdr:to>
      <xdr:col>22</xdr:col>
      <xdr:colOff>165100</xdr:colOff>
      <xdr:row>36</xdr:row>
      <xdr:rowOff>95962</xdr:rowOff>
    </xdr:to>
    <xdr:sp macro="" textlink="">
      <xdr:nvSpPr>
        <xdr:cNvPr id="131" name="楕円 130">
          <a:extLst>
            <a:ext uri="{FF2B5EF4-FFF2-40B4-BE49-F238E27FC236}">
              <a16:creationId xmlns:a16="http://schemas.microsoft.com/office/drawing/2014/main" id="{623B9377-8A33-4042-865C-953A2F148420}"/>
            </a:ext>
          </a:extLst>
        </xdr:cNvPr>
        <xdr:cNvSpPr/>
      </xdr:nvSpPr>
      <xdr:spPr bwMode="auto">
        <a:xfrm>
          <a:off x="3838575" y="6725362"/>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106139</xdr:rowOff>
    </xdr:from>
    <xdr:ext cx="762000" cy="259045"/>
    <xdr:sp macro="" textlink="">
      <xdr:nvSpPr>
        <xdr:cNvPr id="132" name="テキスト ボックス 131">
          <a:extLst>
            <a:ext uri="{FF2B5EF4-FFF2-40B4-BE49-F238E27FC236}">
              <a16:creationId xmlns:a16="http://schemas.microsoft.com/office/drawing/2014/main" id="{08B281D4-C189-4765-9761-E693F9471E10}"/>
            </a:ext>
          </a:extLst>
        </xdr:cNvPr>
        <xdr:cNvSpPr txBox="1"/>
      </xdr:nvSpPr>
      <xdr:spPr>
        <a:xfrm>
          <a:off x="3543300" y="649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295747</xdr:rowOff>
    </xdr:from>
    <xdr:to>
      <xdr:col>19</xdr:col>
      <xdr:colOff>38100</xdr:colOff>
      <xdr:row>36</xdr:row>
      <xdr:rowOff>54447</xdr:rowOff>
    </xdr:to>
    <xdr:sp macro="" textlink="">
      <xdr:nvSpPr>
        <xdr:cNvPr id="133" name="楕円 132">
          <a:extLst>
            <a:ext uri="{FF2B5EF4-FFF2-40B4-BE49-F238E27FC236}">
              <a16:creationId xmlns:a16="http://schemas.microsoft.com/office/drawing/2014/main" id="{17CE5D48-8506-4E2A-BBFF-DB559C781408}"/>
            </a:ext>
          </a:extLst>
        </xdr:cNvPr>
        <xdr:cNvSpPr/>
      </xdr:nvSpPr>
      <xdr:spPr bwMode="auto">
        <a:xfrm>
          <a:off x="3209925" y="6683847"/>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64624</xdr:rowOff>
    </xdr:from>
    <xdr:ext cx="762000" cy="259045"/>
    <xdr:sp macro="" textlink="">
      <xdr:nvSpPr>
        <xdr:cNvPr id="134" name="テキスト ボックス 133">
          <a:extLst>
            <a:ext uri="{FF2B5EF4-FFF2-40B4-BE49-F238E27FC236}">
              <a16:creationId xmlns:a16="http://schemas.microsoft.com/office/drawing/2014/main" id="{CD54CD3A-739E-4026-BF1C-958DCA6A245D}"/>
            </a:ext>
          </a:extLst>
        </xdr:cNvPr>
        <xdr:cNvSpPr txBox="1"/>
      </xdr:nvSpPr>
      <xdr:spPr>
        <a:xfrm>
          <a:off x="2914650" y="645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22434</xdr:rowOff>
    </xdr:from>
    <xdr:to>
      <xdr:col>15</xdr:col>
      <xdr:colOff>101600</xdr:colOff>
      <xdr:row>36</xdr:row>
      <xdr:rowOff>124034</xdr:rowOff>
    </xdr:to>
    <xdr:sp macro="" textlink="">
      <xdr:nvSpPr>
        <xdr:cNvPr id="135" name="楕円 134">
          <a:extLst>
            <a:ext uri="{FF2B5EF4-FFF2-40B4-BE49-F238E27FC236}">
              <a16:creationId xmlns:a16="http://schemas.microsoft.com/office/drawing/2014/main" id="{72365740-85B6-4CBB-98D2-69B98999A35C}"/>
            </a:ext>
          </a:extLst>
        </xdr:cNvPr>
        <xdr:cNvSpPr/>
      </xdr:nvSpPr>
      <xdr:spPr bwMode="auto">
        <a:xfrm>
          <a:off x="2571750" y="6759784"/>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134211</xdr:rowOff>
    </xdr:from>
    <xdr:ext cx="762000" cy="259045"/>
    <xdr:sp macro="" textlink="">
      <xdr:nvSpPr>
        <xdr:cNvPr id="136" name="テキスト ボックス 135">
          <a:extLst>
            <a:ext uri="{FF2B5EF4-FFF2-40B4-BE49-F238E27FC236}">
              <a16:creationId xmlns:a16="http://schemas.microsoft.com/office/drawing/2014/main" id="{8E41F557-2ABB-46C9-B8DA-9BA200EEECB5}"/>
            </a:ext>
          </a:extLst>
        </xdr:cNvPr>
        <xdr:cNvSpPr txBox="1"/>
      </xdr:nvSpPr>
      <xdr:spPr>
        <a:xfrm>
          <a:off x="2276475" y="652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655A50-2668-46E4-9C78-5E5A4CE8BCA6}"/>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7778841-5F46-4F89-B7FA-CAE7A55BED3F}"/>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99EB04C-9989-4860-9A97-E5B7D0C46AB0}"/>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37EC0FE-A3AF-4A7D-9DCF-987268908B55}"/>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DFACCDC-3176-4A0E-B80A-E29AB21954E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D2C77F-5FFE-404D-A2FD-3839E95B290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867C50-DEDB-4AA8-89F9-523C17F60EB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8A8F26-6412-4DA1-AB58-7DCF67C04A8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AFC8FE-F6D3-479A-BA2B-B4DD097E8323}"/>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838F01D-A2A3-4470-99D3-3D18AAF235F0}"/>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477A443-0CFC-495C-BBA0-00D35F42E41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73D525E-CBB9-47AB-91DE-FC06CA9A00F1}"/>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F4AF8B-5358-4AD0-9542-87C072226E2F}"/>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230FEC-953C-41EB-934B-6E37F3353D8A}"/>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5944BA-C5B2-4763-A0D9-7B6450FD89E1}"/>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2C71518-08E5-45F3-9356-CDA687641B68}"/>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EB4FE5F-8931-4536-B69C-76F9680C0BE3}"/>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7F85BC5-2C92-4EDB-BC40-9E0D6BB3B250}"/>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BD928CDA-6176-4395-BA07-3136184BDA78}"/>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D4E86F-AF76-43C7-9AEA-C03D28378C72}"/>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857DDBE-EE7A-4645-98F2-BA93070FD1C0}"/>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609118B-1BEA-43FC-8A7C-3EB2D60EC376}"/>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BCBE567B-894F-4383-803C-FF549C3C06E9}"/>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7DE8FF8-D860-4B4D-9C6E-2CEDBC6BB64B}"/>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9146777-F39E-409F-847A-8BEB72679B98}"/>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F9F5CF6-8DC7-4A05-82D5-DA36427CC0A5}"/>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6E440C-461F-48E4-9639-4145F66F66A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73777A4E-60ED-4686-9B0C-650A3C47AE4C}"/>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22A07FC-FFCA-48B7-BBFD-072BD6D572DC}"/>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9F0942D-560B-467D-AFE7-94B579A5C6DD}"/>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80466E6-86F2-4F39-81C9-794BCF01D856}"/>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50C44E7C-6C23-411F-9470-DF23DEB1E84A}"/>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18FBD78-773D-44C5-8900-DA1978130697}"/>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24160BE8-B69F-4A6D-BE36-61C0BA4391E1}"/>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C4AB485-F4BF-45F8-A854-AC398ABA9008}"/>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AFD6CCB-8560-41F3-BEE3-E467D3963838}"/>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4E1A955-D770-493F-B762-A44C377F76D3}"/>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F6350A3-4FB3-4E30-BFB9-04AD1494A325}"/>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86A28AD-90FB-4BC4-9C0C-FAA66BBE40BF}"/>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177850D-342A-48FF-A409-9D1E1831FB96}"/>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5485F66-2A6B-43B3-BD9A-0727B0C76DE9}"/>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3BAFB9FE-6279-4C8E-89EB-945C8BECD7A1}"/>
            </a:ext>
          </a:extLst>
        </xdr:cNvPr>
        <xdr:cNvCxnSpPr/>
      </xdr:nvCxnSpPr>
      <xdr:spPr>
        <a:xfrm>
          <a:off x="6858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E8DF35EC-967A-479C-A7F4-C27337C3C975}"/>
            </a:ext>
          </a:extLst>
        </xdr:cNvPr>
        <xdr:cNvSpPr txBox="1"/>
      </xdr:nvSpPr>
      <xdr:spPr>
        <a:xfrm>
          <a:off x="211651" y="6160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414CBDF1-29CA-479B-AEA4-E3A488659C87}"/>
            </a:ext>
          </a:extLst>
        </xdr:cNvPr>
        <xdr:cNvCxnSpPr/>
      </xdr:nvCxnSpPr>
      <xdr:spPr>
        <a:xfrm>
          <a:off x="6858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2B881BC7-4F5B-42A4-A2C5-917BACE98507}"/>
            </a:ext>
          </a:extLst>
        </xdr:cNvPr>
        <xdr:cNvSpPr txBox="1"/>
      </xdr:nvSpPr>
      <xdr:spPr>
        <a:xfrm>
          <a:off x="211651" y="573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E4042F57-AB31-410B-997C-73C63191DFE8}"/>
            </a:ext>
          </a:extLst>
        </xdr:cNvPr>
        <xdr:cNvCxnSpPr/>
      </xdr:nvCxnSpPr>
      <xdr:spPr>
        <a:xfrm>
          <a:off x="6858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1E1B4B40-3FE7-4E04-BCC5-AB68F4F7D65A}"/>
            </a:ext>
          </a:extLst>
        </xdr:cNvPr>
        <xdr:cNvSpPr txBox="1"/>
      </xdr:nvSpPr>
      <xdr:spPr>
        <a:xfrm>
          <a:off x="211651"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C91C36A2-CEB8-45AF-B7B6-46655B8041F8}"/>
            </a:ext>
          </a:extLst>
        </xdr:cNvPr>
        <xdr:cNvCxnSpPr/>
      </xdr:nvCxnSpPr>
      <xdr:spPr>
        <a:xfrm>
          <a:off x="6858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50728C58-17FA-47CA-982A-9CCFC8230697}"/>
            </a:ext>
          </a:extLst>
        </xdr:cNvPr>
        <xdr:cNvSpPr txBox="1"/>
      </xdr:nvSpPr>
      <xdr:spPr>
        <a:xfrm>
          <a:off x="21165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2637AC6B-5976-4CE3-BEDC-92004AB4C10F}"/>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1ABB4EB6-C526-432C-8D2F-66B33FB392E7}"/>
            </a:ext>
          </a:extLst>
        </xdr:cNvPr>
        <xdr:cNvSpPr txBox="1"/>
      </xdr:nvSpPr>
      <xdr:spPr>
        <a:xfrm>
          <a:off x="2116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F11D2453-0298-4C3E-8E6D-F751E3EA921F}"/>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90CB656E-FBAA-46F4-8761-BB00691C0E34}"/>
            </a:ext>
          </a:extLst>
        </xdr:cNvPr>
        <xdr:cNvCxnSpPr/>
      </xdr:nvCxnSpPr>
      <xdr:spPr>
        <a:xfrm flipV="1">
          <a:off x="4179570" y="4879299"/>
          <a:ext cx="1270" cy="112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E5821C17-FEA2-4004-B307-4B56D802A3CF}"/>
            </a:ext>
          </a:extLst>
        </xdr:cNvPr>
        <xdr:cNvSpPr txBox="1"/>
      </xdr:nvSpPr>
      <xdr:spPr>
        <a:xfrm>
          <a:off x="4229100" y="601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4F79CEF-8E1D-48BF-AECE-821C9D1D5C58}"/>
            </a:ext>
          </a:extLst>
        </xdr:cNvPr>
        <xdr:cNvCxnSpPr/>
      </xdr:nvCxnSpPr>
      <xdr:spPr>
        <a:xfrm>
          <a:off x="4105275" y="60077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5BFF6F78-85A9-4D9F-9C33-7D65FA53E94C}"/>
            </a:ext>
          </a:extLst>
        </xdr:cNvPr>
        <xdr:cNvSpPr txBox="1"/>
      </xdr:nvSpPr>
      <xdr:spPr>
        <a:xfrm>
          <a:off x="4229100" y="46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39FA4356-C845-4730-987C-4FED1DD05247}"/>
            </a:ext>
          </a:extLst>
        </xdr:cNvPr>
        <xdr:cNvCxnSpPr/>
      </xdr:nvCxnSpPr>
      <xdr:spPr>
        <a:xfrm>
          <a:off x="4105275" y="48792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3866</xdr:rowOff>
    </xdr:from>
    <xdr:to>
      <xdr:col>24</xdr:col>
      <xdr:colOff>63500</xdr:colOff>
      <xdr:row>37</xdr:row>
      <xdr:rowOff>63439</xdr:rowOff>
    </xdr:to>
    <xdr:cxnSp macro="">
      <xdr:nvCxnSpPr>
        <xdr:cNvPr id="59" name="直線コネクタ 58">
          <a:extLst>
            <a:ext uri="{FF2B5EF4-FFF2-40B4-BE49-F238E27FC236}">
              <a16:creationId xmlns:a16="http://schemas.microsoft.com/office/drawing/2014/main" id="{05EB8D0E-05C1-4F40-9231-549B41FAFA4E}"/>
            </a:ext>
          </a:extLst>
        </xdr:cNvPr>
        <xdr:cNvCxnSpPr/>
      </xdr:nvCxnSpPr>
      <xdr:spPr>
        <a:xfrm flipV="1">
          <a:off x="3429000" y="6007791"/>
          <a:ext cx="752475" cy="5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38991</xdr:rowOff>
    </xdr:from>
    <xdr:ext cx="534377" cy="259045"/>
    <xdr:sp macro="" textlink="">
      <xdr:nvSpPr>
        <xdr:cNvPr id="60" name="人件費平均値テキスト">
          <a:extLst>
            <a:ext uri="{FF2B5EF4-FFF2-40B4-BE49-F238E27FC236}">
              <a16:creationId xmlns:a16="http://schemas.microsoft.com/office/drawing/2014/main" id="{2F0BE092-1A74-4743-8733-68A94782052D}"/>
            </a:ext>
          </a:extLst>
        </xdr:cNvPr>
        <xdr:cNvSpPr txBox="1"/>
      </xdr:nvSpPr>
      <xdr:spPr>
        <a:xfrm>
          <a:off x="4229100" y="523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47695B77-792D-4353-8072-DA75F2666CFD}"/>
            </a:ext>
          </a:extLst>
        </xdr:cNvPr>
        <xdr:cNvSpPr/>
      </xdr:nvSpPr>
      <xdr:spPr>
        <a:xfrm>
          <a:off x="4124325" y="5369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59553</xdr:rowOff>
    </xdr:from>
    <xdr:to>
      <xdr:col>19</xdr:col>
      <xdr:colOff>177800</xdr:colOff>
      <xdr:row>37</xdr:row>
      <xdr:rowOff>63439</xdr:rowOff>
    </xdr:to>
    <xdr:cxnSp macro="">
      <xdr:nvCxnSpPr>
        <xdr:cNvPr id="62" name="直線コネクタ 61">
          <a:extLst>
            <a:ext uri="{FF2B5EF4-FFF2-40B4-BE49-F238E27FC236}">
              <a16:creationId xmlns:a16="http://schemas.microsoft.com/office/drawing/2014/main" id="{4371A14B-520A-4F02-A006-70D26BC9E164}"/>
            </a:ext>
          </a:extLst>
        </xdr:cNvPr>
        <xdr:cNvCxnSpPr/>
      </xdr:nvCxnSpPr>
      <xdr:spPr>
        <a:xfrm>
          <a:off x="2619375" y="6060303"/>
          <a:ext cx="809625"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90C51E79-2925-403F-A622-6F3711E49491}"/>
            </a:ext>
          </a:extLst>
        </xdr:cNvPr>
        <xdr:cNvSpPr/>
      </xdr:nvSpPr>
      <xdr:spPr>
        <a:xfrm>
          <a:off x="3381375" y="540251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170771</xdr:rowOff>
    </xdr:from>
    <xdr:ext cx="534377" cy="259045"/>
    <xdr:sp macro="" textlink="">
      <xdr:nvSpPr>
        <xdr:cNvPr id="64" name="テキスト ボックス 63">
          <a:extLst>
            <a:ext uri="{FF2B5EF4-FFF2-40B4-BE49-F238E27FC236}">
              <a16:creationId xmlns:a16="http://schemas.microsoft.com/office/drawing/2014/main" id="{A9662F9B-04EC-43CF-AA5D-24DAEBB446C1}"/>
            </a:ext>
          </a:extLst>
        </xdr:cNvPr>
        <xdr:cNvSpPr txBox="1"/>
      </xdr:nvSpPr>
      <xdr:spPr>
        <a:xfrm>
          <a:off x="3190386" y="51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45562</xdr:rowOff>
    </xdr:from>
    <xdr:to>
      <xdr:col>15</xdr:col>
      <xdr:colOff>50800</xdr:colOff>
      <xdr:row>37</xdr:row>
      <xdr:rowOff>59553</xdr:rowOff>
    </xdr:to>
    <xdr:cxnSp macro="">
      <xdr:nvCxnSpPr>
        <xdr:cNvPr id="65" name="直線コネクタ 64">
          <a:extLst>
            <a:ext uri="{FF2B5EF4-FFF2-40B4-BE49-F238E27FC236}">
              <a16:creationId xmlns:a16="http://schemas.microsoft.com/office/drawing/2014/main" id="{5C810F40-6068-46FB-BAB6-00770CA69AA9}"/>
            </a:ext>
          </a:extLst>
        </xdr:cNvPr>
        <xdr:cNvCxnSpPr/>
      </xdr:nvCxnSpPr>
      <xdr:spPr>
        <a:xfrm>
          <a:off x="1828800" y="6049487"/>
          <a:ext cx="790575"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9A90AA0B-D330-4DEE-9101-11E8BB95E742}"/>
            </a:ext>
          </a:extLst>
        </xdr:cNvPr>
        <xdr:cNvSpPr/>
      </xdr:nvSpPr>
      <xdr:spPr>
        <a:xfrm>
          <a:off x="2571750" y="544050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30959</xdr:rowOff>
    </xdr:from>
    <xdr:ext cx="534377" cy="259045"/>
    <xdr:sp macro="" textlink="">
      <xdr:nvSpPr>
        <xdr:cNvPr id="67" name="テキスト ボックス 66">
          <a:extLst>
            <a:ext uri="{FF2B5EF4-FFF2-40B4-BE49-F238E27FC236}">
              <a16:creationId xmlns:a16="http://schemas.microsoft.com/office/drawing/2014/main" id="{F3317C7D-BB01-43B8-B25C-6B88D13AA293}"/>
            </a:ext>
          </a:extLst>
        </xdr:cNvPr>
        <xdr:cNvSpPr txBox="1"/>
      </xdr:nvSpPr>
      <xdr:spPr>
        <a:xfrm>
          <a:off x="2390286" y="52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45562</xdr:rowOff>
    </xdr:from>
    <xdr:to>
      <xdr:col>10</xdr:col>
      <xdr:colOff>114300</xdr:colOff>
      <xdr:row>38</xdr:row>
      <xdr:rowOff>39528</xdr:rowOff>
    </xdr:to>
    <xdr:cxnSp macro="">
      <xdr:nvCxnSpPr>
        <xdr:cNvPr id="68" name="直線コネクタ 67">
          <a:extLst>
            <a:ext uri="{FF2B5EF4-FFF2-40B4-BE49-F238E27FC236}">
              <a16:creationId xmlns:a16="http://schemas.microsoft.com/office/drawing/2014/main" id="{DFFB8969-5BC5-483A-A1C7-72F9C4DBF022}"/>
            </a:ext>
          </a:extLst>
        </xdr:cNvPr>
        <xdr:cNvCxnSpPr/>
      </xdr:nvCxnSpPr>
      <xdr:spPr>
        <a:xfrm flipV="1">
          <a:off x="1028700" y="6049487"/>
          <a:ext cx="800100" cy="15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8DCB9C29-3F7E-48FC-86AB-C1402C946D75}"/>
            </a:ext>
          </a:extLst>
        </xdr:cNvPr>
        <xdr:cNvSpPr/>
      </xdr:nvSpPr>
      <xdr:spPr>
        <a:xfrm>
          <a:off x="1781175" y="55417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148094</xdr:rowOff>
    </xdr:from>
    <xdr:ext cx="534377" cy="259045"/>
    <xdr:sp macro="" textlink="">
      <xdr:nvSpPr>
        <xdr:cNvPr id="70" name="テキスト ボックス 69">
          <a:extLst>
            <a:ext uri="{FF2B5EF4-FFF2-40B4-BE49-F238E27FC236}">
              <a16:creationId xmlns:a16="http://schemas.microsoft.com/office/drawing/2014/main" id="{E599AF98-2A9A-4B99-A4EB-85897EA685C1}"/>
            </a:ext>
          </a:extLst>
        </xdr:cNvPr>
        <xdr:cNvSpPr txBox="1"/>
      </xdr:nvSpPr>
      <xdr:spPr>
        <a:xfrm>
          <a:off x="1580661" y="533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2F41A718-612A-4FA3-B71F-9AE3BDE5AF92}"/>
            </a:ext>
          </a:extLst>
        </xdr:cNvPr>
        <xdr:cNvSpPr/>
      </xdr:nvSpPr>
      <xdr:spPr>
        <a:xfrm>
          <a:off x="981075" y="58360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109003</xdr:rowOff>
    </xdr:from>
    <xdr:ext cx="534377" cy="259045"/>
    <xdr:sp macro="" textlink="">
      <xdr:nvSpPr>
        <xdr:cNvPr id="72" name="テキスト ボックス 71">
          <a:extLst>
            <a:ext uri="{FF2B5EF4-FFF2-40B4-BE49-F238E27FC236}">
              <a16:creationId xmlns:a16="http://schemas.microsoft.com/office/drawing/2014/main" id="{C3190DCB-FF47-45F3-8A87-BF88EB6F1BA6}"/>
            </a:ext>
          </a:extLst>
        </xdr:cNvPr>
        <xdr:cNvSpPr txBox="1"/>
      </xdr:nvSpPr>
      <xdr:spPr>
        <a:xfrm>
          <a:off x="790086" y="56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ABBAE52F-E469-492D-9F29-75E76F41D273}"/>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4A1CB53F-B752-4ACC-BF67-853B4E2EC5D1}"/>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AFCC2AA-D2F2-42F4-8E8B-E8632D55B13D}"/>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9432F942-E1F1-4E9E-87B9-785DEB8951E2}"/>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E36494C-B08B-4829-9D6D-D824FD059B58}"/>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124516</xdr:rowOff>
    </xdr:from>
    <xdr:to>
      <xdr:col>24</xdr:col>
      <xdr:colOff>114300</xdr:colOff>
      <xdr:row>37</xdr:row>
      <xdr:rowOff>54666</xdr:rowOff>
    </xdr:to>
    <xdr:sp macro="" textlink="">
      <xdr:nvSpPr>
        <xdr:cNvPr id="78" name="楕円 77">
          <a:extLst>
            <a:ext uri="{FF2B5EF4-FFF2-40B4-BE49-F238E27FC236}">
              <a16:creationId xmlns:a16="http://schemas.microsoft.com/office/drawing/2014/main" id="{8DFB9CCD-B1B3-4266-8BB5-58EB55A9B4DA}"/>
            </a:ext>
          </a:extLst>
        </xdr:cNvPr>
        <xdr:cNvSpPr/>
      </xdr:nvSpPr>
      <xdr:spPr>
        <a:xfrm>
          <a:off x="4124325" y="59601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39443</xdr:rowOff>
    </xdr:from>
    <xdr:ext cx="534377" cy="259045"/>
    <xdr:sp macro="" textlink="">
      <xdr:nvSpPr>
        <xdr:cNvPr id="79" name="人件費該当値テキスト">
          <a:extLst>
            <a:ext uri="{FF2B5EF4-FFF2-40B4-BE49-F238E27FC236}">
              <a16:creationId xmlns:a16="http://schemas.microsoft.com/office/drawing/2014/main" id="{8A96119D-6422-4AFB-BAA2-EFBA60E52CDE}"/>
            </a:ext>
          </a:extLst>
        </xdr:cNvPr>
        <xdr:cNvSpPr txBox="1"/>
      </xdr:nvSpPr>
      <xdr:spPr>
        <a:xfrm>
          <a:off x="4229100" y="58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12639</xdr:rowOff>
    </xdr:from>
    <xdr:to>
      <xdr:col>20</xdr:col>
      <xdr:colOff>38100</xdr:colOff>
      <xdr:row>37</xdr:row>
      <xdr:rowOff>114239</xdr:rowOff>
    </xdr:to>
    <xdr:sp macro="" textlink="">
      <xdr:nvSpPr>
        <xdr:cNvPr id="80" name="楕円 79">
          <a:extLst>
            <a:ext uri="{FF2B5EF4-FFF2-40B4-BE49-F238E27FC236}">
              <a16:creationId xmlns:a16="http://schemas.microsoft.com/office/drawing/2014/main" id="{23E71FCC-B1AD-41F8-B0D4-D993E0BA3868}"/>
            </a:ext>
          </a:extLst>
        </xdr:cNvPr>
        <xdr:cNvSpPr/>
      </xdr:nvSpPr>
      <xdr:spPr>
        <a:xfrm>
          <a:off x="3381375" y="60102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105366</xdr:rowOff>
    </xdr:from>
    <xdr:ext cx="534377" cy="259045"/>
    <xdr:sp macro="" textlink="">
      <xdr:nvSpPr>
        <xdr:cNvPr id="81" name="テキスト ボックス 80">
          <a:extLst>
            <a:ext uri="{FF2B5EF4-FFF2-40B4-BE49-F238E27FC236}">
              <a16:creationId xmlns:a16="http://schemas.microsoft.com/office/drawing/2014/main" id="{3ACB5046-4E96-4E6C-832D-ECF1C037FC87}"/>
            </a:ext>
          </a:extLst>
        </xdr:cNvPr>
        <xdr:cNvSpPr txBox="1"/>
      </xdr:nvSpPr>
      <xdr:spPr>
        <a:xfrm>
          <a:off x="3190386" y="61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8753</xdr:rowOff>
    </xdr:from>
    <xdr:to>
      <xdr:col>15</xdr:col>
      <xdr:colOff>101600</xdr:colOff>
      <xdr:row>37</xdr:row>
      <xdr:rowOff>110353</xdr:rowOff>
    </xdr:to>
    <xdr:sp macro="" textlink="">
      <xdr:nvSpPr>
        <xdr:cNvPr id="82" name="楕円 81">
          <a:extLst>
            <a:ext uri="{FF2B5EF4-FFF2-40B4-BE49-F238E27FC236}">
              <a16:creationId xmlns:a16="http://schemas.microsoft.com/office/drawing/2014/main" id="{B80A78C4-D872-47DC-A570-DF13E9C9FF05}"/>
            </a:ext>
          </a:extLst>
        </xdr:cNvPr>
        <xdr:cNvSpPr/>
      </xdr:nvSpPr>
      <xdr:spPr>
        <a:xfrm>
          <a:off x="2571750" y="601267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101480</xdr:rowOff>
    </xdr:from>
    <xdr:ext cx="534377" cy="259045"/>
    <xdr:sp macro="" textlink="">
      <xdr:nvSpPr>
        <xdr:cNvPr id="83" name="テキスト ボックス 82">
          <a:extLst>
            <a:ext uri="{FF2B5EF4-FFF2-40B4-BE49-F238E27FC236}">
              <a16:creationId xmlns:a16="http://schemas.microsoft.com/office/drawing/2014/main" id="{8F57CCE0-5044-47FB-9F30-2B38433E9FA2}"/>
            </a:ext>
          </a:extLst>
        </xdr:cNvPr>
        <xdr:cNvSpPr txBox="1"/>
      </xdr:nvSpPr>
      <xdr:spPr>
        <a:xfrm>
          <a:off x="2390286" y="610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166212</xdr:rowOff>
    </xdr:from>
    <xdr:to>
      <xdr:col>10</xdr:col>
      <xdr:colOff>165100</xdr:colOff>
      <xdr:row>37</xdr:row>
      <xdr:rowOff>96362</xdr:rowOff>
    </xdr:to>
    <xdr:sp macro="" textlink="">
      <xdr:nvSpPr>
        <xdr:cNvPr id="84" name="楕円 83">
          <a:extLst>
            <a:ext uri="{FF2B5EF4-FFF2-40B4-BE49-F238E27FC236}">
              <a16:creationId xmlns:a16="http://schemas.microsoft.com/office/drawing/2014/main" id="{E5260ED1-61C2-4D3A-B6FF-DDB2544E682B}"/>
            </a:ext>
          </a:extLst>
        </xdr:cNvPr>
        <xdr:cNvSpPr/>
      </xdr:nvSpPr>
      <xdr:spPr>
        <a:xfrm>
          <a:off x="1781175" y="60018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87489</xdr:rowOff>
    </xdr:from>
    <xdr:ext cx="534377" cy="259045"/>
    <xdr:sp macro="" textlink="">
      <xdr:nvSpPr>
        <xdr:cNvPr id="85" name="テキスト ボックス 84">
          <a:extLst>
            <a:ext uri="{FF2B5EF4-FFF2-40B4-BE49-F238E27FC236}">
              <a16:creationId xmlns:a16="http://schemas.microsoft.com/office/drawing/2014/main" id="{E03CC244-D30D-447F-BC4B-61BD06AF0790}"/>
            </a:ext>
          </a:extLst>
        </xdr:cNvPr>
        <xdr:cNvSpPr txBox="1"/>
      </xdr:nvSpPr>
      <xdr:spPr>
        <a:xfrm>
          <a:off x="1580661" y="608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160178</xdr:rowOff>
    </xdr:from>
    <xdr:to>
      <xdr:col>6</xdr:col>
      <xdr:colOff>38100</xdr:colOff>
      <xdr:row>38</xdr:row>
      <xdr:rowOff>90328</xdr:rowOff>
    </xdr:to>
    <xdr:sp macro="" textlink="">
      <xdr:nvSpPr>
        <xdr:cNvPr id="86" name="楕円 85">
          <a:extLst>
            <a:ext uri="{FF2B5EF4-FFF2-40B4-BE49-F238E27FC236}">
              <a16:creationId xmlns:a16="http://schemas.microsoft.com/office/drawing/2014/main" id="{C8D528B7-47E5-4C54-8B33-24925C1C5628}"/>
            </a:ext>
          </a:extLst>
        </xdr:cNvPr>
        <xdr:cNvSpPr/>
      </xdr:nvSpPr>
      <xdr:spPr>
        <a:xfrm>
          <a:off x="981075" y="616410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81455</xdr:rowOff>
    </xdr:from>
    <xdr:ext cx="534377" cy="259045"/>
    <xdr:sp macro="" textlink="">
      <xdr:nvSpPr>
        <xdr:cNvPr id="87" name="テキスト ボックス 86">
          <a:extLst>
            <a:ext uri="{FF2B5EF4-FFF2-40B4-BE49-F238E27FC236}">
              <a16:creationId xmlns:a16="http://schemas.microsoft.com/office/drawing/2014/main" id="{75F96A94-799B-41D8-A736-6421CBDC44B3}"/>
            </a:ext>
          </a:extLst>
        </xdr:cNvPr>
        <xdr:cNvSpPr txBox="1"/>
      </xdr:nvSpPr>
      <xdr:spPr>
        <a:xfrm>
          <a:off x="790086" y="62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A420EFF5-718E-462A-A2C4-C0374D4816F0}"/>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5AE8D9DE-3E2D-4E64-81FF-02CD7F58D50A}"/>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FE109FFB-1728-46F6-A6C0-7E35C04FCD66}"/>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51CE9562-EFDB-4BEB-BC00-9FB457948696}"/>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5FD7A1CA-F507-45D5-9253-F18074C4800F}"/>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8D300D6A-E93C-41D4-B38C-D473D9FD080A}"/>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C481B7BE-D229-4052-B01A-0BF9FFAB7A00}"/>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8B39A5F2-1FFC-4F98-99FA-46363F4E6636}"/>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C99AEAEE-8D1B-4FA7-AE17-24B26DF26D6C}"/>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4B29BAAB-A983-49DD-AA76-86C60BDA72E8}"/>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22B61388-4634-4537-BE3F-26D98636EF09}"/>
            </a:ext>
          </a:extLst>
        </xdr:cNvPr>
        <xdr:cNvSpPr txBox="1"/>
      </xdr:nvSpPr>
      <xdr:spPr>
        <a:xfrm>
          <a:off x="211651" y="9836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87A54ECF-4F48-41EC-9135-47A39BB9BDCF}"/>
            </a:ext>
          </a:extLst>
        </xdr:cNvPr>
        <xdr:cNvCxnSpPr/>
      </xdr:nvCxnSpPr>
      <xdr:spPr>
        <a:xfrm>
          <a:off x="685800" y="96651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F8DDEB17-620F-4EBA-9483-92592658D7BC}"/>
            </a:ext>
          </a:extLst>
        </xdr:cNvPr>
        <xdr:cNvSpPr txBox="1"/>
      </xdr:nvSpPr>
      <xdr:spPr>
        <a:xfrm>
          <a:off x="211651" y="95261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13BB077D-DB6E-4745-8F28-B501102F2ADD}"/>
            </a:ext>
          </a:extLst>
        </xdr:cNvPr>
        <xdr:cNvCxnSpPr/>
      </xdr:nvCxnSpPr>
      <xdr:spPr>
        <a:xfrm>
          <a:off x="685800" y="9354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EBF81CCD-78CA-4E68-9C1C-70860D050329}"/>
            </a:ext>
          </a:extLst>
        </xdr:cNvPr>
        <xdr:cNvSpPr txBox="1"/>
      </xdr:nvSpPr>
      <xdr:spPr>
        <a:xfrm>
          <a:off x="211651" y="92185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4DF1BB8D-D225-464A-9D37-D279B03EF67F}"/>
            </a:ext>
          </a:extLst>
        </xdr:cNvPr>
        <xdr:cNvCxnSpPr/>
      </xdr:nvCxnSpPr>
      <xdr:spPr>
        <a:xfrm>
          <a:off x="685800" y="90469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F9375468-761B-48A2-A144-3AC6BB184365}"/>
            </a:ext>
          </a:extLst>
        </xdr:cNvPr>
        <xdr:cNvSpPr txBox="1"/>
      </xdr:nvSpPr>
      <xdr:spPr>
        <a:xfrm>
          <a:off x="211651" y="89174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B49DAC08-AF44-4C4B-86EA-568BF164D693}"/>
            </a:ext>
          </a:extLst>
        </xdr:cNvPr>
        <xdr:cNvCxnSpPr/>
      </xdr:nvCxnSpPr>
      <xdr:spPr>
        <a:xfrm>
          <a:off x="685800" y="87362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73BCA20F-A0FE-4D1D-B3AF-0D0A64E718A8}"/>
            </a:ext>
          </a:extLst>
        </xdr:cNvPr>
        <xdr:cNvSpPr txBox="1"/>
      </xdr:nvSpPr>
      <xdr:spPr>
        <a:xfrm>
          <a:off x="211651" y="8600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2132C019-4908-413F-8D3F-87C8D07C4E6A}"/>
            </a:ext>
          </a:extLst>
        </xdr:cNvPr>
        <xdr:cNvCxnSpPr/>
      </xdr:nvCxnSpPr>
      <xdr:spPr>
        <a:xfrm>
          <a:off x="685800" y="8428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622D9249-8047-4287-9F9C-EB4D0EDFC81A}"/>
            </a:ext>
          </a:extLst>
        </xdr:cNvPr>
        <xdr:cNvSpPr txBox="1"/>
      </xdr:nvSpPr>
      <xdr:spPr>
        <a:xfrm>
          <a:off x="211651" y="8289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8F48D747-0C5F-4FEB-8565-DC015D2C6F3E}"/>
            </a:ext>
          </a:extLst>
        </xdr:cNvPr>
        <xdr:cNvCxnSpPr/>
      </xdr:nvCxnSpPr>
      <xdr:spPr>
        <a:xfrm>
          <a:off x="685800" y="8118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ED908C3A-4303-4E96-95F2-2A3CE3ADDBA5}"/>
            </a:ext>
          </a:extLst>
        </xdr:cNvPr>
        <xdr:cNvSpPr txBox="1"/>
      </xdr:nvSpPr>
      <xdr:spPr>
        <a:xfrm>
          <a:off x="211651" y="79821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EB620CD-4726-4194-9361-A5478F2785E3}"/>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28A3020D-DC65-4871-B9C0-0EED4DB6A536}"/>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C7DA60EE-FF76-47EF-9D09-774FF6D9D1E4}"/>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150640</xdr:rowOff>
    </xdr:from>
    <xdr:to>
      <xdr:col>24</xdr:col>
      <xdr:colOff>62865</xdr:colOff>
      <xdr:row>57</xdr:row>
      <xdr:rowOff>37320</xdr:rowOff>
    </xdr:to>
    <xdr:cxnSp macro="">
      <xdr:nvCxnSpPr>
        <xdr:cNvPr id="114" name="直線コネクタ 113">
          <a:extLst>
            <a:ext uri="{FF2B5EF4-FFF2-40B4-BE49-F238E27FC236}">
              <a16:creationId xmlns:a16="http://schemas.microsoft.com/office/drawing/2014/main" id="{027CEF5B-C750-47CE-B7EA-58BCF17F3D6E}"/>
            </a:ext>
          </a:extLst>
        </xdr:cNvPr>
        <xdr:cNvCxnSpPr/>
      </xdr:nvCxnSpPr>
      <xdr:spPr>
        <a:xfrm flipV="1">
          <a:off x="4179570" y="8094490"/>
          <a:ext cx="1270" cy="118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41147</xdr:rowOff>
    </xdr:from>
    <xdr:ext cx="534377" cy="259045"/>
    <xdr:sp macro="" textlink="">
      <xdr:nvSpPr>
        <xdr:cNvPr id="115" name="物件費最小値テキスト">
          <a:extLst>
            <a:ext uri="{FF2B5EF4-FFF2-40B4-BE49-F238E27FC236}">
              <a16:creationId xmlns:a16="http://schemas.microsoft.com/office/drawing/2014/main" id="{DC6F7DF7-4C33-4C8C-8DA9-B30EC9CE9CE4}"/>
            </a:ext>
          </a:extLst>
        </xdr:cNvPr>
        <xdr:cNvSpPr txBox="1"/>
      </xdr:nvSpPr>
      <xdr:spPr>
        <a:xfrm>
          <a:off x="4229100" y="928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37320</xdr:rowOff>
    </xdr:from>
    <xdr:to>
      <xdr:col>24</xdr:col>
      <xdr:colOff>152400</xdr:colOff>
      <xdr:row>57</xdr:row>
      <xdr:rowOff>37320</xdr:rowOff>
    </xdr:to>
    <xdr:cxnSp macro="">
      <xdr:nvCxnSpPr>
        <xdr:cNvPr id="116" name="直線コネクタ 115">
          <a:extLst>
            <a:ext uri="{FF2B5EF4-FFF2-40B4-BE49-F238E27FC236}">
              <a16:creationId xmlns:a16="http://schemas.microsoft.com/office/drawing/2014/main" id="{8E2A5B22-B03A-4912-BCDB-75D96852EA94}"/>
            </a:ext>
          </a:extLst>
        </xdr:cNvPr>
        <xdr:cNvCxnSpPr/>
      </xdr:nvCxnSpPr>
      <xdr:spPr>
        <a:xfrm>
          <a:off x="4105275" y="92765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97317</xdr:rowOff>
    </xdr:from>
    <xdr:ext cx="534377" cy="259045"/>
    <xdr:sp macro="" textlink="">
      <xdr:nvSpPr>
        <xdr:cNvPr id="117" name="物件費最大値テキスト">
          <a:extLst>
            <a:ext uri="{FF2B5EF4-FFF2-40B4-BE49-F238E27FC236}">
              <a16:creationId xmlns:a16="http://schemas.microsoft.com/office/drawing/2014/main" id="{753CD8DA-FEBF-4761-84A1-E674B8BFA13A}"/>
            </a:ext>
          </a:extLst>
        </xdr:cNvPr>
        <xdr:cNvSpPr txBox="1"/>
      </xdr:nvSpPr>
      <xdr:spPr>
        <a:xfrm>
          <a:off x="4229100" y="78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150640</xdr:rowOff>
    </xdr:from>
    <xdr:to>
      <xdr:col>24</xdr:col>
      <xdr:colOff>152400</xdr:colOff>
      <xdr:row>49</xdr:row>
      <xdr:rowOff>150640</xdr:rowOff>
    </xdr:to>
    <xdr:cxnSp macro="">
      <xdr:nvCxnSpPr>
        <xdr:cNvPr id="118" name="直線コネクタ 117">
          <a:extLst>
            <a:ext uri="{FF2B5EF4-FFF2-40B4-BE49-F238E27FC236}">
              <a16:creationId xmlns:a16="http://schemas.microsoft.com/office/drawing/2014/main" id="{DF135B6D-41B3-4C0B-B148-EE930BE303CE}"/>
            </a:ext>
          </a:extLst>
        </xdr:cNvPr>
        <xdr:cNvCxnSpPr/>
      </xdr:nvCxnSpPr>
      <xdr:spPr>
        <a:xfrm>
          <a:off x="4105275" y="809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53975</xdr:rowOff>
    </xdr:from>
    <xdr:to>
      <xdr:col>24</xdr:col>
      <xdr:colOff>63500</xdr:colOff>
      <xdr:row>54</xdr:row>
      <xdr:rowOff>99075</xdr:rowOff>
    </xdr:to>
    <xdr:cxnSp macro="">
      <xdr:nvCxnSpPr>
        <xdr:cNvPr id="119" name="直線コネクタ 118">
          <a:extLst>
            <a:ext uri="{FF2B5EF4-FFF2-40B4-BE49-F238E27FC236}">
              <a16:creationId xmlns:a16="http://schemas.microsoft.com/office/drawing/2014/main" id="{6534E2E8-449D-43A4-9A96-33BEB24A4CCE}"/>
            </a:ext>
          </a:extLst>
        </xdr:cNvPr>
        <xdr:cNvCxnSpPr/>
      </xdr:nvCxnSpPr>
      <xdr:spPr>
        <a:xfrm flipV="1">
          <a:off x="3429000" y="8807450"/>
          <a:ext cx="752475" cy="4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156971</xdr:rowOff>
    </xdr:from>
    <xdr:ext cx="534377" cy="259045"/>
    <xdr:sp macro="" textlink="">
      <xdr:nvSpPr>
        <xdr:cNvPr id="120" name="物件費平均値テキスト">
          <a:extLst>
            <a:ext uri="{FF2B5EF4-FFF2-40B4-BE49-F238E27FC236}">
              <a16:creationId xmlns:a16="http://schemas.microsoft.com/office/drawing/2014/main" id="{251AF934-0B49-4DFB-A8FB-0F4F71677F34}"/>
            </a:ext>
          </a:extLst>
        </xdr:cNvPr>
        <xdr:cNvSpPr txBox="1"/>
      </xdr:nvSpPr>
      <xdr:spPr>
        <a:xfrm>
          <a:off x="4229100" y="875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7094</xdr:rowOff>
    </xdr:from>
    <xdr:to>
      <xdr:col>24</xdr:col>
      <xdr:colOff>114300</xdr:colOff>
      <xdr:row>54</xdr:row>
      <xdr:rowOff>108694</xdr:rowOff>
    </xdr:to>
    <xdr:sp macro="" textlink="">
      <xdr:nvSpPr>
        <xdr:cNvPr id="121" name="フローチャート: 判断 120">
          <a:extLst>
            <a:ext uri="{FF2B5EF4-FFF2-40B4-BE49-F238E27FC236}">
              <a16:creationId xmlns:a16="http://schemas.microsoft.com/office/drawing/2014/main" id="{9D3DEC53-1700-44E5-B56B-6D121CF07160}"/>
            </a:ext>
          </a:extLst>
        </xdr:cNvPr>
        <xdr:cNvSpPr/>
      </xdr:nvSpPr>
      <xdr:spPr>
        <a:xfrm>
          <a:off x="4124325" y="87637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99075</xdr:rowOff>
    </xdr:from>
    <xdr:to>
      <xdr:col>19</xdr:col>
      <xdr:colOff>177800</xdr:colOff>
      <xdr:row>56</xdr:row>
      <xdr:rowOff>15635</xdr:rowOff>
    </xdr:to>
    <xdr:cxnSp macro="">
      <xdr:nvCxnSpPr>
        <xdr:cNvPr id="122" name="直線コネクタ 121">
          <a:extLst>
            <a:ext uri="{FF2B5EF4-FFF2-40B4-BE49-F238E27FC236}">
              <a16:creationId xmlns:a16="http://schemas.microsoft.com/office/drawing/2014/main" id="{0F7195FA-B254-4433-969B-FFC24542AB77}"/>
            </a:ext>
          </a:extLst>
        </xdr:cNvPr>
        <xdr:cNvCxnSpPr/>
      </xdr:nvCxnSpPr>
      <xdr:spPr>
        <a:xfrm flipV="1">
          <a:off x="2619375" y="8855725"/>
          <a:ext cx="809625" cy="23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164240</xdr:rowOff>
    </xdr:from>
    <xdr:to>
      <xdr:col>20</xdr:col>
      <xdr:colOff>38100</xdr:colOff>
      <xdr:row>54</xdr:row>
      <xdr:rowOff>94390</xdr:rowOff>
    </xdr:to>
    <xdr:sp macro="" textlink="">
      <xdr:nvSpPr>
        <xdr:cNvPr id="123" name="フローチャート: 判断 122">
          <a:extLst>
            <a:ext uri="{FF2B5EF4-FFF2-40B4-BE49-F238E27FC236}">
              <a16:creationId xmlns:a16="http://schemas.microsoft.com/office/drawing/2014/main" id="{6162BF1B-1754-469D-A154-CF9DC72D0182}"/>
            </a:ext>
          </a:extLst>
        </xdr:cNvPr>
        <xdr:cNvSpPr/>
      </xdr:nvSpPr>
      <xdr:spPr>
        <a:xfrm>
          <a:off x="3381375" y="87526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110917</xdr:rowOff>
    </xdr:from>
    <xdr:ext cx="534377" cy="259045"/>
    <xdr:sp macro="" textlink="">
      <xdr:nvSpPr>
        <xdr:cNvPr id="124" name="テキスト ボックス 123">
          <a:extLst>
            <a:ext uri="{FF2B5EF4-FFF2-40B4-BE49-F238E27FC236}">
              <a16:creationId xmlns:a16="http://schemas.microsoft.com/office/drawing/2014/main" id="{994883E9-CFCC-4FBC-9004-869479616631}"/>
            </a:ext>
          </a:extLst>
        </xdr:cNvPr>
        <xdr:cNvSpPr txBox="1"/>
      </xdr:nvSpPr>
      <xdr:spPr>
        <a:xfrm>
          <a:off x="3190386" y="85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15635</xdr:rowOff>
    </xdr:from>
    <xdr:to>
      <xdr:col>15</xdr:col>
      <xdr:colOff>50800</xdr:colOff>
      <xdr:row>58</xdr:row>
      <xdr:rowOff>159915</xdr:rowOff>
    </xdr:to>
    <xdr:cxnSp macro="">
      <xdr:nvCxnSpPr>
        <xdr:cNvPr id="125" name="直線コネクタ 124">
          <a:extLst>
            <a:ext uri="{FF2B5EF4-FFF2-40B4-BE49-F238E27FC236}">
              <a16:creationId xmlns:a16="http://schemas.microsoft.com/office/drawing/2014/main" id="{D7C21761-D175-4AF6-8F7E-BA2FB1D1BE8C}"/>
            </a:ext>
          </a:extLst>
        </xdr:cNvPr>
        <xdr:cNvCxnSpPr/>
      </xdr:nvCxnSpPr>
      <xdr:spPr>
        <a:xfrm flipV="1">
          <a:off x="1828800" y="9089785"/>
          <a:ext cx="790575" cy="47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75772</xdr:rowOff>
    </xdr:from>
    <xdr:to>
      <xdr:col>15</xdr:col>
      <xdr:colOff>101600</xdr:colOff>
      <xdr:row>55</xdr:row>
      <xdr:rowOff>5922</xdr:rowOff>
    </xdr:to>
    <xdr:sp macro="" textlink="">
      <xdr:nvSpPr>
        <xdr:cNvPr id="126" name="フローチャート: 判断 125">
          <a:extLst>
            <a:ext uri="{FF2B5EF4-FFF2-40B4-BE49-F238E27FC236}">
              <a16:creationId xmlns:a16="http://schemas.microsoft.com/office/drawing/2014/main" id="{75F66ADB-ED59-43F8-A0B9-0A5EF7CE5EC8}"/>
            </a:ext>
          </a:extLst>
        </xdr:cNvPr>
        <xdr:cNvSpPr/>
      </xdr:nvSpPr>
      <xdr:spPr>
        <a:xfrm>
          <a:off x="2571750" y="88292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22449</xdr:rowOff>
    </xdr:from>
    <xdr:ext cx="534377" cy="259045"/>
    <xdr:sp macro="" textlink="">
      <xdr:nvSpPr>
        <xdr:cNvPr id="127" name="テキスト ボックス 126">
          <a:extLst>
            <a:ext uri="{FF2B5EF4-FFF2-40B4-BE49-F238E27FC236}">
              <a16:creationId xmlns:a16="http://schemas.microsoft.com/office/drawing/2014/main" id="{0406AB8C-A6B0-487A-A775-C545AD5BAFCE}"/>
            </a:ext>
          </a:extLst>
        </xdr:cNvPr>
        <xdr:cNvSpPr txBox="1"/>
      </xdr:nvSpPr>
      <xdr:spPr>
        <a:xfrm>
          <a:off x="2390286" y="86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128727</xdr:rowOff>
    </xdr:from>
    <xdr:to>
      <xdr:col>10</xdr:col>
      <xdr:colOff>114300</xdr:colOff>
      <xdr:row>58</xdr:row>
      <xdr:rowOff>159915</xdr:rowOff>
    </xdr:to>
    <xdr:cxnSp macro="">
      <xdr:nvCxnSpPr>
        <xdr:cNvPr id="128" name="直線コネクタ 127">
          <a:extLst>
            <a:ext uri="{FF2B5EF4-FFF2-40B4-BE49-F238E27FC236}">
              <a16:creationId xmlns:a16="http://schemas.microsoft.com/office/drawing/2014/main" id="{A45DD903-5492-4236-92AF-34460293A45B}"/>
            </a:ext>
          </a:extLst>
        </xdr:cNvPr>
        <xdr:cNvCxnSpPr/>
      </xdr:nvCxnSpPr>
      <xdr:spPr>
        <a:xfrm>
          <a:off x="1028700" y="9526727"/>
          <a:ext cx="800100" cy="3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161203</xdr:rowOff>
    </xdr:from>
    <xdr:to>
      <xdr:col>10</xdr:col>
      <xdr:colOff>165100</xdr:colOff>
      <xdr:row>56</xdr:row>
      <xdr:rowOff>91353</xdr:rowOff>
    </xdr:to>
    <xdr:sp macro="" textlink="">
      <xdr:nvSpPr>
        <xdr:cNvPr id="129" name="フローチャート: 判断 128">
          <a:extLst>
            <a:ext uri="{FF2B5EF4-FFF2-40B4-BE49-F238E27FC236}">
              <a16:creationId xmlns:a16="http://schemas.microsoft.com/office/drawing/2014/main" id="{507287AE-2D1E-463A-BE88-B2AC7ED4B6CB}"/>
            </a:ext>
          </a:extLst>
        </xdr:cNvPr>
        <xdr:cNvSpPr/>
      </xdr:nvSpPr>
      <xdr:spPr>
        <a:xfrm>
          <a:off x="1781175" y="90797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107880</xdr:rowOff>
    </xdr:from>
    <xdr:ext cx="534377" cy="259045"/>
    <xdr:sp macro="" textlink="">
      <xdr:nvSpPr>
        <xdr:cNvPr id="130" name="テキスト ボックス 129">
          <a:extLst>
            <a:ext uri="{FF2B5EF4-FFF2-40B4-BE49-F238E27FC236}">
              <a16:creationId xmlns:a16="http://schemas.microsoft.com/office/drawing/2014/main" id="{84B1B448-A602-4737-901A-588DA5FD56F1}"/>
            </a:ext>
          </a:extLst>
        </xdr:cNvPr>
        <xdr:cNvSpPr txBox="1"/>
      </xdr:nvSpPr>
      <xdr:spPr>
        <a:xfrm>
          <a:off x="1580661" y="885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42788</xdr:rowOff>
    </xdr:from>
    <xdr:to>
      <xdr:col>6</xdr:col>
      <xdr:colOff>38100</xdr:colOff>
      <xdr:row>56</xdr:row>
      <xdr:rowOff>144388</xdr:rowOff>
    </xdr:to>
    <xdr:sp macro="" textlink="">
      <xdr:nvSpPr>
        <xdr:cNvPr id="131" name="フローチャート: 判断 130">
          <a:extLst>
            <a:ext uri="{FF2B5EF4-FFF2-40B4-BE49-F238E27FC236}">
              <a16:creationId xmlns:a16="http://schemas.microsoft.com/office/drawing/2014/main" id="{D062120A-75A3-4916-8BCC-6E3641F7B687}"/>
            </a:ext>
          </a:extLst>
        </xdr:cNvPr>
        <xdr:cNvSpPr/>
      </xdr:nvSpPr>
      <xdr:spPr>
        <a:xfrm>
          <a:off x="981075" y="91232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160915</xdr:rowOff>
    </xdr:from>
    <xdr:ext cx="534377" cy="259045"/>
    <xdr:sp macro="" textlink="">
      <xdr:nvSpPr>
        <xdr:cNvPr id="132" name="テキスト ボックス 131">
          <a:extLst>
            <a:ext uri="{FF2B5EF4-FFF2-40B4-BE49-F238E27FC236}">
              <a16:creationId xmlns:a16="http://schemas.microsoft.com/office/drawing/2014/main" id="{9E7ACE14-7F78-4380-B8E2-7C6F4A6397BE}"/>
            </a:ext>
          </a:extLst>
        </xdr:cNvPr>
        <xdr:cNvSpPr txBox="1"/>
      </xdr:nvSpPr>
      <xdr:spPr>
        <a:xfrm>
          <a:off x="790086" y="89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DF0BD73-D670-4BEE-98AC-023500F78D9B}"/>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3827418-74F8-407C-9D91-6572D2E27C89}"/>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382C74E-FA82-4ACD-A7E2-484CB6E95B0A}"/>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3206A6E0-7050-4ACC-8F13-1CD780DDDCBA}"/>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EA1B1138-AAAA-4798-A8C5-62B53B09C764}"/>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3175</xdr:rowOff>
    </xdr:from>
    <xdr:to>
      <xdr:col>24</xdr:col>
      <xdr:colOff>114300</xdr:colOff>
      <xdr:row>54</xdr:row>
      <xdr:rowOff>104775</xdr:rowOff>
    </xdr:to>
    <xdr:sp macro="" textlink="">
      <xdr:nvSpPr>
        <xdr:cNvPr id="138" name="楕円 137">
          <a:extLst>
            <a:ext uri="{FF2B5EF4-FFF2-40B4-BE49-F238E27FC236}">
              <a16:creationId xmlns:a16="http://schemas.microsoft.com/office/drawing/2014/main" id="{8EB47393-08AD-4971-BC50-D88512BF7C6F}"/>
            </a:ext>
          </a:extLst>
        </xdr:cNvPr>
        <xdr:cNvSpPr/>
      </xdr:nvSpPr>
      <xdr:spPr>
        <a:xfrm>
          <a:off x="4124325" y="8759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26052</xdr:rowOff>
    </xdr:from>
    <xdr:ext cx="534377" cy="259045"/>
    <xdr:sp macro="" textlink="">
      <xdr:nvSpPr>
        <xdr:cNvPr id="139" name="物件費該当値テキスト">
          <a:extLst>
            <a:ext uri="{FF2B5EF4-FFF2-40B4-BE49-F238E27FC236}">
              <a16:creationId xmlns:a16="http://schemas.microsoft.com/office/drawing/2014/main" id="{4BAD6281-7500-4721-AE1A-0845937B9680}"/>
            </a:ext>
          </a:extLst>
        </xdr:cNvPr>
        <xdr:cNvSpPr txBox="1"/>
      </xdr:nvSpPr>
      <xdr:spPr>
        <a:xfrm>
          <a:off x="4229100" y="862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48275</xdr:rowOff>
    </xdr:from>
    <xdr:to>
      <xdr:col>20</xdr:col>
      <xdr:colOff>38100</xdr:colOff>
      <xdr:row>54</xdr:row>
      <xdr:rowOff>149875</xdr:rowOff>
    </xdr:to>
    <xdr:sp macro="" textlink="">
      <xdr:nvSpPr>
        <xdr:cNvPr id="140" name="楕円 139">
          <a:extLst>
            <a:ext uri="{FF2B5EF4-FFF2-40B4-BE49-F238E27FC236}">
              <a16:creationId xmlns:a16="http://schemas.microsoft.com/office/drawing/2014/main" id="{47BFB7C6-968B-4215-A307-097F36775103}"/>
            </a:ext>
          </a:extLst>
        </xdr:cNvPr>
        <xdr:cNvSpPr/>
      </xdr:nvSpPr>
      <xdr:spPr>
        <a:xfrm>
          <a:off x="3381375" y="87985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141002</xdr:rowOff>
    </xdr:from>
    <xdr:ext cx="534377" cy="259045"/>
    <xdr:sp macro="" textlink="">
      <xdr:nvSpPr>
        <xdr:cNvPr id="141" name="テキスト ボックス 140">
          <a:extLst>
            <a:ext uri="{FF2B5EF4-FFF2-40B4-BE49-F238E27FC236}">
              <a16:creationId xmlns:a16="http://schemas.microsoft.com/office/drawing/2014/main" id="{427A028B-F0AE-4A1E-92EF-1683493F6808}"/>
            </a:ext>
          </a:extLst>
        </xdr:cNvPr>
        <xdr:cNvSpPr txBox="1"/>
      </xdr:nvSpPr>
      <xdr:spPr>
        <a:xfrm>
          <a:off x="3190386" y="889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136285</xdr:rowOff>
    </xdr:from>
    <xdr:to>
      <xdr:col>15</xdr:col>
      <xdr:colOff>101600</xdr:colOff>
      <xdr:row>56</xdr:row>
      <xdr:rowOff>66435</xdr:rowOff>
    </xdr:to>
    <xdr:sp macro="" textlink="">
      <xdr:nvSpPr>
        <xdr:cNvPr id="142" name="楕円 141">
          <a:extLst>
            <a:ext uri="{FF2B5EF4-FFF2-40B4-BE49-F238E27FC236}">
              <a16:creationId xmlns:a16="http://schemas.microsoft.com/office/drawing/2014/main" id="{16BB9BF0-5179-4155-96E0-35A5FF425CD2}"/>
            </a:ext>
          </a:extLst>
        </xdr:cNvPr>
        <xdr:cNvSpPr/>
      </xdr:nvSpPr>
      <xdr:spPr>
        <a:xfrm>
          <a:off x="2571750" y="90516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57562</xdr:rowOff>
    </xdr:from>
    <xdr:ext cx="534377" cy="259045"/>
    <xdr:sp macro="" textlink="">
      <xdr:nvSpPr>
        <xdr:cNvPr id="143" name="テキスト ボックス 142">
          <a:extLst>
            <a:ext uri="{FF2B5EF4-FFF2-40B4-BE49-F238E27FC236}">
              <a16:creationId xmlns:a16="http://schemas.microsoft.com/office/drawing/2014/main" id="{F9ADE9A8-5CC2-4B88-A23D-7FC6E83A296F}"/>
            </a:ext>
          </a:extLst>
        </xdr:cNvPr>
        <xdr:cNvSpPr txBox="1"/>
      </xdr:nvSpPr>
      <xdr:spPr>
        <a:xfrm>
          <a:off x="2390286" y="913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109115</xdr:rowOff>
    </xdr:from>
    <xdr:to>
      <xdr:col>10</xdr:col>
      <xdr:colOff>165100</xdr:colOff>
      <xdr:row>59</xdr:row>
      <xdr:rowOff>39265</xdr:rowOff>
    </xdr:to>
    <xdr:sp macro="" textlink="">
      <xdr:nvSpPr>
        <xdr:cNvPr id="144" name="楕円 143">
          <a:extLst>
            <a:ext uri="{FF2B5EF4-FFF2-40B4-BE49-F238E27FC236}">
              <a16:creationId xmlns:a16="http://schemas.microsoft.com/office/drawing/2014/main" id="{7D8C898B-AFA6-4200-9D83-35587882A43F}"/>
            </a:ext>
          </a:extLst>
        </xdr:cNvPr>
        <xdr:cNvSpPr/>
      </xdr:nvSpPr>
      <xdr:spPr>
        <a:xfrm>
          <a:off x="1781175" y="95071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30392</xdr:rowOff>
    </xdr:from>
    <xdr:ext cx="534377" cy="259045"/>
    <xdr:sp macro="" textlink="">
      <xdr:nvSpPr>
        <xdr:cNvPr id="145" name="テキスト ボックス 144">
          <a:extLst>
            <a:ext uri="{FF2B5EF4-FFF2-40B4-BE49-F238E27FC236}">
              <a16:creationId xmlns:a16="http://schemas.microsoft.com/office/drawing/2014/main" id="{70B06A57-FBC1-4EEC-947D-6D1DDDE19DBF}"/>
            </a:ext>
          </a:extLst>
        </xdr:cNvPr>
        <xdr:cNvSpPr txBox="1"/>
      </xdr:nvSpPr>
      <xdr:spPr>
        <a:xfrm>
          <a:off x="1580661" y="95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77927</xdr:rowOff>
    </xdr:from>
    <xdr:to>
      <xdr:col>6</xdr:col>
      <xdr:colOff>38100</xdr:colOff>
      <xdr:row>59</xdr:row>
      <xdr:rowOff>8077</xdr:rowOff>
    </xdr:to>
    <xdr:sp macro="" textlink="">
      <xdr:nvSpPr>
        <xdr:cNvPr id="146" name="楕円 145">
          <a:extLst>
            <a:ext uri="{FF2B5EF4-FFF2-40B4-BE49-F238E27FC236}">
              <a16:creationId xmlns:a16="http://schemas.microsoft.com/office/drawing/2014/main" id="{EF062C77-A316-4CD2-B4C9-74BAF35396F1}"/>
            </a:ext>
          </a:extLst>
        </xdr:cNvPr>
        <xdr:cNvSpPr/>
      </xdr:nvSpPr>
      <xdr:spPr>
        <a:xfrm>
          <a:off x="981075" y="94791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170654</xdr:rowOff>
    </xdr:from>
    <xdr:ext cx="534377" cy="259045"/>
    <xdr:sp macro="" textlink="">
      <xdr:nvSpPr>
        <xdr:cNvPr id="147" name="テキスト ボックス 146">
          <a:extLst>
            <a:ext uri="{FF2B5EF4-FFF2-40B4-BE49-F238E27FC236}">
              <a16:creationId xmlns:a16="http://schemas.microsoft.com/office/drawing/2014/main" id="{5512D32F-4DAB-4E16-A24E-F3A441770E66}"/>
            </a:ext>
          </a:extLst>
        </xdr:cNvPr>
        <xdr:cNvSpPr txBox="1"/>
      </xdr:nvSpPr>
      <xdr:spPr>
        <a:xfrm>
          <a:off x="790086" y="95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ABAE35CD-63B0-49DC-BB71-64612429EB83}"/>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8C2FC68F-74A4-4A2C-A0A2-31DAAB1974DA}"/>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F6D950A1-B084-4C0B-8F22-E431918D3973}"/>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C312D4A7-C0F0-496B-93AB-B0DE1CE6EC67}"/>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B6B5DEC3-81B7-4958-BA63-75BA774E2EB2}"/>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A3138B7F-5C84-49FF-89EC-6359E269E885}"/>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63239424-4121-4378-B062-AFC533D29D8B}"/>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86BAC30C-916F-4CFB-A570-DD48DD29BB2D}"/>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22357D16-8217-44AE-BD86-59D3CA823B94}"/>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447BE239-F8AC-4CCD-A2AB-03A88EA269AD}"/>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7D450051-03BD-451A-9031-6247C276AA2E}"/>
            </a:ext>
          </a:extLst>
        </xdr:cNvPr>
        <xdr:cNvCxnSpPr/>
      </xdr:nvCxnSpPr>
      <xdr:spPr>
        <a:xfrm>
          <a:off x="6858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57F0FE79-2718-4837-9E7C-C3D75E29C2E1}"/>
            </a:ext>
          </a:extLst>
        </xdr:cNvPr>
        <xdr:cNvSpPr txBox="1"/>
      </xdr:nvSpPr>
      <xdr:spPr>
        <a:xfrm>
          <a:off x="475114"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DDEAF28E-DBC2-4F88-B759-354AEBDF4F8E}"/>
            </a:ext>
          </a:extLst>
        </xdr:cNvPr>
        <xdr:cNvCxnSpPr/>
      </xdr:nvCxnSpPr>
      <xdr:spPr>
        <a:xfrm>
          <a:off x="6858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929CD7D8-4628-4276-B7CE-415E0056DA54}"/>
            </a:ext>
          </a:extLst>
        </xdr:cNvPr>
        <xdr:cNvSpPr txBox="1"/>
      </xdr:nvSpPr>
      <xdr:spPr>
        <a:xfrm>
          <a:off x="278946" y="124570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6B221113-263C-4715-B6E1-7E72E3752CCA}"/>
            </a:ext>
          </a:extLst>
        </xdr:cNvPr>
        <xdr:cNvCxnSpPr/>
      </xdr:nvCxnSpPr>
      <xdr:spPr>
        <a:xfrm>
          <a:off x="6858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B66DCB39-614E-45B2-B713-0C32163E2688}"/>
            </a:ext>
          </a:extLst>
        </xdr:cNvPr>
        <xdr:cNvSpPr txBox="1"/>
      </xdr:nvSpPr>
      <xdr:spPr>
        <a:xfrm>
          <a:off x="278946" y="121559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F66482E1-6189-4DF3-9E78-73D51ECEB165}"/>
            </a:ext>
          </a:extLst>
        </xdr:cNvPr>
        <xdr:cNvCxnSpPr/>
      </xdr:nvCxnSpPr>
      <xdr:spPr>
        <a:xfrm>
          <a:off x="6858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1646066D-69AB-47C8-B6EC-4B1B33C89C27}"/>
            </a:ext>
          </a:extLst>
        </xdr:cNvPr>
        <xdr:cNvSpPr txBox="1"/>
      </xdr:nvSpPr>
      <xdr:spPr>
        <a:xfrm>
          <a:off x="278946" y="118388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321D4AD-0585-42C4-9DD5-D7075F128797}"/>
            </a:ext>
          </a:extLst>
        </xdr:cNvPr>
        <xdr:cNvCxnSpPr/>
      </xdr:nvCxnSpPr>
      <xdr:spPr>
        <a:xfrm>
          <a:off x="6858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8457ECFF-0C8E-480F-931F-CBC40C483612}"/>
            </a:ext>
          </a:extLst>
        </xdr:cNvPr>
        <xdr:cNvSpPr txBox="1"/>
      </xdr:nvSpPr>
      <xdr:spPr>
        <a:xfrm>
          <a:off x="211651"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11E3BB92-9FE7-4DA4-A2DE-898F8027CDFF}"/>
            </a:ext>
          </a:extLst>
        </xdr:cNvPr>
        <xdr:cNvCxnSpPr/>
      </xdr:nvCxnSpPr>
      <xdr:spPr>
        <a:xfrm>
          <a:off x="6858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E5D6C595-B90D-4E7D-9CCC-D47AD510D9E9}"/>
            </a:ext>
          </a:extLst>
        </xdr:cNvPr>
        <xdr:cNvSpPr txBox="1"/>
      </xdr:nvSpPr>
      <xdr:spPr>
        <a:xfrm>
          <a:off x="211651"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5CD39A1-13B7-4358-AB8E-9EB69B182F2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14D12E36-0888-49C5-9BE4-13A37B620FB4}"/>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DB907454-B0D5-45E4-9F42-B9910CAFFF8B}"/>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3" name="直線コネクタ 172">
          <a:extLst>
            <a:ext uri="{FF2B5EF4-FFF2-40B4-BE49-F238E27FC236}">
              <a16:creationId xmlns:a16="http://schemas.microsoft.com/office/drawing/2014/main" id="{D22628FD-7675-42BD-B6E8-01CC1C84F5BE}"/>
            </a:ext>
          </a:extLst>
        </xdr:cNvPr>
        <xdr:cNvCxnSpPr/>
      </xdr:nvCxnSpPr>
      <xdr:spPr>
        <a:xfrm flipV="1">
          <a:off x="4179570" y="11525939"/>
          <a:ext cx="127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4" name="維持補修費最小値テキスト">
          <a:extLst>
            <a:ext uri="{FF2B5EF4-FFF2-40B4-BE49-F238E27FC236}">
              <a16:creationId xmlns:a16="http://schemas.microsoft.com/office/drawing/2014/main" id="{0D2F7A5A-A2A3-4787-BAB6-C9CDD0458F85}"/>
            </a:ext>
          </a:extLst>
        </xdr:cNvPr>
        <xdr:cNvSpPr txBox="1"/>
      </xdr:nvSpPr>
      <xdr:spPr>
        <a:xfrm>
          <a:off x="4229100" y="1278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5" name="直線コネクタ 174">
          <a:extLst>
            <a:ext uri="{FF2B5EF4-FFF2-40B4-BE49-F238E27FC236}">
              <a16:creationId xmlns:a16="http://schemas.microsoft.com/office/drawing/2014/main" id="{AD611FB9-5FDC-4058-B0A0-D3AAF48029C5}"/>
            </a:ext>
          </a:extLst>
        </xdr:cNvPr>
        <xdr:cNvCxnSpPr/>
      </xdr:nvCxnSpPr>
      <xdr:spPr>
        <a:xfrm>
          <a:off x="4105275" y="12776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6" name="維持補修費最大値テキスト">
          <a:extLst>
            <a:ext uri="{FF2B5EF4-FFF2-40B4-BE49-F238E27FC236}">
              <a16:creationId xmlns:a16="http://schemas.microsoft.com/office/drawing/2014/main" id="{B24164D6-EF1A-4456-B8D4-B4A319447B6C}"/>
            </a:ext>
          </a:extLst>
        </xdr:cNvPr>
        <xdr:cNvSpPr txBox="1"/>
      </xdr:nvSpPr>
      <xdr:spPr>
        <a:xfrm>
          <a:off x="4229100" y="113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7" name="直線コネクタ 176">
          <a:extLst>
            <a:ext uri="{FF2B5EF4-FFF2-40B4-BE49-F238E27FC236}">
              <a16:creationId xmlns:a16="http://schemas.microsoft.com/office/drawing/2014/main" id="{48725D9F-8241-4F6C-8C51-33B6BB6B911D}"/>
            </a:ext>
          </a:extLst>
        </xdr:cNvPr>
        <xdr:cNvCxnSpPr/>
      </xdr:nvCxnSpPr>
      <xdr:spPr>
        <a:xfrm>
          <a:off x="4105275" y="11525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89734</xdr:rowOff>
    </xdr:from>
    <xdr:to>
      <xdr:col>24</xdr:col>
      <xdr:colOff>63500</xdr:colOff>
      <xdr:row>78</xdr:row>
      <xdr:rowOff>95721</xdr:rowOff>
    </xdr:to>
    <xdr:cxnSp macro="">
      <xdr:nvCxnSpPr>
        <xdr:cNvPr id="178" name="直線コネクタ 177">
          <a:extLst>
            <a:ext uri="{FF2B5EF4-FFF2-40B4-BE49-F238E27FC236}">
              <a16:creationId xmlns:a16="http://schemas.microsoft.com/office/drawing/2014/main" id="{CD7DFEEC-8B01-4D67-9B4A-21999A539B5F}"/>
            </a:ext>
          </a:extLst>
        </xdr:cNvPr>
        <xdr:cNvCxnSpPr/>
      </xdr:nvCxnSpPr>
      <xdr:spPr>
        <a:xfrm>
          <a:off x="3429000" y="12726234"/>
          <a:ext cx="752475"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9" name="維持補修費平均値テキスト">
          <a:extLst>
            <a:ext uri="{FF2B5EF4-FFF2-40B4-BE49-F238E27FC236}">
              <a16:creationId xmlns:a16="http://schemas.microsoft.com/office/drawing/2014/main" id="{832D1800-4A05-4712-B951-35B960AD1542}"/>
            </a:ext>
          </a:extLst>
        </xdr:cNvPr>
        <xdr:cNvSpPr txBox="1"/>
      </xdr:nvSpPr>
      <xdr:spPr>
        <a:xfrm>
          <a:off x="4229100" y="12154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80" name="フローチャート: 判断 179">
          <a:extLst>
            <a:ext uri="{FF2B5EF4-FFF2-40B4-BE49-F238E27FC236}">
              <a16:creationId xmlns:a16="http://schemas.microsoft.com/office/drawing/2014/main" id="{3C6BAEBD-7136-44F6-B04C-09A302F42022}"/>
            </a:ext>
          </a:extLst>
        </xdr:cNvPr>
        <xdr:cNvSpPr/>
      </xdr:nvSpPr>
      <xdr:spPr>
        <a:xfrm>
          <a:off x="4124325" y="12299424"/>
          <a:ext cx="104775"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84510</xdr:rowOff>
    </xdr:from>
    <xdr:to>
      <xdr:col>19</xdr:col>
      <xdr:colOff>177800</xdr:colOff>
      <xdr:row>78</xdr:row>
      <xdr:rowOff>89734</xdr:rowOff>
    </xdr:to>
    <xdr:cxnSp macro="">
      <xdr:nvCxnSpPr>
        <xdr:cNvPr id="181" name="直線コネクタ 180">
          <a:extLst>
            <a:ext uri="{FF2B5EF4-FFF2-40B4-BE49-F238E27FC236}">
              <a16:creationId xmlns:a16="http://schemas.microsoft.com/office/drawing/2014/main" id="{8F496273-59A1-482D-9438-7D493CDEBC10}"/>
            </a:ext>
          </a:extLst>
        </xdr:cNvPr>
        <xdr:cNvCxnSpPr/>
      </xdr:nvCxnSpPr>
      <xdr:spPr>
        <a:xfrm>
          <a:off x="2619375" y="1272736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2" name="フローチャート: 判断 181">
          <a:extLst>
            <a:ext uri="{FF2B5EF4-FFF2-40B4-BE49-F238E27FC236}">
              <a16:creationId xmlns:a16="http://schemas.microsoft.com/office/drawing/2014/main" id="{1657AB6B-DE3D-48B8-A06C-C5D659484DC5}"/>
            </a:ext>
          </a:extLst>
        </xdr:cNvPr>
        <xdr:cNvSpPr/>
      </xdr:nvSpPr>
      <xdr:spPr>
        <a:xfrm>
          <a:off x="3381375" y="1233701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3" name="テキスト ボックス 182">
          <a:extLst>
            <a:ext uri="{FF2B5EF4-FFF2-40B4-BE49-F238E27FC236}">
              <a16:creationId xmlns:a16="http://schemas.microsoft.com/office/drawing/2014/main" id="{E68867A4-D01B-47A6-B52E-7D44E57C519C}"/>
            </a:ext>
          </a:extLst>
        </xdr:cNvPr>
        <xdr:cNvSpPr txBox="1"/>
      </xdr:nvSpPr>
      <xdr:spPr>
        <a:xfrm>
          <a:off x="3219528" y="1213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71555</xdr:rowOff>
    </xdr:from>
    <xdr:to>
      <xdr:col>15</xdr:col>
      <xdr:colOff>50800</xdr:colOff>
      <xdr:row>78</xdr:row>
      <xdr:rowOff>84510</xdr:rowOff>
    </xdr:to>
    <xdr:cxnSp macro="">
      <xdr:nvCxnSpPr>
        <xdr:cNvPr id="184" name="直線コネクタ 183">
          <a:extLst>
            <a:ext uri="{FF2B5EF4-FFF2-40B4-BE49-F238E27FC236}">
              <a16:creationId xmlns:a16="http://schemas.microsoft.com/office/drawing/2014/main" id="{84F93681-75BE-43F8-9FEE-7EB7D8436661}"/>
            </a:ext>
          </a:extLst>
        </xdr:cNvPr>
        <xdr:cNvCxnSpPr/>
      </xdr:nvCxnSpPr>
      <xdr:spPr>
        <a:xfrm>
          <a:off x="1828800" y="12708055"/>
          <a:ext cx="790575"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5" name="フローチャート: 判断 184">
          <a:extLst>
            <a:ext uri="{FF2B5EF4-FFF2-40B4-BE49-F238E27FC236}">
              <a16:creationId xmlns:a16="http://schemas.microsoft.com/office/drawing/2014/main" id="{FCBA938E-9AB0-443D-BE95-E45C3C6CD772}"/>
            </a:ext>
          </a:extLst>
        </xdr:cNvPr>
        <xdr:cNvSpPr/>
      </xdr:nvSpPr>
      <xdr:spPr>
        <a:xfrm>
          <a:off x="2571750" y="123432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6" name="テキスト ボックス 185">
          <a:extLst>
            <a:ext uri="{FF2B5EF4-FFF2-40B4-BE49-F238E27FC236}">
              <a16:creationId xmlns:a16="http://schemas.microsoft.com/office/drawing/2014/main" id="{BC72A528-3776-467A-9115-519D192F1C0B}"/>
            </a:ext>
          </a:extLst>
        </xdr:cNvPr>
        <xdr:cNvSpPr txBox="1"/>
      </xdr:nvSpPr>
      <xdr:spPr>
        <a:xfrm>
          <a:off x="2409903" y="121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71555</xdr:rowOff>
    </xdr:from>
    <xdr:to>
      <xdr:col>10</xdr:col>
      <xdr:colOff>114300</xdr:colOff>
      <xdr:row>78</xdr:row>
      <xdr:rowOff>111615</xdr:rowOff>
    </xdr:to>
    <xdr:cxnSp macro="">
      <xdr:nvCxnSpPr>
        <xdr:cNvPr id="187" name="直線コネクタ 186">
          <a:extLst>
            <a:ext uri="{FF2B5EF4-FFF2-40B4-BE49-F238E27FC236}">
              <a16:creationId xmlns:a16="http://schemas.microsoft.com/office/drawing/2014/main" id="{87FE37E9-1F35-43DF-850E-82E849E81898}"/>
            </a:ext>
          </a:extLst>
        </xdr:cNvPr>
        <xdr:cNvCxnSpPr/>
      </xdr:nvCxnSpPr>
      <xdr:spPr>
        <a:xfrm flipV="1">
          <a:off x="1028700" y="12708055"/>
          <a:ext cx="800100" cy="4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8" name="フローチャート: 判断 187">
          <a:extLst>
            <a:ext uri="{FF2B5EF4-FFF2-40B4-BE49-F238E27FC236}">
              <a16:creationId xmlns:a16="http://schemas.microsoft.com/office/drawing/2014/main" id="{6851CD6A-35B3-44BF-800F-D7633E3A37F2}"/>
            </a:ext>
          </a:extLst>
        </xdr:cNvPr>
        <xdr:cNvSpPr/>
      </xdr:nvSpPr>
      <xdr:spPr>
        <a:xfrm>
          <a:off x="1781175" y="1236410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9" name="テキスト ボックス 188">
          <a:extLst>
            <a:ext uri="{FF2B5EF4-FFF2-40B4-BE49-F238E27FC236}">
              <a16:creationId xmlns:a16="http://schemas.microsoft.com/office/drawing/2014/main" id="{614F024E-9AF0-4C3E-B1D6-1FD2284E1709}"/>
            </a:ext>
          </a:extLst>
        </xdr:cNvPr>
        <xdr:cNvSpPr txBox="1"/>
      </xdr:nvSpPr>
      <xdr:spPr>
        <a:xfrm>
          <a:off x="1609803" y="121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90" name="フローチャート: 判断 189">
          <a:extLst>
            <a:ext uri="{FF2B5EF4-FFF2-40B4-BE49-F238E27FC236}">
              <a16:creationId xmlns:a16="http://schemas.microsoft.com/office/drawing/2014/main" id="{072FB702-0028-4F27-B9A1-65AF6D8F778B}"/>
            </a:ext>
          </a:extLst>
        </xdr:cNvPr>
        <xdr:cNvSpPr/>
      </xdr:nvSpPr>
      <xdr:spPr>
        <a:xfrm>
          <a:off x="981075" y="124288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91" name="テキスト ボックス 190">
          <a:extLst>
            <a:ext uri="{FF2B5EF4-FFF2-40B4-BE49-F238E27FC236}">
              <a16:creationId xmlns:a16="http://schemas.microsoft.com/office/drawing/2014/main" id="{2E079671-6422-437B-84DF-771136FBC5AD}"/>
            </a:ext>
          </a:extLst>
        </xdr:cNvPr>
        <xdr:cNvSpPr txBox="1"/>
      </xdr:nvSpPr>
      <xdr:spPr>
        <a:xfrm>
          <a:off x="819228" y="122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FD51970E-8818-4787-8951-DEB8642A9DBF}"/>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53135CE-9EED-455B-B9CE-58E945C3F97B}"/>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193DCCA-B5CF-4324-9DFD-591361401CC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ED28CAE8-225A-4F68-B3D4-E264A205AAB7}"/>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55F66B9-EE79-4174-8948-D706BA897079}"/>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44921</xdr:rowOff>
    </xdr:from>
    <xdr:to>
      <xdr:col>24</xdr:col>
      <xdr:colOff>114300</xdr:colOff>
      <xdr:row>78</xdr:row>
      <xdr:rowOff>146521</xdr:rowOff>
    </xdr:to>
    <xdr:sp macro="" textlink="">
      <xdr:nvSpPr>
        <xdr:cNvPr id="197" name="楕円 196">
          <a:extLst>
            <a:ext uri="{FF2B5EF4-FFF2-40B4-BE49-F238E27FC236}">
              <a16:creationId xmlns:a16="http://schemas.microsoft.com/office/drawing/2014/main" id="{423CB574-9584-4031-8008-EE6899346687}"/>
            </a:ext>
          </a:extLst>
        </xdr:cNvPr>
        <xdr:cNvSpPr/>
      </xdr:nvSpPr>
      <xdr:spPr>
        <a:xfrm>
          <a:off x="4124325" y="126877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131298</xdr:rowOff>
    </xdr:from>
    <xdr:ext cx="469744" cy="259045"/>
    <xdr:sp macro="" textlink="">
      <xdr:nvSpPr>
        <xdr:cNvPr id="198" name="維持補修費該当値テキスト">
          <a:extLst>
            <a:ext uri="{FF2B5EF4-FFF2-40B4-BE49-F238E27FC236}">
              <a16:creationId xmlns:a16="http://schemas.microsoft.com/office/drawing/2014/main" id="{1C00366F-E718-49E8-B4B7-557490F663BA}"/>
            </a:ext>
          </a:extLst>
        </xdr:cNvPr>
        <xdr:cNvSpPr txBox="1"/>
      </xdr:nvSpPr>
      <xdr:spPr>
        <a:xfrm>
          <a:off x="4229100" y="126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38934</xdr:rowOff>
    </xdr:from>
    <xdr:to>
      <xdr:col>20</xdr:col>
      <xdr:colOff>38100</xdr:colOff>
      <xdr:row>78</xdr:row>
      <xdr:rowOff>140534</xdr:rowOff>
    </xdr:to>
    <xdr:sp macro="" textlink="">
      <xdr:nvSpPr>
        <xdr:cNvPr id="199" name="楕円 198">
          <a:extLst>
            <a:ext uri="{FF2B5EF4-FFF2-40B4-BE49-F238E27FC236}">
              <a16:creationId xmlns:a16="http://schemas.microsoft.com/office/drawing/2014/main" id="{8D88CBCD-B728-4003-A70B-AFA055A79392}"/>
            </a:ext>
          </a:extLst>
        </xdr:cNvPr>
        <xdr:cNvSpPr/>
      </xdr:nvSpPr>
      <xdr:spPr>
        <a:xfrm>
          <a:off x="3381375" y="1267860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131661</xdr:rowOff>
    </xdr:from>
    <xdr:ext cx="469744" cy="259045"/>
    <xdr:sp macro="" textlink="">
      <xdr:nvSpPr>
        <xdr:cNvPr id="200" name="テキスト ボックス 199">
          <a:extLst>
            <a:ext uri="{FF2B5EF4-FFF2-40B4-BE49-F238E27FC236}">
              <a16:creationId xmlns:a16="http://schemas.microsoft.com/office/drawing/2014/main" id="{87607E86-7A47-4DCE-BCD4-29F68E95EAF7}"/>
            </a:ext>
          </a:extLst>
        </xdr:cNvPr>
        <xdr:cNvSpPr txBox="1"/>
      </xdr:nvSpPr>
      <xdr:spPr>
        <a:xfrm>
          <a:off x="3219528" y="1277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33710</xdr:rowOff>
    </xdr:from>
    <xdr:to>
      <xdr:col>15</xdr:col>
      <xdr:colOff>101600</xdr:colOff>
      <xdr:row>78</xdr:row>
      <xdr:rowOff>135310</xdr:rowOff>
    </xdr:to>
    <xdr:sp macro="" textlink="">
      <xdr:nvSpPr>
        <xdr:cNvPr id="201" name="楕円 200">
          <a:extLst>
            <a:ext uri="{FF2B5EF4-FFF2-40B4-BE49-F238E27FC236}">
              <a16:creationId xmlns:a16="http://schemas.microsoft.com/office/drawing/2014/main" id="{BE5D6282-2055-44FE-A58D-A2D0EA65088C}"/>
            </a:ext>
          </a:extLst>
        </xdr:cNvPr>
        <xdr:cNvSpPr/>
      </xdr:nvSpPr>
      <xdr:spPr>
        <a:xfrm>
          <a:off x="2571750" y="126702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126437</xdr:rowOff>
    </xdr:from>
    <xdr:ext cx="469744" cy="259045"/>
    <xdr:sp macro="" textlink="">
      <xdr:nvSpPr>
        <xdr:cNvPr id="202" name="テキスト ボックス 201">
          <a:extLst>
            <a:ext uri="{FF2B5EF4-FFF2-40B4-BE49-F238E27FC236}">
              <a16:creationId xmlns:a16="http://schemas.microsoft.com/office/drawing/2014/main" id="{CA041A0C-5C54-4192-86A1-D1E562378503}"/>
            </a:ext>
          </a:extLst>
        </xdr:cNvPr>
        <xdr:cNvSpPr txBox="1"/>
      </xdr:nvSpPr>
      <xdr:spPr>
        <a:xfrm>
          <a:off x="2409903" y="1276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20755</xdr:rowOff>
    </xdr:from>
    <xdr:to>
      <xdr:col>10</xdr:col>
      <xdr:colOff>165100</xdr:colOff>
      <xdr:row>78</xdr:row>
      <xdr:rowOff>122355</xdr:rowOff>
    </xdr:to>
    <xdr:sp macro="" textlink="">
      <xdr:nvSpPr>
        <xdr:cNvPr id="203" name="楕円 202">
          <a:extLst>
            <a:ext uri="{FF2B5EF4-FFF2-40B4-BE49-F238E27FC236}">
              <a16:creationId xmlns:a16="http://schemas.microsoft.com/office/drawing/2014/main" id="{839D4EB7-A1B6-4761-969A-9C1C69523F82}"/>
            </a:ext>
          </a:extLst>
        </xdr:cNvPr>
        <xdr:cNvSpPr/>
      </xdr:nvSpPr>
      <xdr:spPr>
        <a:xfrm>
          <a:off x="1781175" y="12660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113482</xdr:rowOff>
    </xdr:from>
    <xdr:ext cx="469744" cy="259045"/>
    <xdr:sp macro="" textlink="">
      <xdr:nvSpPr>
        <xdr:cNvPr id="204" name="テキスト ボックス 203">
          <a:extLst>
            <a:ext uri="{FF2B5EF4-FFF2-40B4-BE49-F238E27FC236}">
              <a16:creationId xmlns:a16="http://schemas.microsoft.com/office/drawing/2014/main" id="{6AAAD7CB-6DA3-41FC-A07E-2ACF42E144CD}"/>
            </a:ext>
          </a:extLst>
        </xdr:cNvPr>
        <xdr:cNvSpPr txBox="1"/>
      </xdr:nvSpPr>
      <xdr:spPr>
        <a:xfrm>
          <a:off x="1609803" y="1275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60815</xdr:rowOff>
    </xdr:from>
    <xdr:to>
      <xdr:col>6</xdr:col>
      <xdr:colOff>38100</xdr:colOff>
      <xdr:row>78</xdr:row>
      <xdr:rowOff>162415</xdr:rowOff>
    </xdr:to>
    <xdr:sp macro="" textlink="">
      <xdr:nvSpPr>
        <xdr:cNvPr id="205" name="楕円 204">
          <a:extLst>
            <a:ext uri="{FF2B5EF4-FFF2-40B4-BE49-F238E27FC236}">
              <a16:creationId xmlns:a16="http://schemas.microsoft.com/office/drawing/2014/main" id="{22B7C215-B6FE-4899-937A-F0F7F106D4EB}"/>
            </a:ext>
          </a:extLst>
        </xdr:cNvPr>
        <xdr:cNvSpPr/>
      </xdr:nvSpPr>
      <xdr:spPr>
        <a:xfrm>
          <a:off x="981075" y="12703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153542</xdr:rowOff>
    </xdr:from>
    <xdr:ext cx="469744" cy="259045"/>
    <xdr:sp macro="" textlink="">
      <xdr:nvSpPr>
        <xdr:cNvPr id="206" name="テキスト ボックス 205">
          <a:extLst>
            <a:ext uri="{FF2B5EF4-FFF2-40B4-BE49-F238E27FC236}">
              <a16:creationId xmlns:a16="http://schemas.microsoft.com/office/drawing/2014/main" id="{BE480F3C-E0DC-4481-B5CD-15836A1784E5}"/>
            </a:ext>
          </a:extLst>
        </xdr:cNvPr>
        <xdr:cNvSpPr txBox="1"/>
      </xdr:nvSpPr>
      <xdr:spPr>
        <a:xfrm>
          <a:off x="819228" y="1279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E7129C6C-258E-4D63-9E95-3B0FBED3229F}"/>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FB8D973D-96A0-4C48-8F32-5DC978226966}"/>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DFD59881-8DD9-49EC-9E79-4369B6E17714}"/>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51371019-B410-40D1-9FC2-B7093CA86134}"/>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346E6B14-E06F-4E49-99D1-6CDB683838FC}"/>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3AE9549-A298-4F70-8CA0-C74F15D3D6B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2733666B-600A-4F23-960F-BE926D262FE4}"/>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3194E650-2DA7-4E5C-853D-64BD2A469210}"/>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E2376CA-B922-4A0A-86E4-3FFF3CAC8FE1}"/>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1FF3788-F3D7-4C0D-A224-B4D67570B63F}"/>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AAA980D4-DFBA-4B9D-BB5D-A598E9F432D3}"/>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71AC5735-0A81-477E-A598-0088F0421A74}"/>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270E79D-D774-4511-B84D-422D4654D3E8}"/>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ED3984A2-9DD6-4219-883F-9CEC80A11904}"/>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255DF325-0161-4024-BD84-BF1F62669F0B}"/>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EF1F1D14-1B66-46FF-81FF-846446CA5254}"/>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EC85E6FD-14FB-4D44-92AD-E35378FA9F35}"/>
            </a:ext>
          </a:extLst>
        </xdr:cNvPr>
        <xdr:cNvSpPr txBox="1"/>
      </xdr:nvSpPr>
      <xdr:spPr>
        <a:xfrm>
          <a:off x="163406" y="154229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F6EED980-647C-4ABC-B747-1BD49FB41B95}"/>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9AD89849-69CE-4D15-9831-0949085AC940}"/>
            </a:ext>
          </a:extLst>
        </xdr:cNvPr>
        <xdr:cNvSpPr txBox="1"/>
      </xdr:nvSpPr>
      <xdr:spPr>
        <a:xfrm>
          <a:off x="163406"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4D07A8CA-BEFF-4947-8264-E808A0A907B2}"/>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1F6582EE-478C-41CF-BC61-16A17B537F55}"/>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A54C3ABB-F400-42BD-B95E-7651C792B12B}"/>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E7736073-E51D-458B-80AB-AF2B7D1E844B}"/>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A891C59C-974A-4FDC-9B0A-B8EF7250C29E}"/>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B5CC8C18-FA98-4DBC-AF6A-50F1E1D04013}"/>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3C66E677-FCCB-4E11-8895-137EB52C6958}"/>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3" name="直線コネクタ 232">
          <a:extLst>
            <a:ext uri="{FF2B5EF4-FFF2-40B4-BE49-F238E27FC236}">
              <a16:creationId xmlns:a16="http://schemas.microsoft.com/office/drawing/2014/main" id="{F56D6864-B66F-4D64-9E1B-E0090CEF3B07}"/>
            </a:ext>
          </a:extLst>
        </xdr:cNvPr>
        <xdr:cNvCxnSpPr/>
      </xdr:nvCxnSpPr>
      <xdr:spPr>
        <a:xfrm flipV="1">
          <a:off x="4179570" y="14637632"/>
          <a:ext cx="1270" cy="1460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4" name="扶助費最小値テキスト">
          <a:extLst>
            <a:ext uri="{FF2B5EF4-FFF2-40B4-BE49-F238E27FC236}">
              <a16:creationId xmlns:a16="http://schemas.microsoft.com/office/drawing/2014/main" id="{51BE5DB3-056F-4C45-A302-B64D7BE1E990}"/>
            </a:ext>
          </a:extLst>
        </xdr:cNvPr>
        <xdr:cNvSpPr txBox="1"/>
      </xdr:nvSpPr>
      <xdr:spPr>
        <a:xfrm>
          <a:off x="4229100" y="1610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5" name="直線コネクタ 234">
          <a:extLst>
            <a:ext uri="{FF2B5EF4-FFF2-40B4-BE49-F238E27FC236}">
              <a16:creationId xmlns:a16="http://schemas.microsoft.com/office/drawing/2014/main" id="{A051AB3F-DDC4-485B-B127-5395D5C790D2}"/>
            </a:ext>
          </a:extLst>
        </xdr:cNvPr>
        <xdr:cNvCxnSpPr/>
      </xdr:nvCxnSpPr>
      <xdr:spPr>
        <a:xfrm>
          <a:off x="4105275" y="160983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6" name="扶助費最大値テキスト">
          <a:extLst>
            <a:ext uri="{FF2B5EF4-FFF2-40B4-BE49-F238E27FC236}">
              <a16:creationId xmlns:a16="http://schemas.microsoft.com/office/drawing/2014/main" id="{9158CE3A-23FA-45F4-ABEC-F3AA6CE13EB8}"/>
            </a:ext>
          </a:extLst>
        </xdr:cNvPr>
        <xdr:cNvSpPr txBox="1"/>
      </xdr:nvSpPr>
      <xdr:spPr>
        <a:xfrm>
          <a:off x="4229100" y="1442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7" name="直線コネクタ 236">
          <a:extLst>
            <a:ext uri="{FF2B5EF4-FFF2-40B4-BE49-F238E27FC236}">
              <a16:creationId xmlns:a16="http://schemas.microsoft.com/office/drawing/2014/main" id="{398CE579-14EB-49D1-8B69-96165B4708D7}"/>
            </a:ext>
          </a:extLst>
        </xdr:cNvPr>
        <xdr:cNvCxnSpPr/>
      </xdr:nvCxnSpPr>
      <xdr:spPr>
        <a:xfrm>
          <a:off x="4105275" y="14637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143814</xdr:rowOff>
    </xdr:from>
    <xdr:to>
      <xdr:col>24</xdr:col>
      <xdr:colOff>63500</xdr:colOff>
      <xdr:row>94</xdr:row>
      <xdr:rowOff>47771</xdr:rowOff>
    </xdr:to>
    <xdr:cxnSp macro="">
      <xdr:nvCxnSpPr>
        <xdr:cNvPr id="238" name="直線コネクタ 237">
          <a:extLst>
            <a:ext uri="{FF2B5EF4-FFF2-40B4-BE49-F238E27FC236}">
              <a16:creationId xmlns:a16="http://schemas.microsoft.com/office/drawing/2014/main" id="{61EEC3A0-5862-4A53-8B44-3FF161E2F39E}"/>
            </a:ext>
          </a:extLst>
        </xdr:cNvPr>
        <xdr:cNvCxnSpPr/>
      </xdr:nvCxnSpPr>
      <xdr:spPr>
        <a:xfrm flipV="1">
          <a:off x="3429000" y="15228239"/>
          <a:ext cx="752475" cy="7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9" name="扶助費平均値テキスト">
          <a:extLst>
            <a:ext uri="{FF2B5EF4-FFF2-40B4-BE49-F238E27FC236}">
              <a16:creationId xmlns:a16="http://schemas.microsoft.com/office/drawing/2014/main" id="{329A72B2-3BCC-44F3-A963-50E7576C3DBF}"/>
            </a:ext>
          </a:extLst>
        </xdr:cNvPr>
        <xdr:cNvSpPr txBox="1"/>
      </xdr:nvSpPr>
      <xdr:spPr>
        <a:xfrm>
          <a:off x="4229100" y="15364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40" name="フローチャート: 判断 239">
          <a:extLst>
            <a:ext uri="{FF2B5EF4-FFF2-40B4-BE49-F238E27FC236}">
              <a16:creationId xmlns:a16="http://schemas.microsoft.com/office/drawing/2014/main" id="{FB0C3824-97B1-4D1F-9C05-FDD88841CBF0}"/>
            </a:ext>
          </a:extLst>
        </xdr:cNvPr>
        <xdr:cNvSpPr/>
      </xdr:nvSpPr>
      <xdr:spPr>
        <a:xfrm>
          <a:off x="4124325" y="153801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64360</xdr:rowOff>
    </xdr:from>
    <xdr:to>
      <xdr:col>19</xdr:col>
      <xdr:colOff>177800</xdr:colOff>
      <xdr:row>94</xdr:row>
      <xdr:rowOff>47771</xdr:rowOff>
    </xdr:to>
    <xdr:cxnSp macro="">
      <xdr:nvCxnSpPr>
        <xdr:cNvPr id="241" name="直線コネクタ 240">
          <a:extLst>
            <a:ext uri="{FF2B5EF4-FFF2-40B4-BE49-F238E27FC236}">
              <a16:creationId xmlns:a16="http://schemas.microsoft.com/office/drawing/2014/main" id="{078EFEA8-E386-4D75-89DC-BDAB377E38F6}"/>
            </a:ext>
          </a:extLst>
        </xdr:cNvPr>
        <xdr:cNvCxnSpPr/>
      </xdr:nvCxnSpPr>
      <xdr:spPr>
        <a:xfrm>
          <a:off x="2619375" y="15155135"/>
          <a:ext cx="809625" cy="14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2" name="フローチャート: 判断 241">
          <a:extLst>
            <a:ext uri="{FF2B5EF4-FFF2-40B4-BE49-F238E27FC236}">
              <a16:creationId xmlns:a16="http://schemas.microsoft.com/office/drawing/2014/main" id="{2CC59AAB-E520-4E12-BD4C-359CF47B2A12}"/>
            </a:ext>
          </a:extLst>
        </xdr:cNvPr>
        <xdr:cNvSpPr/>
      </xdr:nvSpPr>
      <xdr:spPr>
        <a:xfrm>
          <a:off x="3381375" y="155934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3" name="テキスト ボックス 242">
          <a:extLst>
            <a:ext uri="{FF2B5EF4-FFF2-40B4-BE49-F238E27FC236}">
              <a16:creationId xmlns:a16="http://schemas.microsoft.com/office/drawing/2014/main" id="{B707C9DE-4B40-406A-9878-B402F73F2518}"/>
            </a:ext>
          </a:extLst>
        </xdr:cNvPr>
        <xdr:cNvSpPr txBox="1"/>
      </xdr:nvSpPr>
      <xdr:spPr>
        <a:xfrm>
          <a:off x="3190386" y="156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64360</xdr:rowOff>
    </xdr:from>
    <xdr:to>
      <xdr:col>15</xdr:col>
      <xdr:colOff>50800</xdr:colOff>
      <xdr:row>97</xdr:row>
      <xdr:rowOff>119876</xdr:rowOff>
    </xdr:to>
    <xdr:cxnSp macro="">
      <xdr:nvCxnSpPr>
        <xdr:cNvPr id="244" name="直線コネクタ 243">
          <a:extLst>
            <a:ext uri="{FF2B5EF4-FFF2-40B4-BE49-F238E27FC236}">
              <a16:creationId xmlns:a16="http://schemas.microsoft.com/office/drawing/2014/main" id="{AFFF68CD-5ACB-4669-B9E3-D02A0D7D647D}"/>
            </a:ext>
          </a:extLst>
        </xdr:cNvPr>
        <xdr:cNvCxnSpPr/>
      </xdr:nvCxnSpPr>
      <xdr:spPr>
        <a:xfrm flipV="1">
          <a:off x="1828800" y="15155135"/>
          <a:ext cx="790575" cy="7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5" name="フローチャート: 判断 244">
          <a:extLst>
            <a:ext uri="{FF2B5EF4-FFF2-40B4-BE49-F238E27FC236}">
              <a16:creationId xmlns:a16="http://schemas.microsoft.com/office/drawing/2014/main" id="{B902215B-363C-4118-A7B1-76D9388A737B}"/>
            </a:ext>
          </a:extLst>
        </xdr:cNvPr>
        <xdr:cNvSpPr/>
      </xdr:nvSpPr>
      <xdr:spPr>
        <a:xfrm>
          <a:off x="2571750" y="151926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6" name="テキスト ボックス 245">
          <a:extLst>
            <a:ext uri="{FF2B5EF4-FFF2-40B4-BE49-F238E27FC236}">
              <a16:creationId xmlns:a16="http://schemas.microsoft.com/office/drawing/2014/main" id="{540FEB1B-9059-4C50-AFE6-1B4E5AAD1EBD}"/>
            </a:ext>
          </a:extLst>
        </xdr:cNvPr>
        <xdr:cNvSpPr txBox="1"/>
      </xdr:nvSpPr>
      <xdr:spPr>
        <a:xfrm>
          <a:off x="2361145" y="1528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119876</xdr:rowOff>
    </xdr:from>
    <xdr:to>
      <xdr:col>10</xdr:col>
      <xdr:colOff>114300</xdr:colOff>
      <xdr:row>98</xdr:row>
      <xdr:rowOff>118506</xdr:rowOff>
    </xdr:to>
    <xdr:cxnSp macro="">
      <xdr:nvCxnSpPr>
        <xdr:cNvPr id="247" name="直線コネクタ 246">
          <a:extLst>
            <a:ext uri="{FF2B5EF4-FFF2-40B4-BE49-F238E27FC236}">
              <a16:creationId xmlns:a16="http://schemas.microsoft.com/office/drawing/2014/main" id="{A02568E0-791F-4372-93C3-9EA62B71AB9C}"/>
            </a:ext>
          </a:extLst>
        </xdr:cNvPr>
        <xdr:cNvCxnSpPr/>
      </xdr:nvCxnSpPr>
      <xdr:spPr>
        <a:xfrm flipV="1">
          <a:off x="1028700" y="15896451"/>
          <a:ext cx="800100" cy="17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8" name="フローチャート: 判断 247">
          <a:extLst>
            <a:ext uri="{FF2B5EF4-FFF2-40B4-BE49-F238E27FC236}">
              <a16:creationId xmlns:a16="http://schemas.microsoft.com/office/drawing/2014/main" id="{3B1E7A02-BE57-44DF-A575-85DCC7B0555A}"/>
            </a:ext>
          </a:extLst>
        </xdr:cNvPr>
        <xdr:cNvSpPr/>
      </xdr:nvSpPr>
      <xdr:spPr>
        <a:xfrm>
          <a:off x="1781175" y="159374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9" name="テキスト ボックス 248">
          <a:extLst>
            <a:ext uri="{FF2B5EF4-FFF2-40B4-BE49-F238E27FC236}">
              <a16:creationId xmlns:a16="http://schemas.microsoft.com/office/drawing/2014/main" id="{01566247-DAEA-45AD-BD06-686C2A96C25E}"/>
            </a:ext>
          </a:extLst>
        </xdr:cNvPr>
        <xdr:cNvSpPr txBox="1"/>
      </xdr:nvSpPr>
      <xdr:spPr>
        <a:xfrm>
          <a:off x="1580661" y="1603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50" name="フローチャート: 判断 249">
          <a:extLst>
            <a:ext uri="{FF2B5EF4-FFF2-40B4-BE49-F238E27FC236}">
              <a16:creationId xmlns:a16="http://schemas.microsoft.com/office/drawing/2014/main" id="{085B25A1-07EF-4D91-B02E-A49F19D6F052}"/>
            </a:ext>
          </a:extLst>
        </xdr:cNvPr>
        <xdr:cNvSpPr/>
      </xdr:nvSpPr>
      <xdr:spPr>
        <a:xfrm>
          <a:off x="981075" y="160032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5042</xdr:rowOff>
    </xdr:from>
    <xdr:ext cx="534377" cy="259045"/>
    <xdr:sp macro="" textlink="">
      <xdr:nvSpPr>
        <xdr:cNvPr id="251" name="テキスト ボックス 250">
          <a:extLst>
            <a:ext uri="{FF2B5EF4-FFF2-40B4-BE49-F238E27FC236}">
              <a16:creationId xmlns:a16="http://schemas.microsoft.com/office/drawing/2014/main" id="{5EF4C315-5E7E-4BCA-B798-6031E93A3A15}"/>
            </a:ext>
          </a:extLst>
        </xdr:cNvPr>
        <xdr:cNvSpPr txBox="1"/>
      </xdr:nvSpPr>
      <xdr:spPr>
        <a:xfrm>
          <a:off x="790086" y="1578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722D8C7-EBA6-404E-8C18-FA975F847251}"/>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44A05EE5-7252-4292-97F3-0CC5A2172B65}"/>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E42B125E-1324-47CD-8016-BACEA4227C15}"/>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6B3FB879-9364-444D-BC8D-EFFFBB065AD3}"/>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A7C0FB96-0872-4669-8FFF-8146407F9EDC}"/>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93014</xdr:rowOff>
    </xdr:from>
    <xdr:to>
      <xdr:col>24</xdr:col>
      <xdr:colOff>114300</xdr:colOff>
      <xdr:row>94</xdr:row>
      <xdr:rowOff>23164</xdr:rowOff>
    </xdr:to>
    <xdr:sp macro="" textlink="">
      <xdr:nvSpPr>
        <xdr:cNvPr id="257" name="楕円 256">
          <a:extLst>
            <a:ext uri="{FF2B5EF4-FFF2-40B4-BE49-F238E27FC236}">
              <a16:creationId xmlns:a16="http://schemas.microsoft.com/office/drawing/2014/main" id="{5648B2F7-848A-4FD2-82D4-BA3B3B8465C1}"/>
            </a:ext>
          </a:extLst>
        </xdr:cNvPr>
        <xdr:cNvSpPr/>
      </xdr:nvSpPr>
      <xdr:spPr>
        <a:xfrm>
          <a:off x="4124325" y="151806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115891</xdr:rowOff>
    </xdr:from>
    <xdr:ext cx="599010" cy="259045"/>
    <xdr:sp macro="" textlink="">
      <xdr:nvSpPr>
        <xdr:cNvPr id="258" name="扶助費該当値テキスト">
          <a:extLst>
            <a:ext uri="{FF2B5EF4-FFF2-40B4-BE49-F238E27FC236}">
              <a16:creationId xmlns:a16="http://schemas.microsoft.com/office/drawing/2014/main" id="{82D946B5-27EB-40AA-802B-136B944F06C4}"/>
            </a:ext>
          </a:extLst>
        </xdr:cNvPr>
        <xdr:cNvSpPr txBox="1"/>
      </xdr:nvSpPr>
      <xdr:spPr>
        <a:xfrm>
          <a:off x="4229100" y="1503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168421</xdr:rowOff>
    </xdr:from>
    <xdr:to>
      <xdr:col>20</xdr:col>
      <xdr:colOff>38100</xdr:colOff>
      <xdr:row>94</xdr:row>
      <xdr:rowOff>98571</xdr:rowOff>
    </xdr:to>
    <xdr:sp macro="" textlink="">
      <xdr:nvSpPr>
        <xdr:cNvPr id="259" name="楕円 258">
          <a:extLst>
            <a:ext uri="{FF2B5EF4-FFF2-40B4-BE49-F238E27FC236}">
              <a16:creationId xmlns:a16="http://schemas.microsoft.com/office/drawing/2014/main" id="{2504D714-8F32-49FB-9C6C-EE0C4F6B78AD}"/>
            </a:ext>
          </a:extLst>
        </xdr:cNvPr>
        <xdr:cNvSpPr/>
      </xdr:nvSpPr>
      <xdr:spPr>
        <a:xfrm>
          <a:off x="3381375" y="152560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115098</xdr:rowOff>
    </xdr:from>
    <xdr:ext cx="599010" cy="259045"/>
    <xdr:sp macro="" textlink="">
      <xdr:nvSpPr>
        <xdr:cNvPr id="260" name="テキスト ボックス 259">
          <a:extLst>
            <a:ext uri="{FF2B5EF4-FFF2-40B4-BE49-F238E27FC236}">
              <a16:creationId xmlns:a16="http://schemas.microsoft.com/office/drawing/2014/main" id="{AD0E6F19-9309-4D1D-8686-0B34CB8339F1}"/>
            </a:ext>
          </a:extLst>
        </xdr:cNvPr>
        <xdr:cNvSpPr txBox="1"/>
      </xdr:nvSpPr>
      <xdr:spPr>
        <a:xfrm>
          <a:off x="3151720" y="1503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13560</xdr:rowOff>
    </xdr:from>
    <xdr:to>
      <xdr:col>15</xdr:col>
      <xdr:colOff>101600</xdr:colOff>
      <xdr:row>93</xdr:row>
      <xdr:rowOff>115160</xdr:rowOff>
    </xdr:to>
    <xdr:sp macro="" textlink="">
      <xdr:nvSpPr>
        <xdr:cNvPr id="261" name="楕円 260">
          <a:extLst>
            <a:ext uri="{FF2B5EF4-FFF2-40B4-BE49-F238E27FC236}">
              <a16:creationId xmlns:a16="http://schemas.microsoft.com/office/drawing/2014/main" id="{7F0E97B5-EA54-486D-BF2C-DB36F9C58F38}"/>
            </a:ext>
          </a:extLst>
        </xdr:cNvPr>
        <xdr:cNvSpPr/>
      </xdr:nvSpPr>
      <xdr:spPr>
        <a:xfrm>
          <a:off x="2571750" y="150979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131687</xdr:rowOff>
    </xdr:from>
    <xdr:ext cx="599010" cy="259045"/>
    <xdr:sp macro="" textlink="">
      <xdr:nvSpPr>
        <xdr:cNvPr id="262" name="テキスト ボックス 261">
          <a:extLst>
            <a:ext uri="{FF2B5EF4-FFF2-40B4-BE49-F238E27FC236}">
              <a16:creationId xmlns:a16="http://schemas.microsoft.com/office/drawing/2014/main" id="{DDAFEEE0-149B-4E5E-8A7C-BA2FCE9CD1AF}"/>
            </a:ext>
          </a:extLst>
        </xdr:cNvPr>
        <xdr:cNvSpPr txBox="1"/>
      </xdr:nvSpPr>
      <xdr:spPr>
        <a:xfrm>
          <a:off x="2361145" y="1487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69076</xdr:rowOff>
    </xdr:from>
    <xdr:to>
      <xdr:col>10</xdr:col>
      <xdr:colOff>165100</xdr:colOff>
      <xdr:row>97</xdr:row>
      <xdr:rowOff>170676</xdr:rowOff>
    </xdr:to>
    <xdr:sp macro="" textlink="">
      <xdr:nvSpPr>
        <xdr:cNvPr id="263" name="楕円 262">
          <a:extLst>
            <a:ext uri="{FF2B5EF4-FFF2-40B4-BE49-F238E27FC236}">
              <a16:creationId xmlns:a16="http://schemas.microsoft.com/office/drawing/2014/main" id="{57C15B22-94E6-400E-B4BF-6209F11FCF40}"/>
            </a:ext>
          </a:extLst>
        </xdr:cNvPr>
        <xdr:cNvSpPr/>
      </xdr:nvSpPr>
      <xdr:spPr>
        <a:xfrm>
          <a:off x="1781175" y="1583930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15753</xdr:rowOff>
    </xdr:from>
    <xdr:ext cx="534377" cy="259045"/>
    <xdr:sp macro="" textlink="">
      <xdr:nvSpPr>
        <xdr:cNvPr id="264" name="テキスト ボックス 263">
          <a:extLst>
            <a:ext uri="{FF2B5EF4-FFF2-40B4-BE49-F238E27FC236}">
              <a16:creationId xmlns:a16="http://schemas.microsoft.com/office/drawing/2014/main" id="{79E22F72-DDD1-4AFC-8D02-275B7AFEB5B6}"/>
            </a:ext>
          </a:extLst>
        </xdr:cNvPr>
        <xdr:cNvSpPr txBox="1"/>
      </xdr:nvSpPr>
      <xdr:spPr>
        <a:xfrm>
          <a:off x="1580661" y="156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67706</xdr:rowOff>
    </xdr:from>
    <xdr:to>
      <xdr:col>6</xdr:col>
      <xdr:colOff>38100</xdr:colOff>
      <xdr:row>98</xdr:row>
      <xdr:rowOff>169306</xdr:rowOff>
    </xdr:to>
    <xdr:sp macro="" textlink="">
      <xdr:nvSpPr>
        <xdr:cNvPr id="265" name="楕円 264">
          <a:extLst>
            <a:ext uri="{FF2B5EF4-FFF2-40B4-BE49-F238E27FC236}">
              <a16:creationId xmlns:a16="http://schemas.microsoft.com/office/drawing/2014/main" id="{BDDC8439-9CD7-46F1-87D2-26B85A0BE1BA}"/>
            </a:ext>
          </a:extLst>
        </xdr:cNvPr>
        <xdr:cNvSpPr/>
      </xdr:nvSpPr>
      <xdr:spPr>
        <a:xfrm>
          <a:off x="981075" y="160093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160433</xdr:rowOff>
    </xdr:from>
    <xdr:ext cx="534377" cy="259045"/>
    <xdr:sp macro="" textlink="">
      <xdr:nvSpPr>
        <xdr:cNvPr id="266" name="テキスト ボックス 265">
          <a:extLst>
            <a:ext uri="{FF2B5EF4-FFF2-40B4-BE49-F238E27FC236}">
              <a16:creationId xmlns:a16="http://schemas.microsoft.com/office/drawing/2014/main" id="{9745F2F9-DDF3-41C2-BD70-9D227AE71C0C}"/>
            </a:ext>
          </a:extLst>
        </xdr:cNvPr>
        <xdr:cNvSpPr txBox="1"/>
      </xdr:nvSpPr>
      <xdr:spPr>
        <a:xfrm>
          <a:off x="790086" y="1610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306E14D-2B5D-404C-A3E4-4B307D33CB9F}"/>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A4C702B7-9973-4C53-B8BC-F14ED9C71800}"/>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8EDB9C5D-BA9F-4ED4-B1DA-DD068D83CA96}"/>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71FB5E3B-A40C-44C8-A2EE-EAD04AFBBC0B}"/>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9637D1D4-6129-4A8B-823F-D6756EBECFD4}"/>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CB8DF719-92A8-428B-8238-FF4AA5A8FF6D}"/>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61EB3990-84A1-41B9-87DE-77773DF69705}"/>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48D2B1E8-75B1-49E0-B1A9-AD4F0769660D}"/>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80A06B46-508E-42BE-ACF9-3E6059BFB51A}"/>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3BC0BC00-A399-43C9-8A52-31C719D8AFD0}"/>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FFECBDF4-4369-492E-9762-7E6E8B70F1DB}"/>
            </a:ext>
          </a:extLst>
        </xdr:cNvPr>
        <xdr:cNvSpPr txBox="1"/>
      </xdr:nvSpPr>
      <xdr:spPr>
        <a:xfrm>
          <a:off x="57233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B91F6D71-DA77-4EA6-8FB3-9C0F29C696F7}"/>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567492BC-DDDA-44E6-B8F6-E5B42AAA652B}"/>
            </a:ext>
          </a:extLst>
        </xdr:cNvPr>
        <xdr:cNvSpPr txBox="1"/>
      </xdr:nvSpPr>
      <xdr:spPr>
        <a:xfrm>
          <a:off x="54789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B92AE104-6405-47CE-B8DE-6FD03C17CCD4}"/>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D6EE8515-333D-4D31-AA74-E58E818760A1}"/>
            </a:ext>
          </a:extLst>
        </xdr:cNvPr>
        <xdr:cNvSpPr txBox="1"/>
      </xdr:nvSpPr>
      <xdr:spPr>
        <a:xfrm>
          <a:off x="54789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794C3B52-A26E-47CF-BE4C-9134D20A07E9}"/>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491F751E-A85B-4D10-8154-AFC5DD9C8E95}"/>
            </a:ext>
          </a:extLst>
        </xdr:cNvPr>
        <xdr:cNvSpPr txBox="1"/>
      </xdr:nvSpPr>
      <xdr:spPr>
        <a:xfrm>
          <a:off x="54789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E339EDBE-9142-4779-BF06-B6264CC4AB34}"/>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49B16D11-02EC-41D1-B3FE-ABCCC1498E39}"/>
            </a:ext>
          </a:extLst>
        </xdr:cNvPr>
        <xdr:cNvSpPr txBox="1"/>
      </xdr:nvSpPr>
      <xdr:spPr>
        <a:xfrm>
          <a:off x="5421206" y="516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F5E9EF8B-9D1C-4F8B-AB2D-037200BA4DE9}"/>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BE5F67CB-6D88-4509-A4C2-3944B8731078}"/>
            </a:ext>
          </a:extLst>
        </xdr:cNvPr>
        <xdr:cNvSpPr txBox="1"/>
      </xdr:nvSpPr>
      <xdr:spPr>
        <a:xfrm>
          <a:off x="5421206" y="4798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2CB9BB1D-7BEF-410B-B56B-B0E8FD70D7F0}"/>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E37CE8B4-8860-422E-A236-DB9D44A99BD7}"/>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FAADD2A1-2A74-4DB5-8D22-4378012A7718}"/>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51016</xdr:rowOff>
    </xdr:from>
    <xdr:to>
      <xdr:col>54</xdr:col>
      <xdr:colOff>189865</xdr:colOff>
      <xdr:row>39</xdr:row>
      <xdr:rowOff>42583</xdr:rowOff>
    </xdr:to>
    <xdr:cxnSp macro="">
      <xdr:nvCxnSpPr>
        <xdr:cNvPr id="291" name="直線コネクタ 290">
          <a:extLst>
            <a:ext uri="{FF2B5EF4-FFF2-40B4-BE49-F238E27FC236}">
              <a16:creationId xmlns:a16="http://schemas.microsoft.com/office/drawing/2014/main" id="{3D93F009-82CD-481A-9786-AC3D20E552AC}"/>
            </a:ext>
          </a:extLst>
        </xdr:cNvPr>
        <xdr:cNvCxnSpPr/>
      </xdr:nvCxnSpPr>
      <xdr:spPr>
        <a:xfrm flipV="1">
          <a:off x="9427845" y="5724741"/>
          <a:ext cx="1270" cy="645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46410</xdr:rowOff>
    </xdr:from>
    <xdr:ext cx="534377" cy="259045"/>
    <xdr:sp macro="" textlink="">
      <xdr:nvSpPr>
        <xdr:cNvPr id="292" name="補助費等最小値テキスト">
          <a:extLst>
            <a:ext uri="{FF2B5EF4-FFF2-40B4-BE49-F238E27FC236}">
              <a16:creationId xmlns:a16="http://schemas.microsoft.com/office/drawing/2014/main" id="{C9A76151-8F2F-4223-9F66-ABD4EA5267FC}"/>
            </a:ext>
          </a:extLst>
        </xdr:cNvPr>
        <xdr:cNvSpPr txBox="1"/>
      </xdr:nvSpPr>
      <xdr:spPr>
        <a:xfrm>
          <a:off x="9477375" y="63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42583</xdr:rowOff>
    </xdr:from>
    <xdr:to>
      <xdr:col>55</xdr:col>
      <xdr:colOff>88900</xdr:colOff>
      <xdr:row>39</xdr:row>
      <xdr:rowOff>42583</xdr:rowOff>
    </xdr:to>
    <xdr:cxnSp macro="">
      <xdr:nvCxnSpPr>
        <xdr:cNvPr id="293" name="直線コネクタ 292">
          <a:extLst>
            <a:ext uri="{FF2B5EF4-FFF2-40B4-BE49-F238E27FC236}">
              <a16:creationId xmlns:a16="http://schemas.microsoft.com/office/drawing/2014/main" id="{BC71E617-3BA4-4D50-A727-1736B31E3073}"/>
            </a:ext>
          </a:extLst>
        </xdr:cNvPr>
        <xdr:cNvCxnSpPr/>
      </xdr:nvCxnSpPr>
      <xdr:spPr>
        <a:xfrm>
          <a:off x="9363075" y="63703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169143</xdr:rowOff>
    </xdr:from>
    <xdr:ext cx="534377" cy="259045"/>
    <xdr:sp macro="" textlink="">
      <xdr:nvSpPr>
        <xdr:cNvPr id="294" name="補助費等最大値テキスト">
          <a:extLst>
            <a:ext uri="{FF2B5EF4-FFF2-40B4-BE49-F238E27FC236}">
              <a16:creationId xmlns:a16="http://schemas.microsoft.com/office/drawing/2014/main" id="{968075AA-64F7-42D6-A982-A357305F77FF}"/>
            </a:ext>
          </a:extLst>
        </xdr:cNvPr>
        <xdr:cNvSpPr txBox="1"/>
      </xdr:nvSpPr>
      <xdr:spPr>
        <a:xfrm>
          <a:off x="9477375" y="55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51016</xdr:rowOff>
    </xdr:from>
    <xdr:to>
      <xdr:col>55</xdr:col>
      <xdr:colOff>88900</xdr:colOff>
      <xdr:row>35</xdr:row>
      <xdr:rowOff>51016</xdr:rowOff>
    </xdr:to>
    <xdr:cxnSp macro="">
      <xdr:nvCxnSpPr>
        <xdr:cNvPr id="295" name="直線コネクタ 294">
          <a:extLst>
            <a:ext uri="{FF2B5EF4-FFF2-40B4-BE49-F238E27FC236}">
              <a16:creationId xmlns:a16="http://schemas.microsoft.com/office/drawing/2014/main" id="{2C300EEF-4160-4635-8750-07E350260768}"/>
            </a:ext>
          </a:extLst>
        </xdr:cNvPr>
        <xdr:cNvCxnSpPr/>
      </xdr:nvCxnSpPr>
      <xdr:spPr>
        <a:xfrm>
          <a:off x="9363075" y="57247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100025</xdr:rowOff>
    </xdr:from>
    <xdr:to>
      <xdr:col>55</xdr:col>
      <xdr:colOff>0</xdr:colOff>
      <xdr:row>37</xdr:row>
      <xdr:rowOff>124752</xdr:rowOff>
    </xdr:to>
    <xdr:cxnSp macro="">
      <xdr:nvCxnSpPr>
        <xdr:cNvPr id="296" name="直線コネクタ 295">
          <a:extLst>
            <a:ext uri="{FF2B5EF4-FFF2-40B4-BE49-F238E27FC236}">
              <a16:creationId xmlns:a16="http://schemas.microsoft.com/office/drawing/2014/main" id="{40BA6BEB-5457-4CA7-BCBE-6DF1D3CC27F0}"/>
            </a:ext>
          </a:extLst>
        </xdr:cNvPr>
        <xdr:cNvCxnSpPr/>
      </xdr:nvCxnSpPr>
      <xdr:spPr>
        <a:xfrm>
          <a:off x="8686800" y="6103950"/>
          <a:ext cx="74295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100449</xdr:rowOff>
    </xdr:from>
    <xdr:ext cx="534377" cy="259045"/>
    <xdr:sp macro="" textlink="">
      <xdr:nvSpPr>
        <xdr:cNvPr id="297" name="補助費等平均値テキスト">
          <a:extLst>
            <a:ext uri="{FF2B5EF4-FFF2-40B4-BE49-F238E27FC236}">
              <a16:creationId xmlns:a16="http://schemas.microsoft.com/office/drawing/2014/main" id="{FF4B94F7-BFD9-453E-94E4-C1ECD3B93B25}"/>
            </a:ext>
          </a:extLst>
        </xdr:cNvPr>
        <xdr:cNvSpPr txBox="1"/>
      </xdr:nvSpPr>
      <xdr:spPr>
        <a:xfrm>
          <a:off x="9477375" y="610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122022</xdr:rowOff>
    </xdr:from>
    <xdr:to>
      <xdr:col>55</xdr:col>
      <xdr:colOff>50800</xdr:colOff>
      <xdr:row>38</xdr:row>
      <xdr:rowOff>52172</xdr:rowOff>
    </xdr:to>
    <xdr:sp macro="" textlink="">
      <xdr:nvSpPr>
        <xdr:cNvPr id="298" name="フローチャート: 判断 297">
          <a:extLst>
            <a:ext uri="{FF2B5EF4-FFF2-40B4-BE49-F238E27FC236}">
              <a16:creationId xmlns:a16="http://schemas.microsoft.com/office/drawing/2014/main" id="{FBC4385B-720C-4BAD-B5D9-59BEA1A52302}"/>
            </a:ext>
          </a:extLst>
        </xdr:cNvPr>
        <xdr:cNvSpPr/>
      </xdr:nvSpPr>
      <xdr:spPr>
        <a:xfrm>
          <a:off x="9401175" y="612594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100025</xdr:rowOff>
    </xdr:from>
    <xdr:to>
      <xdr:col>50</xdr:col>
      <xdr:colOff>114300</xdr:colOff>
      <xdr:row>37</xdr:row>
      <xdr:rowOff>143358</xdr:rowOff>
    </xdr:to>
    <xdr:cxnSp macro="">
      <xdr:nvCxnSpPr>
        <xdr:cNvPr id="299" name="直線コネクタ 298">
          <a:extLst>
            <a:ext uri="{FF2B5EF4-FFF2-40B4-BE49-F238E27FC236}">
              <a16:creationId xmlns:a16="http://schemas.microsoft.com/office/drawing/2014/main" id="{28862E7F-4BFC-480D-A90A-104ED44AB47A}"/>
            </a:ext>
          </a:extLst>
        </xdr:cNvPr>
        <xdr:cNvCxnSpPr/>
      </xdr:nvCxnSpPr>
      <xdr:spPr>
        <a:xfrm flipV="1">
          <a:off x="7886700" y="6103950"/>
          <a:ext cx="8001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101613</xdr:rowOff>
    </xdr:from>
    <xdr:to>
      <xdr:col>50</xdr:col>
      <xdr:colOff>165100</xdr:colOff>
      <xdr:row>38</xdr:row>
      <xdr:rowOff>31762</xdr:rowOff>
    </xdr:to>
    <xdr:sp macro="" textlink="">
      <xdr:nvSpPr>
        <xdr:cNvPr id="300" name="フローチャート: 判断 299">
          <a:extLst>
            <a:ext uri="{FF2B5EF4-FFF2-40B4-BE49-F238E27FC236}">
              <a16:creationId xmlns:a16="http://schemas.microsoft.com/office/drawing/2014/main" id="{044A0FB1-2B76-4191-B99F-E3F95540FAA0}"/>
            </a:ext>
          </a:extLst>
        </xdr:cNvPr>
        <xdr:cNvSpPr/>
      </xdr:nvSpPr>
      <xdr:spPr>
        <a:xfrm>
          <a:off x="8639175" y="6105538"/>
          <a:ext cx="95250" cy="8572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22889</xdr:rowOff>
    </xdr:from>
    <xdr:ext cx="534377" cy="259045"/>
    <xdr:sp macro="" textlink="">
      <xdr:nvSpPr>
        <xdr:cNvPr id="301" name="テキスト ボックス 300">
          <a:extLst>
            <a:ext uri="{FF2B5EF4-FFF2-40B4-BE49-F238E27FC236}">
              <a16:creationId xmlns:a16="http://schemas.microsoft.com/office/drawing/2014/main" id="{E4146438-F690-4C20-AABC-4945327674E4}"/>
            </a:ext>
          </a:extLst>
        </xdr:cNvPr>
        <xdr:cNvSpPr txBox="1"/>
      </xdr:nvSpPr>
      <xdr:spPr>
        <a:xfrm>
          <a:off x="8438661" y="61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25311</xdr:rowOff>
    </xdr:from>
    <xdr:to>
      <xdr:col>45</xdr:col>
      <xdr:colOff>177800</xdr:colOff>
      <xdr:row>37</xdr:row>
      <xdr:rowOff>143358</xdr:rowOff>
    </xdr:to>
    <xdr:cxnSp macro="">
      <xdr:nvCxnSpPr>
        <xdr:cNvPr id="302" name="直線コネクタ 301">
          <a:extLst>
            <a:ext uri="{FF2B5EF4-FFF2-40B4-BE49-F238E27FC236}">
              <a16:creationId xmlns:a16="http://schemas.microsoft.com/office/drawing/2014/main" id="{8067C2D9-C304-43BC-AB1E-8205748A5633}"/>
            </a:ext>
          </a:extLst>
        </xdr:cNvPr>
        <xdr:cNvCxnSpPr/>
      </xdr:nvCxnSpPr>
      <xdr:spPr>
        <a:xfrm>
          <a:off x="7077075" y="4895761"/>
          <a:ext cx="809625" cy="12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156718</xdr:rowOff>
    </xdr:from>
    <xdr:to>
      <xdr:col>46</xdr:col>
      <xdr:colOff>38100</xdr:colOff>
      <xdr:row>38</xdr:row>
      <xdr:rowOff>86868</xdr:rowOff>
    </xdr:to>
    <xdr:sp macro="" textlink="">
      <xdr:nvSpPr>
        <xdr:cNvPr id="303" name="フローチャート: 判断 302">
          <a:extLst>
            <a:ext uri="{FF2B5EF4-FFF2-40B4-BE49-F238E27FC236}">
              <a16:creationId xmlns:a16="http://schemas.microsoft.com/office/drawing/2014/main" id="{91D3BF14-DEED-4C20-B7CF-3EB71EF999C2}"/>
            </a:ext>
          </a:extLst>
        </xdr:cNvPr>
        <xdr:cNvSpPr/>
      </xdr:nvSpPr>
      <xdr:spPr>
        <a:xfrm>
          <a:off x="7839075" y="616064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77995</xdr:rowOff>
    </xdr:from>
    <xdr:ext cx="534377" cy="259045"/>
    <xdr:sp macro="" textlink="">
      <xdr:nvSpPr>
        <xdr:cNvPr id="304" name="テキスト ボックス 303">
          <a:extLst>
            <a:ext uri="{FF2B5EF4-FFF2-40B4-BE49-F238E27FC236}">
              <a16:creationId xmlns:a16="http://schemas.microsoft.com/office/drawing/2014/main" id="{66B393D2-FB4C-41CC-BCC9-7EE8CD0D7BC4}"/>
            </a:ext>
          </a:extLst>
        </xdr:cNvPr>
        <xdr:cNvSpPr txBox="1"/>
      </xdr:nvSpPr>
      <xdr:spPr>
        <a:xfrm>
          <a:off x="7648086"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25311</xdr:rowOff>
    </xdr:from>
    <xdr:to>
      <xdr:col>41</xdr:col>
      <xdr:colOff>50800</xdr:colOff>
      <xdr:row>37</xdr:row>
      <xdr:rowOff>151231</xdr:rowOff>
    </xdr:to>
    <xdr:cxnSp macro="">
      <xdr:nvCxnSpPr>
        <xdr:cNvPr id="305" name="直線コネクタ 304">
          <a:extLst>
            <a:ext uri="{FF2B5EF4-FFF2-40B4-BE49-F238E27FC236}">
              <a16:creationId xmlns:a16="http://schemas.microsoft.com/office/drawing/2014/main" id="{C2947C78-4E16-47B9-BACB-047961ACF060}"/>
            </a:ext>
          </a:extLst>
        </xdr:cNvPr>
        <xdr:cNvCxnSpPr/>
      </xdr:nvCxnSpPr>
      <xdr:spPr>
        <a:xfrm flipV="1">
          <a:off x="6286500" y="4895761"/>
          <a:ext cx="790575" cy="125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84328</xdr:rowOff>
    </xdr:from>
    <xdr:to>
      <xdr:col>41</xdr:col>
      <xdr:colOff>101600</xdr:colOff>
      <xdr:row>31</xdr:row>
      <xdr:rowOff>14478</xdr:rowOff>
    </xdr:to>
    <xdr:sp macro="" textlink="">
      <xdr:nvSpPr>
        <xdr:cNvPr id="306" name="フローチャート: 判断 305">
          <a:extLst>
            <a:ext uri="{FF2B5EF4-FFF2-40B4-BE49-F238E27FC236}">
              <a16:creationId xmlns:a16="http://schemas.microsoft.com/office/drawing/2014/main" id="{A3CE54EA-4600-4D12-83A0-6055ABC0B963}"/>
            </a:ext>
          </a:extLst>
        </xdr:cNvPr>
        <xdr:cNvSpPr/>
      </xdr:nvSpPr>
      <xdr:spPr>
        <a:xfrm>
          <a:off x="7029450" y="49547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5605</xdr:rowOff>
    </xdr:from>
    <xdr:ext cx="599010" cy="259045"/>
    <xdr:sp macro="" textlink="">
      <xdr:nvSpPr>
        <xdr:cNvPr id="307" name="テキスト ボックス 306">
          <a:extLst>
            <a:ext uri="{FF2B5EF4-FFF2-40B4-BE49-F238E27FC236}">
              <a16:creationId xmlns:a16="http://schemas.microsoft.com/office/drawing/2014/main" id="{E182E1C4-EE9E-4CBF-A212-62E054FBA029}"/>
            </a:ext>
          </a:extLst>
        </xdr:cNvPr>
        <xdr:cNvSpPr txBox="1"/>
      </xdr:nvSpPr>
      <xdr:spPr>
        <a:xfrm>
          <a:off x="6818845" y="503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86475</xdr:rowOff>
    </xdr:from>
    <xdr:to>
      <xdr:col>36</xdr:col>
      <xdr:colOff>165100</xdr:colOff>
      <xdr:row>39</xdr:row>
      <xdr:rowOff>16625</xdr:rowOff>
    </xdr:to>
    <xdr:sp macro="" textlink="">
      <xdr:nvSpPr>
        <xdr:cNvPr id="308" name="フローチャート: 判断 307">
          <a:extLst>
            <a:ext uri="{FF2B5EF4-FFF2-40B4-BE49-F238E27FC236}">
              <a16:creationId xmlns:a16="http://schemas.microsoft.com/office/drawing/2014/main" id="{FC357680-34F0-4E06-81B1-89C0C325C246}"/>
            </a:ext>
          </a:extLst>
        </xdr:cNvPr>
        <xdr:cNvSpPr/>
      </xdr:nvSpPr>
      <xdr:spPr>
        <a:xfrm>
          <a:off x="6238875" y="6245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7752</xdr:rowOff>
    </xdr:from>
    <xdr:ext cx="534377" cy="259045"/>
    <xdr:sp macro="" textlink="">
      <xdr:nvSpPr>
        <xdr:cNvPr id="309" name="テキスト ボックス 308">
          <a:extLst>
            <a:ext uri="{FF2B5EF4-FFF2-40B4-BE49-F238E27FC236}">
              <a16:creationId xmlns:a16="http://schemas.microsoft.com/office/drawing/2014/main" id="{E8088EDF-6CB0-4345-8697-4E33CB47CB8B}"/>
            </a:ext>
          </a:extLst>
        </xdr:cNvPr>
        <xdr:cNvSpPr txBox="1"/>
      </xdr:nvSpPr>
      <xdr:spPr>
        <a:xfrm>
          <a:off x="6038361" y="63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B68B792-7A89-4A9D-B77E-EE40202AEAD8}"/>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14936B9D-5782-45E1-AD77-EC8A33E2BC16}"/>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E997F230-FDFD-470A-A0B1-8F5089DE065E}"/>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E5E9921A-B4B6-454C-B0E7-043546DF0450}"/>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31E84FE9-CD5F-4076-9750-1A4F1DD14B5A}"/>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73952</xdr:rowOff>
    </xdr:from>
    <xdr:to>
      <xdr:col>55</xdr:col>
      <xdr:colOff>50800</xdr:colOff>
      <xdr:row>38</xdr:row>
      <xdr:rowOff>4102</xdr:rowOff>
    </xdr:to>
    <xdr:sp macro="" textlink="">
      <xdr:nvSpPr>
        <xdr:cNvPr id="315" name="楕円 314">
          <a:extLst>
            <a:ext uri="{FF2B5EF4-FFF2-40B4-BE49-F238E27FC236}">
              <a16:creationId xmlns:a16="http://schemas.microsoft.com/office/drawing/2014/main" id="{AA8823FB-916D-4010-A44F-78BF2D23A5D0}"/>
            </a:ext>
          </a:extLst>
        </xdr:cNvPr>
        <xdr:cNvSpPr/>
      </xdr:nvSpPr>
      <xdr:spPr>
        <a:xfrm>
          <a:off x="9401175" y="607470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96829</xdr:rowOff>
    </xdr:from>
    <xdr:ext cx="534377" cy="259045"/>
    <xdr:sp macro="" textlink="">
      <xdr:nvSpPr>
        <xdr:cNvPr id="316" name="補助費等該当値テキスト">
          <a:extLst>
            <a:ext uri="{FF2B5EF4-FFF2-40B4-BE49-F238E27FC236}">
              <a16:creationId xmlns:a16="http://schemas.microsoft.com/office/drawing/2014/main" id="{6F13587A-0EBC-4CB2-965B-689184D7CFEA}"/>
            </a:ext>
          </a:extLst>
        </xdr:cNvPr>
        <xdr:cNvSpPr txBox="1"/>
      </xdr:nvSpPr>
      <xdr:spPr>
        <a:xfrm>
          <a:off x="9477375" y="59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49225</xdr:rowOff>
    </xdr:from>
    <xdr:to>
      <xdr:col>50</xdr:col>
      <xdr:colOff>165100</xdr:colOff>
      <xdr:row>37</xdr:row>
      <xdr:rowOff>150825</xdr:rowOff>
    </xdr:to>
    <xdr:sp macro="" textlink="">
      <xdr:nvSpPr>
        <xdr:cNvPr id="317" name="楕円 316">
          <a:extLst>
            <a:ext uri="{FF2B5EF4-FFF2-40B4-BE49-F238E27FC236}">
              <a16:creationId xmlns:a16="http://schemas.microsoft.com/office/drawing/2014/main" id="{E9B6BF40-F0BA-4ACC-A497-00595FCFB2E8}"/>
            </a:ext>
          </a:extLst>
        </xdr:cNvPr>
        <xdr:cNvSpPr/>
      </xdr:nvSpPr>
      <xdr:spPr>
        <a:xfrm>
          <a:off x="8639175" y="6046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167352</xdr:rowOff>
    </xdr:from>
    <xdr:ext cx="534377" cy="259045"/>
    <xdr:sp macro="" textlink="">
      <xdr:nvSpPr>
        <xdr:cNvPr id="318" name="テキスト ボックス 317">
          <a:extLst>
            <a:ext uri="{FF2B5EF4-FFF2-40B4-BE49-F238E27FC236}">
              <a16:creationId xmlns:a16="http://schemas.microsoft.com/office/drawing/2014/main" id="{44499EDB-1ABB-4F31-B79C-750317474CA2}"/>
            </a:ext>
          </a:extLst>
        </xdr:cNvPr>
        <xdr:cNvSpPr txBox="1"/>
      </xdr:nvSpPr>
      <xdr:spPr>
        <a:xfrm>
          <a:off x="8438661" y="58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9" name="楕円 318">
          <a:extLst>
            <a:ext uri="{FF2B5EF4-FFF2-40B4-BE49-F238E27FC236}">
              <a16:creationId xmlns:a16="http://schemas.microsoft.com/office/drawing/2014/main" id="{49E9730D-AC0E-40FF-B967-0CA32EF448BC}"/>
            </a:ext>
          </a:extLst>
        </xdr:cNvPr>
        <xdr:cNvSpPr/>
      </xdr:nvSpPr>
      <xdr:spPr>
        <a:xfrm>
          <a:off x="7839075" y="6093308"/>
          <a:ext cx="85725"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39235</xdr:rowOff>
    </xdr:from>
    <xdr:ext cx="534377" cy="259045"/>
    <xdr:sp macro="" textlink="">
      <xdr:nvSpPr>
        <xdr:cNvPr id="320" name="テキスト ボックス 319">
          <a:extLst>
            <a:ext uri="{FF2B5EF4-FFF2-40B4-BE49-F238E27FC236}">
              <a16:creationId xmlns:a16="http://schemas.microsoft.com/office/drawing/2014/main" id="{DA933594-7C88-41BC-917E-BDDF5A6B495F}"/>
            </a:ext>
          </a:extLst>
        </xdr:cNvPr>
        <xdr:cNvSpPr txBox="1"/>
      </xdr:nvSpPr>
      <xdr:spPr>
        <a:xfrm>
          <a:off x="7648086" y="58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145961</xdr:rowOff>
    </xdr:from>
    <xdr:to>
      <xdr:col>41</xdr:col>
      <xdr:colOff>101600</xdr:colOff>
      <xdr:row>30</xdr:row>
      <xdr:rowOff>76111</xdr:rowOff>
    </xdr:to>
    <xdr:sp macro="" textlink="">
      <xdr:nvSpPr>
        <xdr:cNvPr id="321" name="楕円 320">
          <a:extLst>
            <a:ext uri="{FF2B5EF4-FFF2-40B4-BE49-F238E27FC236}">
              <a16:creationId xmlns:a16="http://schemas.microsoft.com/office/drawing/2014/main" id="{46DF0A91-64AA-4D70-9C38-ACA0AA513325}"/>
            </a:ext>
          </a:extLst>
        </xdr:cNvPr>
        <xdr:cNvSpPr/>
      </xdr:nvSpPr>
      <xdr:spPr>
        <a:xfrm>
          <a:off x="7029450" y="4848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92638</xdr:rowOff>
    </xdr:from>
    <xdr:ext cx="599010" cy="259045"/>
    <xdr:sp macro="" textlink="">
      <xdr:nvSpPr>
        <xdr:cNvPr id="322" name="テキスト ボックス 321">
          <a:extLst>
            <a:ext uri="{FF2B5EF4-FFF2-40B4-BE49-F238E27FC236}">
              <a16:creationId xmlns:a16="http://schemas.microsoft.com/office/drawing/2014/main" id="{E118E7BF-A298-4D47-8EC9-F83F6C10B581}"/>
            </a:ext>
          </a:extLst>
        </xdr:cNvPr>
        <xdr:cNvSpPr txBox="1"/>
      </xdr:nvSpPr>
      <xdr:spPr>
        <a:xfrm>
          <a:off x="6818845" y="463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100431</xdr:rowOff>
    </xdr:from>
    <xdr:to>
      <xdr:col>36</xdr:col>
      <xdr:colOff>165100</xdr:colOff>
      <xdr:row>38</xdr:row>
      <xdr:rowOff>30581</xdr:rowOff>
    </xdr:to>
    <xdr:sp macro="" textlink="">
      <xdr:nvSpPr>
        <xdr:cNvPr id="323" name="楕円 322">
          <a:extLst>
            <a:ext uri="{FF2B5EF4-FFF2-40B4-BE49-F238E27FC236}">
              <a16:creationId xmlns:a16="http://schemas.microsoft.com/office/drawing/2014/main" id="{80688B0B-AAA0-424C-B353-641154633C13}"/>
            </a:ext>
          </a:extLst>
        </xdr:cNvPr>
        <xdr:cNvSpPr/>
      </xdr:nvSpPr>
      <xdr:spPr>
        <a:xfrm>
          <a:off x="6238875" y="61043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47108</xdr:rowOff>
    </xdr:from>
    <xdr:ext cx="534377" cy="259045"/>
    <xdr:sp macro="" textlink="">
      <xdr:nvSpPr>
        <xdr:cNvPr id="324" name="テキスト ボックス 323">
          <a:extLst>
            <a:ext uri="{FF2B5EF4-FFF2-40B4-BE49-F238E27FC236}">
              <a16:creationId xmlns:a16="http://schemas.microsoft.com/office/drawing/2014/main" id="{E3ABF1F4-D901-472B-BE82-E7DC032F635C}"/>
            </a:ext>
          </a:extLst>
        </xdr:cNvPr>
        <xdr:cNvSpPr txBox="1"/>
      </xdr:nvSpPr>
      <xdr:spPr>
        <a:xfrm>
          <a:off x="6038361" y="588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2CD3F9B4-2308-44CA-84D0-A4AD104BDB30}"/>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FE8E7711-795B-4710-B40B-3C572D7EFA26}"/>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372C3BC1-D731-47C2-96FB-009BC53AC0FA}"/>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6A1E5884-0985-4CAB-932D-B58B3F50F062}"/>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805934F8-CC3F-4774-8B1B-EAE8A65D7007}"/>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311459CC-DE39-4C7E-A912-C264BB0588A3}"/>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9AA5FC23-2FC6-4D5A-A472-637BE74A21CC}"/>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9DFE5728-7DA9-433C-9C34-F4DD0B952225}"/>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23882F27-20EA-4BCA-A4AB-57545545D2FC}"/>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3B6A544A-1021-43D0-A253-BF6F7A41A301}"/>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C120345B-D9FE-4007-9333-01BEDDE54F95}"/>
            </a:ext>
          </a:extLst>
        </xdr:cNvPr>
        <xdr:cNvSpPr txBox="1"/>
      </xdr:nvSpPr>
      <xdr:spPr>
        <a:xfrm>
          <a:off x="57233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37238CBD-6CD9-410D-857A-D0EB26992F60}"/>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9015E8D7-29D4-498B-817A-320B39F13F51}"/>
            </a:ext>
          </a:extLst>
        </xdr:cNvPr>
        <xdr:cNvSpPr txBox="1"/>
      </xdr:nvSpPr>
      <xdr:spPr>
        <a:xfrm>
          <a:off x="54789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811EAB32-EB1D-43F4-9316-BF8249A12FDA}"/>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B0616F04-AF19-4ED5-A881-5B9969D85D9A}"/>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B6E55C6-0E85-4FA5-B7EB-D223E8AF731F}"/>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6B5300C1-9338-4092-9B4A-0F0EC9BF553B}"/>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CB405B72-B0B1-4B55-B9C6-BCE6FEA4B5E0}"/>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DD44CCA9-A4F7-4B71-9672-8893784F81DD}"/>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235FF355-569A-487A-96F7-84984A9B2FA4}"/>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8C568869-CFCD-4257-905A-8E81E80C2E22}"/>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6128AABE-3293-46E1-982A-C36A587DF711}"/>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1DC473E4-693D-4140-8089-3B1C55BAB46A}"/>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3B44A80E-20A1-4FDF-96E8-A18EFE30C942}"/>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127241</xdr:rowOff>
    </xdr:from>
    <xdr:to>
      <xdr:col>54</xdr:col>
      <xdr:colOff>189865</xdr:colOff>
      <xdr:row>58</xdr:row>
      <xdr:rowOff>78740</xdr:rowOff>
    </xdr:to>
    <xdr:cxnSp macro="">
      <xdr:nvCxnSpPr>
        <xdr:cNvPr id="349" name="直線コネクタ 348">
          <a:extLst>
            <a:ext uri="{FF2B5EF4-FFF2-40B4-BE49-F238E27FC236}">
              <a16:creationId xmlns:a16="http://schemas.microsoft.com/office/drawing/2014/main" id="{BB4BD01F-CF89-4A28-B5EA-8F5F9D66B64C}"/>
            </a:ext>
          </a:extLst>
        </xdr:cNvPr>
        <xdr:cNvCxnSpPr/>
      </xdr:nvCxnSpPr>
      <xdr:spPr>
        <a:xfrm flipV="1">
          <a:off x="9427845" y="8229841"/>
          <a:ext cx="1270" cy="125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82567</xdr:rowOff>
    </xdr:from>
    <xdr:ext cx="534377" cy="259045"/>
    <xdr:sp macro="" textlink="">
      <xdr:nvSpPr>
        <xdr:cNvPr id="350" name="普通建設事業費最小値テキスト">
          <a:extLst>
            <a:ext uri="{FF2B5EF4-FFF2-40B4-BE49-F238E27FC236}">
              <a16:creationId xmlns:a16="http://schemas.microsoft.com/office/drawing/2014/main" id="{3751ABB3-E7D8-40D8-A78E-54E3B617C395}"/>
            </a:ext>
          </a:extLst>
        </xdr:cNvPr>
        <xdr:cNvSpPr txBox="1"/>
      </xdr:nvSpPr>
      <xdr:spPr>
        <a:xfrm>
          <a:off x="9477375" y="9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51" name="直線コネクタ 350">
          <a:extLst>
            <a:ext uri="{FF2B5EF4-FFF2-40B4-BE49-F238E27FC236}">
              <a16:creationId xmlns:a16="http://schemas.microsoft.com/office/drawing/2014/main" id="{FC6AE1DB-443B-4886-BCEB-E00D53268F6A}"/>
            </a:ext>
          </a:extLst>
        </xdr:cNvPr>
        <xdr:cNvCxnSpPr/>
      </xdr:nvCxnSpPr>
      <xdr:spPr>
        <a:xfrm>
          <a:off x="9363075" y="94799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73918</xdr:rowOff>
    </xdr:from>
    <xdr:ext cx="534377" cy="259045"/>
    <xdr:sp macro="" textlink="">
      <xdr:nvSpPr>
        <xdr:cNvPr id="352" name="普通建設事業費最大値テキスト">
          <a:extLst>
            <a:ext uri="{FF2B5EF4-FFF2-40B4-BE49-F238E27FC236}">
              <a16:creationId xmlns:a16="http://schemas.microsoft.com/office/drawing/2014/main" id="{8518621B-7E7F-4B0E-82A1-FC3D4554725A}"/>
            </a:ext>
          </a:extLst>
        </xdr:cNvPr>
        <xdr:cNvSpPr txBox="1"/>
      </xdr:nvSpPr>
      <xdr:spPr>
        <a:xfrm>
          <a:off x="9477375" y="80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127241</xdr:rowOff>
    </xdr:from>
    <xdr:to>
      <xdr:col>55</xdr:col>
      <xdr:colOff>88900</xdr:colOff>
      <xdr:row>50</xdr:row>
      <xdr:rowOff>127241</xdr:rowOff>
    </xdr:to>
    <xdr:cxnSp macro="">
      <xdr:nvCxnSpPr>
        <xdr:cNvPr id="353" name="直線コネクタ 352">
          <a:extLst>
            <a:ext uri="{FF2B5EF4-FFF2-40B4-BE49-F238E27FC236}">
              <a16:creationId xmlns:a16="http://schemas.microsoft.com/office/drawing/2014/main" id="{7032D2F0-9365-496F-9E70-47A0BEDFD87D}"/>
            </a:ext>
          </a:extLst>
        </xdr:cNvPr>
        <xdr:cNvCxnSpPr/>
      </xdr:nvCxnSpPr>
      <xdr:spPr>
        <a:xfrm>
          <a:off x="9363075" y="82298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76759</xdr:rowOff>
    </xdr:from>
    <xdr:to>
      <xdr:col>55</xdr:col>
      <xdr:colOff>0</xdr:colOff>
      <xdr:row>56</xdr:row>
      <xdr:rowOff>110706</xdr:rowOff>
    </xdr:to>
    <xdr:cxnSp macro="">
      <xdr:nvCxnSpPr>
        <xdr:cNvPr id="354" name="直線コネクタ 353">
          <a:extLst>
            <a:ext uri="{FF2B5EF4-FFF2-40B4-BE49-F238E27FC236}">
              <a16:creationId xmlns:a16="http://schemas.microsoft.com/office/drawing/2014/main" id="{3F3ED0DF-C7A7-4021-926C-F5568B48A6E3}"/>
            </a:ext>
          </a:extLst>
        </xdr:cNvPr>
        <xdr:cNvCxnSpPr/>
      </xdr:nvCxnSpPr>
      <xdr:spPr>
        <a:xfrm flipV="1">
          <a:off x="8686800" y="8992159"/>
          <a:ext cx="742950" cy="1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31551</xdr:rowOff>
    </xdr:from>
    <xdr:ext cx="534377" cy="259045"/>
    <xdr:sp macro="" textlink="">
      <xdr:nvSpPr>
        <xdr:cNvPr id="355" name="普通建設事業費平均値テキスト">
          <a:extLst>
            <a:ext uri="{FF2B5EF4-FFF2-40B4-BE49-F238E27FC236}">
              <a16:creationId xmlns:a16="http://schemas.microsoft.com/office/drawing/2014/main" id="{8EA565CF-EDCE-4222-A466-31A8D08A6C7D}"/>
            </a:ext>
          </a:extLst>
        </xdr:cNvPr>
        <xdr:cNvSpPr txBox="1"/>
      </xdr:nvSpPr>
      <xdr:spPr>
        <a:xfrm>
          <a:off x="9477375" y="8943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53124</xdr:rowOff>
    </xdr:from>
    <xdr:to>
      <xdr:col>55</xdr:col>
      <xdr:colOff>50800</xdr:colOff>
      <xdr:row>55</xdr:row>
      <xdr:rowOff>154724</xdr:rowOff>
    </xdr:to>
    <xdr:sp macro="" textlink="">
      <xdr:nvSpPr>
        <xdr:cNvPr id="356" name="フローチャート: 判断 355">
          <a:extLst>
            <a:ext uri="{FF2B5EF4-FFF2-40B4-BE49-F238E27FC236}">
              <a16:creationId xmlns:a16="http://schemas.microsoft.com/office/drawing/2014/main" id="{372B4602-6E56-4FDA-B577-DB3168BAE1F5}"/>
            </a:ext>
          </a:extLst>
        </xdr:cNvPr>
        <xdr:cNvSpPr/>
      </xdr:nvSpPr>
      <xdr:spPr>
        <a:xfrm>
          <a:off x="9401175" y="896534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111620</xdr:rowOff>
    </xdr:from>
    <xdr:to>
      <xdr:col>50</xdr:col>
      <xdr:colOff>114300</xdr:colOff>
      <xdr:row>56</xdr:row>
      <xdr:rowOff>110706</xdr:rowOff>
    </xdr:to>
    <xdr:cxnSp macro="">
      <xdr:nvCxnSpPr>
        <xdr:cNvPr id="357" name="直線コネクタ 356">
          <a:extLst>
            <a:ext uri="{FF2B5EF4-FFF2-40B4-BE49-F238E27FC236}">
              <a16:creationId xmlns:a16="http://schemas.microsoft.com/office/drawing/2014/main" id="{0427CC47-2B83-478D-BEB1-7FB4E86008A4}"/>
            </a:ext>
          </a:extLst>
        </xdr:cNvPr>
        <xdr:cNvCxnSpPr/>
      </xdr:nvCxnSpPr>
      <xdr:spPr>
        <a:xfrm>
          <a:off x="7886700" y="8865095"/>
          <a:ext cx="800100" cy="3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12681</xdr:rowOff>
    </xdr:from>
    <xdr:to>
      <xdr:col>50</xdr:col>
      <xdr:colOff>165100</xdr:colOff>
      <xdr:row>56</xdr:row>
      <xdr:rowOff>114281</xdr:rowOff>
    </xdr:to>
    <xdr:sp macro="" textlink="">
      <xdr:nvSpPr>
        <xdr:cNvPr id="358" name="フローチャート: 判断 357">
          <a:extLst>
            <a:ext uri="{FF2B5EF4-FFF2-40B4-BE49-F238E27FC236}">
              <a16:creationId xmlns:a16="http://schemas.microsoft.com/office/drawing/2014/main" id="{8E769A4E-67D7-41DB-BE32-CF8F23801848}"/>
            </a:ext>
          </a:extLst>
        </xdr:cNvPr>
        <xdr:cNvSpPr/>
      </xdr:nvSpPr>
      <xdr:spPr>
        <a:xfrm>
          <a:off x="8639175" y="9086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130808</xdr:rowOff>
    </xdr:from>
    <xdr:ext cx="534377" cy="259045"/>
    <xdr:sp macro="" textlink="">
      <xdr:nvSpPr>
        <xdr:cNvPr id="359" name="テキスト ボックス 358">
          <a:extLst>
            <a:ext uri="{FF2B5EF4-FFF2-40B4-BE49-F238E27FC236}">
              <a16:creationId xmlns:a16="http://schemas.microsoft.com/office/drawing/2014/main" id="{8F9AF53E-4D1B-4695-B7EB-CC0CE0FDFFC4}"/>
            </a:ext>
          </a:extLst>
        </xdr:cNvPr>
        <xdr:cNvSpPr txBox="1"/>
      </xdr:nvSpPr>
      <xdr:spPr>
        <a:xfrm>
          <a:off x="8438661" y="88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14427</xdr:rowOff>
    </xdr:from>
    <xdr:to>
      <xdr:col>45</xdr:col>
      <xdr:colOff>177800</xdr:colOff>
      <xdr:row>54</xdr:row>
      <xdr:rowOff>111620</xdr:rowOff>
    </xdr:to>
    <xdr:cxnSp macro="">
      <xdr:nvCxnSpPr>
        <xdr:cNvPr id="360" name="直線コネクタ 359">
          <a:extLst>
            <a:ext uri="{FF2B5EF4-FFF2-40B4-BE49-F238E27FC236}">
              <a16:creationId xmlns:a16="http://schemas.microsoft.com/office/drawing/2014/main" id="{5F4E3FC4-25EC-4481-9F77-FC167B32F86E}"/>
            </a:ext>
          </a:extLst>
        </xdr:cNvPr>
        <xdr:cNvCxnSpPr/>
      </xdr:nvCxnSpPr>
      <xdr:spPr>
        <a:xfrm>
          <a:off x="7077075" y="8278952"/>
          <a:ext cx="809625" cy="58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56249</xdr:rowOff>
    </xdr:from>
    <xdr:to>
      <xdr:col>46</xdr:col>
      <xdr:colOff>38100</xdr:colOff>
      <xdr:row>55</xdr:row>
      <xdr:rowOff>157849</xdr:rowOff>
    </xdr:to>
    <xdr:sp macro="" textlink="">
      <xdr:nvSpPr>
        <xdr:cNvPr id="361" name="フローチャート: 判断 360">
          <a:extLst>
            <a:ext uri="{FF2B5EF4-FFF2-40B4-BE49-F238E27FC236}">
              <a16:creationId xmlns:a16="http://schemas.microsoft.com/office/drawing/2014/main" id="{25AB2FD5-31D0-448F-831A-FC5565B6453A}"/>
            </a:ext>
          </a:extLst>
        </xdr:cNvPr>
        <xdr:cNvSpPr/>
      </xdr:nvSpPr>
      <xdr:spPr>
        <a:xfrm>
          <a:off x="7839075" y="89716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148976</xdr:rowOff>
    </xdr:from>
    <xdr:ext cx="534377" cy="259045"/>
    <xdr:sp macro="" textlink="">
      <xdr:nvSpPr>
        <xdr:cNvPr id="362" name="テキスト ボックス 361">
          <a:extLst>
            <a:ext uri="{FF2B5EF4-FFF2-40B4-BE49-F238E27FC236}">
              <a16:creationId xmlns:a16="http://schemas.microsoft.com/office/drawing/2014/main" id="{6F10FFDA-680F-478A-9111-AE7BAAE73341}"/>
            </a:ext>
          </a:extLst>
        </xdr:cNvPr>
        <xdr:cNvSpPr txBox="1"/>
      </xdr:nvSpPr>
      <xdr:spPr>
        <a:xfrm>
          <a:off x="7648086" y="90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14427</xdr:rowOff>
    </xdr:from>
    <xdr:to>
      <xdr:col>41</xdr:col>
      <xdr:colOff>50800</xdr:colOff>
      <xdr:row>57</xdr:row>
      <xdr:rowOff>31934</xdr:rowOff>
    </xdr:to>
    <xdr:cxnSp macro="">
      <xdr:nvCxnSpPr>
        <xdr:cNvPr id="363" name="直線コネクタ 362">
          <a:extLst>
            <a:ext uri="{FF2B5EF4-FFF2-40B4-BE49-F238E27FC236}">
              <a16:creationId xmlns:a16="http://schemas.microsoft.com/office/drawing/2014/main" id="{10B13A56-E68A-44A9-B216-4F2DDC9149F0}"/>
            </a:ext>
          </a:extLst>
        </xdr:cNvPr>
        <xdr:cNvCxnSpPr/>
      </xdr:nvCxnSpPr>
      <xdr:spPr>
        <a:xfrm flipV="1">
          <a:off x="6286500" y="8278952"/>
          <a:ext cx="790575" cy="98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4" name="フローチャート: 判断 363">
          <a:extLst>
            <a:ext uri="{FF2B5EF4-FFF2-40B4-BE49-F238E27FC236}">
              <a16:creationId xmlns:a16="http://schemas.microsoft.com/office/drawing/2014/main" id="{71D43345-97CA-4703-AAD6-19E2ADDD5FF2}"/>
            </a:ext>
          </a:extLst>
        </xdr:cNvPr>
        <xdr:cNvSpPr/>
      </xdr:nvSpPr>
      <xdr:spPr>
        <a:xfrm>
          <a:off x="7029450" y="884012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5" name="テキスト ボックス 364">
          <a:extLst>
            <a:ext uri="{FF2B5EF4-FFF2-40B4-BE49-F238E27FC236}">
              <a16:creationId xmlns:a16="http://schemas.microsoft.com/office/drawing/2014/main" id="{8D7C7F30-FA20-468C-8BBB-413495F408B1}"/>
            </a:ext>
          </a:extLst>
        </xdr:cNvPr>
        <xdr:cNvSpPr txBox="1"/>
      </xdr:nvSpPr>
      <xdr:spPr>
        <a:xfrm>
          <a:off x="6847986" y="8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6" name="フローチャート: 判断 365">
          <a:extLst>
            <a:ext uri="{FF2B5EF4-FFF2-40B4-BE49-F238E27FC236}">
              <a16:creationId xmlns:a16="http://schemas.microsoft.com/office/drawing/2014/main" id="{6553EC03-6553-4027-8DA4-F13E288DFAF7}"/>
            </a:ext>
          </a:extLst>
        </xdr:cNvPr>
        <xdr:cNvSpPr/>
      </xdr:nvSpPr>
      <xdr:spPr>
        <a:xfrm>
          <a:off x="6238875" y="89059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99166</xdr:rowOff>
    </xdr:from>
    <xdr:ext cx="534377" cy="259045"/>
    <xdr:sp macro="" textlink="">
      <xdr:nvSpPr>
        <xdr:cNvPr id="367" name="テキスト ボックス 366">
          <a:extLst>
            <a:ext uri="{FF2B5EF4-FFF2-40B4-BE49-F238E27FC236}">
              <a16:creationId xmlns:a16="http://schemas.microsoft.com/office/drawing/2014/main" id="{F27D7CAB-3FD1-45FA-905D-65E95A6821C8}"/>
            </a:ext>
          </a:extLst>
        </xdr:cNvPr>
        <xdr:cNvSpPr txBox="1"/>
      </xdr:nvSpPr>
      <xdr:spPr>
        <a:xfrm>
          <a:off x="6038361" y="869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10FC174-36D9-4FBD-9405-E314E03FAD89}"/>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1BF6CABF-9669-49B5-9100-F9F1927CD5A9}"/>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7EC338BA-575E-4119-AAFE-A8F74C2E930E}"/>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C4571796-6934-443C-BD89-18CD5268B76E}"/>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849B1E12-B05C-4982-B77A-5CB25FF2013F}"/>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25959</xdr:rowOff>
    </xdr:from>
    <xdr:to>
      <xdr:col>55</xdr:col>
      <xdr:colOff>50800</xdr:colOff>
      <xdr:row>55</xdr:row>
      <xdr:rowOff>127559</xdr:rowOff>
    </xdr:to>
    <xdr:sp macro="" textlink="">
      <xdr:nvSpPr>
        <xdr:cNvPr id="373" name="楕円 372">
          <a:extLst>
            <a:ext uri="{FF2B5EF4-FFF2-40B4-BE49-F238E27FC236}">
              <a16:creationId xmlns:a16="http://schemas.microsoft.com/office/drawing/2014/main" id="{23B63E5C-E2C2-4AD3-9564-69AE7DB64D43}"/>
            </a:ext>
          </a:extLst>
        </xdr:cNvPr>
        <xdr:cNvSpPr/>
      </xdr:nvSpPr>
      <xdr:spPr>
        <a:xfrm>
          <a:off x="9401175" y="8944534"/>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48836</xdr:rowOff>
    </xdr:from>
    <xdr:ext cx="534377" cy="259045"/>
    <xdr:sp macro="" textlink="">
      <xdr:nvSpPr>
        <xdr:cNvPr id="374" name="普通建設事業費該当値テキスト">
          <a:extLst>
            <a:ext uri="{FF2B5EF4-FFF2-40B4-BE49-F238E27FC236}">
              <a16:creationId xmlns:a16="http://schemas.microsoft.com/office/drawing/2014/main" id="{A45F4031-8533-4B56-A586-A37DAA3BF08C}"/>
            </a:ext>
          </a:extLst>
        </xdr:cNvPr>
        <xdr:cNvSpPr txBox="1"/>
      </xdr:nvSpPr>
      <xdr:spPr>
        <a:xfrm>
          <a:off x="9477375" y="879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59906</xdr:rowOff>
    </xdr:from>
    <xdr:to>
      <xdr:col>50</xdr:col>
      <xdr:colOff>165100</xdr:colOff>
      <xdr:row>56</xdr:row>
      <xdr:rowOff>161506</xdr:rowOff>
    </xdr:to>
    <xdr:sp macro="" textlink="">
      <xdr:nvSpPr>
        <xdr:cNvPr id="375" name="楕円 374">
          <a:extLst>
            <a:ext uri="{FF2B5EF4-FFF2-40B4-BE49-F238E27FC236}">
              <a16:creationId xmlns:a16="http://schemas.microsoft.com/office/drawing/2014/main" id="{3B0CC1D8-1F10-405D-9408-32472E3B7C25}"/>
            </a:ext>
          </a:extLst>
        </xdr:cNvPr>
        <xdr:cNvSpPr/>
      </xdr:nvSpPr>
      <xdr:spPr>
        <a:xfrm>
          <a:off x="8639175" y="91372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152633</xdr:rowOff>
    </xdr:from>
    <xdr:ext cx="534377" cy="259045"/>
    <xdr:sp macro="" textlink="">
      <xdr:nvSpPr>
        <xdr:cNvPr id="376" name="テキスト ボックス 375">
          <a:extLst>
            <a:ext uri="{FF2B5EF4-FFF2-40B4-BE49-F238E27FC236}">
              <a16:creationId xmlns:a16="http://schemas.microsoft.com/office/drawing/2014/main" id="{A7F066CA-DD3E-4CFE-BB13-9D5BD1DB66CF}"/>
            </a:ext>
          </a:extLst>
        </xdr:cNvPr>
        <xdr:cNvSpPr txBox="1"/>
      </xdr:nvSpPr>
      <xdr:spPr>
        <a:xfrm>
          <a:off x="8438661" y="922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60820</xdr:rowOff>
    </xdr:from>
    <xdr:to>
      <xdr:col>46</xdr:col>
      <xdr:colOff>38100</xdr:colOff>
      <xdr:row>54</xdr:row>
      <xdr:rowOff>162420</xdr:rowOff>
    </xdr:to>
    <xdr:sp macro="" textlink="">
      <xdr:nvSpPr>
        <xdr:cNvPr id="377" name="楕円 376">
          <a:extLst>
            <a:ext uri="{FF2B5EF4-FFF2-40B4-BE49-F238E27FC236}">
              <a16:creationId xmlns:a16="http://schemas.microsoft.com/office/drawing/2014/main" id="{30A9DB03-A9E0-453C-9649-6B7D01897EFE}"/>
            </a:ext>
          </a:extLst>
        </xdr:cNvPr>
        <xdr:cNvSpPr/>
      </xdr:nvSpPr>
      <xdr:spPr>
        <a:xfrm>
          <a:off x="7839075" y="8817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7497</xdr:rowOff>
    </xdr:from>
    <xdr:ext cx="534377" cy="259045"/>
    <xdr:sp macro="" textlink="">
      <xdr:nvSpPr>
        <xdr:cNvPr id="378" name="テキスト ボックス 377">
          <a:extLst>
            <a:ext uri="{FF2B5EF4-FFF2-40B4-BE49-F238E27FC236}">
              <a16:creationId xmlns:a16="http://schemas.microsoft.com/office/drawing/2014/main" id="{0DA720FE-C076-422F-8993-FE891ADF69B2}"/>
            </a:ext>
          </a:extLst>
        </xdr:cNvPr>
        <xdr:cNvSpPr txBox="1"/>
      </xdr:nvSpPr>
      <xdr:spPr>
        <a:xfrm>
          <a:off x="7648086" y="86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135077</xdr:rowOff>
    </xdr:from>
    <xdr:to>
      <xdr:col>41</xdr:col>
      <xdr:colOff>101600</xdr:colOff>
      <xdr:row>51</xdr:row>
      <xdr:rowOff>65227</xdr:rowOff>
    </xdr:to>
    <xdr:sp macro="" textlink="">
      <xdr:nvSpPr>
        <xdr:cNvPr id="379" name="楕円 378">
          <a:extLst>
            <a:ext uri="{FF2B5EF4-FFF2-40B4-BE49-F238E27FC236}">
              <a16:creationId xmlns:a16="http://schemas.microsoft.com/office/drawing/2014/main" id="{7DFB53BB-CE4B-4131-9E67-E3B1EFC35A74}"/>
            </a:ext>
          </a:extLst>
        </xdr:cNvPr>
        <xdr:cNvSpPr/>
      </xdr:nvSpPr>
      <xdr:spPr>
        <a:xfrm>
          <a:off x="7029450" y="82408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81754</xdr:rowOff>
    </xdr:from>
    <xdr:ext cx="534377" cy="259045"/>
    <xdr:sp macro="" textlink="">
      <xdr:nvSpPr>
        <xdr:cNvPr id="380" name="テキスト ボックス 379">
          <a:extLst>
            <a:ext uri="{FF2B5EF4-FFF2-40B4-BE49-F238E27FC236}">
              <a16:creationId xmlns:a16="http://schemas.microsoft.com/office/drawing/2014/main" id="{0583C570-43A0-433B-8D74-568CECCCADBE}"/>
            </a:ext>
          </a:extLst>
        </xdr:cNvPr>
        <xdr:cNvSpPr txBox="1"/>
      </xdr:nvSpPr>
      <xdr:spPr>
        <a:xfrm>
          <a:off x="6847986" y="80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152584</xdr:rowOff>
    </xdr:from>
    <xdr:to>
      <xdr:col>36</xdr:col>
      <xdr:colOff>165100</xdr:colOff>
      <xdr:row>57</xdr:row>
      <xdr:rowOff>82734</xdr:rowOff>
    </xdr:to>
    <xdr:sp macro="" textlink="">
      <xdr:nvSpPr>
        <xdr:cNvPr id="381" name="楕円 380">
          <a:extLst>
            <a:ext uri="{FF2B5EF4-FFF2-40B4-BE49-F238E27FC236}">
              <a16:creationId xmlns:a16="http://schemas.microsoft.com/office/drawing/2014/main" id="{060735CC-524A-4F92-8AD4-408D05A83391}"/>
            </a:ext>
          </a:extLst>
        </xdr:cNvPr>
        <xdr:cNvSpPr/>
      </xdr:nvSpPr>
      <xdr:spPr>
        <a:xfrm>
          <a:off x="6238875" y="92299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73861</xdr:rowOff>
    </xdr:from>
    <xdr:ext cx="534377" cy="259045"/>
    <xdr:sp macro="" textlink="">
      <xdr:nvSpPr>
        <xdr:cNvPr id="382" name="テキスト ボックス 381">
          <a:extLst>
            <a:ext uri="{FF2B5EF4-FFF2-40B4-BE49-F238E27FC236}">
              <a16:creationId xmlns:a16="http://schemas.microsoft.com/office/drawing/2014/main" id="{142DD4EE-ADD9-41D2-9DB8-512E26E79E0D}"/>
            </a:ext>
          </a:extLst>
        </xdr:cNvPr>
        <xdr:cNvSpPr txBox="1"/>
      </xdr:nvSpPr>
      <xdr:spPr>
        <a:xfrm>
          <a:off x="6038361" y="93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C57E3C92-47E1-4873-A3DB-5A64BC827B54}"/>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8D4E81E1-E5FA-43BC-9E81-ED6AD6F4B181}"/>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25CBF3E4-745E-438D-A511-E2F7BD29BA38}"/>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F3CB793E-5F0F-4D56-94CF-7FB78FC252AF}"/>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3B45AED9-9644-4A92-B517-8053033A04D0}"/>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A72427B6-F95E-4E5E-881B-583BB6F736C4}"/>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563DFAD9-365A-42AC-96A1-E37D265698C3}"/>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90AE066C-AB87-4713-9319-910E45920903}"/>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2211D5A0-4230-452E-885C-31918E3D5EF8}"/>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81F904F7-5961-415B-B1A0-880A0AE4E329}"/>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FC521788-4693-4D20-AAD3-8B00CD300813}"/>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1DCF9056-D2A8-4F3B-8655-FD6653B6288F}"/>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B996467F-5CCA-40E4-8796-A9F47C6D9C1C}"/>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56A835FD-BBD2-49C1-B655-81DD15615DF7}"/>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5E69714-2D01-44A8-B741-CA604E639322}"/>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63496B75-8110-45E1-8567-A6CB28E0806C}"/>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CBF776FA-7366-407C-AFEF-B5CEA3E81277}"/>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F402CBEC-AA90-42E0-B94A-D9DFB43E5A54}"/>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BEAB947E-B3B8-47DF-A50D-7B1DD5B94C6E}"/>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D5852BF-B107-4A2F-BE29-32BD6BFCF83E}"/>
            </a:ext>
          </a:extLst>
        </xdr:cNvPr>
        <xdr:cNvSpPr txBox="1"/>
      </xdr:nvSpPr>
      <xdr:spPr>
        <a:xfrm>
          <a:off x="54789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207217F5-D889-4AEC-AA41-2EB17DA5B007}"/>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CE0F58E3-B4E7-48AE-8683-A35788455E7C}"/>
            </a:ext>
          </a:extLst>
        </xdr:cNvPr>
        <xdr:cNvSpPr txBox="1"/>
      </xdr:nvSpPr>
      <xdr:spPr>
        <a:xfrm>
          <a:off x="54789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24FFBAB9-3EE1-47B3-8DD6-67E696EE8B8C}"/>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AA415D3-9BEE-4466-9BD9-40217B72E198}"/>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BB82897A-6669-4271-AEF1-E44A6B8E19D1}"/>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31703</xdr:rowOff>
    </xdr:from>
    <xdr:to>
      <xdr:col>54</xdr:col>
      <xdr:colOff>189865</xdr:colOff>
      <xdr:row>79</xdr:row>
      <xdr:rowOff>74941</xdr:rowOff>
    </xdr:to>
    <xdr:cxnSp macro="">
      <xdr:nvCxnSpPr>
        <xdr:cNvPr id="408" name="直線コネクタ 407">
          <a:extLst>
            <a:ext uri="{FF2B5EF4-FFF2-40B4-BE49-F238E27FC236}">
              <a16:creationId xmlns:a16="http://schemas.microsoft.com/office/drawing/2014/main" id="{A721990B-19C6-489D-8378-C374FD2E2B73}"/>
            </a:ext>
          </a:extLst>
        </xdr:cNvPr>
        <xdr:cNvCxnSpPr/>
      </xdr:nvCxnSpPr>
      <xdr:spPr>
        <a:xfrm flipV="1">
          <a:off x="9427845" y="11372803"/>
          <a:ext cx="1270" cy="1503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78768</xdr:rowOff>
    </xdr:from>
    <xdr:ext cx="378565" cy="259045"/>
    <xdr:sp macro="" textlink="">
      <xdr:nvSpPr>
        <xdr:cNvPr id="409" name="普通建設事業費 （ うち新規整備　）最小値テキスト">
          <a:extLst>
            <a:ext uri="{FF2B5EF4-FFF2-40B4-BE49-F238E27FC236}">
              <a16:creationId xmlns:a16="http://schemas.microsoft.com/office/drawing/2014/main" id="{3603FA1C-815D-44E4-A170-EF23373B1904}"/>
            </a:ext>
          </a:extLst>
        </xdr:cNvPr>
        <xdr:cNvSpPr txBox="1"/>
      </xdr:nvSpPr>
      <xdr:spPr>
        <a:xfrm>
          <a:off x="9477375" y="12880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74941</xdr:rowOff>
    </xdr:from>
    <xdr:to>
      <xdr:col>55</xdr:col>
      <xdr:colOff>88900</xdr:colOff>
      <xdr:row>79</xdr:row>
      <xdr:rowOff>74941</xdr:rowOff>
    </xdr:to>
    <xdr:cxnSp macro="">
      <xdr:nvCxnSpPr>
        <xdr:cNvPr id="410" name="直線コネクタ 409">
          <a:extLst>
            <a:ext uri="{FF2B5EF4-FFF2-40B4-BE49-F238E27FC236}">
              <a16:creationId xmlns:a16="http://schemas.microsoft.com/office/drawing/2014/main" id="{59EA1D72-6793-428B-A9A7-09979F2E9752}"/>
            </a:ext>
          </a:extLst>
        </xdr:cNvPr>
        <xdr:cNvCxnSpPr/>
      </xdr:nvCxnSpPr>
      <xdr:spPr>
        <a:xfrm>
          <a:off x="9363075" y="1287654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149830</xdr:rowOff>
    </xdr:from>
    <xdr:ext cx="534377" cy="259045"/>
    <xdr:sp macro="" textlink="">
      <xdr:nvSpPr>
        <xdr:cNvPr id="411" name="普通建設事業費 （ うち新規整備　）最大値テキスト">
          <a:extLst>
            <a:ext uri="{FF2B5EF4-FFF2-40B4-BE49-F238E27FC236}">
              <a16:creationId xmlns:a16="http://schemas.microsoft.com/office/drawing/2014/main" id="{AE6ABC6C-A8BB-4C1A-9CF8-6E897965B004}"/>
            </a:ext>
          </a:extLst>
        </xdr:cNvPr>
        <xdr:cNvSpPr txBox="1"/>
      </xdr:nvSpPr>
      <xdr:spPr>
        <a:xfrm>
          <a:off x="9477375" y="111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31703</xdr:rowOff>
    </xdr:from>
    <xdr:to>
      <xdr:col>55</xdr:col>
      <xdr:colOff>88900</xdr:colOff>
      <xdr:row>70</xdr:row>
      <xdr:rowOff>31703</xdr:rowOff>
    </xdr:to>
    <xdr:cxnSp macro="">
      <xdr:nvCxnSpPr>
        <xdr:cNvPr id="412" name="直線コネクタ 411">
          <a:extLst>
            <a:ext uri="{FF2B5EF4-FFF2-40B4-BE49-F238E27FC236}">
              <a16:creationId xmlns:a16="http://schemas.microsoft.com/office/drawing/2014/main" id="{DC48D2E6-B246-474D-B3C8-A4E13A0AB077}"/>
            </a:ext>
          </a:extLst>
        </xdr:cNvPr>
        <xdr:cNvCxnSpPr/>
      </xdr:nvCxnSpPr>
      <xdr:spPr>
        <a:xfrm>
          <a:off x="9363075" y="113728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130262</xdr:rowOff>
    </xdr:from>
    <xdr:to>
      <xdr:col>55</xdr:col>
      <xdr:colOff>0</xdr:colOff>
      <xdr:row>78</xdr:row>
      <xdr:rowOff>45582</xdr:rowOff>
    </xdr:to>
    <xdr:cxnSp macro="">
      <xdr:nvCxnSpPr>
        <xdr:cNvPr id="413" name="直線コネクタ 412">
          <a:extLst>
            <a:ext uri="{FF2B5EF4-FFF2-40B4-BE49-F238E27FC236}">
              <a16:creationId xmlns:a16="http://schemas.microsoft.com/office/drawing/2014/main" id="{1BC1F034-A219-4F3F-99BD-45F358904DF1}"/>
            </a:ext>
          </a:extLst>
        </xdr:cNvPr>
        <xdr:cNvCxnSpPr/>
      </xdr:nvCxnSpPr>
      <xdr:spPr>
        <a:xfrm flipV="1">
          <a:off x="8686800" y="12446087"/>
          <a:ext cx="742950" cy="24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116476</xdr:rowOff>
    </xdr:from>
    <xdr:ext cx="534377" cy="259045"/>
    <xdr:sp macro="" textlink="">
      <xdr:nvSpPr>
        <xdr:cNvPr id="414" name="普通建設事業費 （ うち新規整備　）平均値テキスト">
          <a:extLst>
            <a:ext uri="{FF2B5EF4-FFF2-40B4-BE49-F238E27FC236}">
              <a16:creationId xmlns:a16="http://schemas.microsoft.com/office/drawing/2014/main" id="{E6E531CD-5996-4CF3-B2C6-6E9EA1A7FC45}"/>
            </a:ext>
          </a:extLst>
        </xdr:cNvPr>
        <xdr:cNvSpPr txBox="1"/>
      </xdr:nvSpPr>
      <xdr:spPr>
        <a:xfrm>
          <a:off x="9477375" y="1243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138049</xdr:rowOff>
    </xdr:from>
    <xdr:to>
      <xdr:col>55</xdr:col>
      <xdr:colOff>50800</xdr:colOff>
      <xdr:row>77</xdr:row>
      <xdr:rowOff>68199</xdr:rowOff>
    </xdr:to>
    <xdr:sp macro="" textlink="">
      <xdr:nvSpPr>
        <xdr:cNvPr id="415" name="フローチャート: 判断 414">
          <a:extLst>
            <a:ext uri="{FF2B5EF4-FFF2-40B4-BE49-F238E27FC236}">
              <a16:creationId xmlns:a16="http://schemas.microsoft.com/office/drawing/2014/main" id="{0D394248-B1AB-4A4F-B32D-FE2DB4F2E221}"/>
            </a:ext>
          </a:extLst>
        </xdr:cNvPr>
        <xdr:cNvSpPr/>
      </xdr:nvSpPr>
      <xdr:spPr>
        <a:xfrm>
          <a:off x="9401175" y="12457049"/>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7438</xdr:rowOff>
    </xdr:from>
    <xdr:to>
      <xdr:col>50</xdr:col>
      <xdr:colOff>114300</xdr:colOff>
      <xdr:row>78</xdr:row>
      <xdr:rowOff>45582</xdr:rowOff>
    </xdr:to>
    <xdr:cxnSp macro="">
      <xdr:nvCxnSpPr>
        <xdr:cNvPr id="416" name="直線コネクタ 415">
          <a:extLst>
            <a:ext uri="{FF2B5EF4-FFF2-40B4-BE49-F238E27FC236}">
              <a16:creationId xmlns:a16="http://schemas.microsoft.com/office/drawing/2014/main" id="{58551EDA-3008-4BD9-B876-36DC78F16E5B}"/>
            </a:ext>
          </a:extLst>
        </xdr:cNvPr>
        <xdr:cNvCxnSpPr/>
      </xdr:nvCxnSpPr>
      <xdr:spPr>
        <a:xfrm>
          <a:off x="7886700" y="12488363"/>
          <a:ext cx="800100" cy="20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102192</xdr:rowOff>
    </xdr:from>
    <xdr:to>
      <xdr:col>50</xdr:col>
      <xdr:colOff>165100</xdr:colOff>
      <xdr:row>78</xdr:row>
      <xdr:rowOff>32342</xdr:rowOff>
    </xdr:to>
    <xdr:sp macro="" textlink="">
      <xdr:nvSpPr>
        <xdr:cNvPr id="417" name="フローチャート: 判断 416">
          <a:extLst>
            <a:ext uri="{FF2B5EF4-FFF2-40B4-BE49-F238E27FC236}">
              <a16:creationId xmlns:a16="http://schemas.microsoft.com/office/drawing/2014/main" id="{15802F29-CCDC-4680-9252-1AF454FDAC05}"/>
            </a:ext>
          </a:extLst>
        </xdr:cNvPr>
        <xdr:cNvSpPr/>
      </xdr:nvSpPr>
      <xdr:spPr>
        <a:xfrm>
          <a:off x="8639175" y="1258311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48869</xdr:rowOff>
    </xdr:from>
    <xdr:ext cx="469744" cy="259045"/>
    <xdr:sp macro="" textlink="">
      <xdr:nvSpPr>
        <xdr:cNvPr id="418" name="テキスト ボックス 417">
          <a:extLst>
            <a:ext uri="{FF2B5EF4-FFF2-40B4-BE49-F238E27FC236}">
              <a16:creationId xmlns:a16="http://schemas.microsoft.com/office/drawing/2014/main" id="{EB133008-03C1-48DA-9FD9-093B3F934735}"/>
            </a:ext>
          </a:extLst>
        </xdr:cNvPr>
        <xdr:cNvSpPr txBox="1"/>
      </xdr:nvSpPr>
      <xdr:spPr>
        <a:xfrm>
          <a:off x="8467803" y="1236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7438</xdr:rowOff>
    </xdr:from>
    <xdr:to>
      <xdr:col>45</xdr:col>
      <xdr:colOff>177800</xdr:colOff>
      <xdr:row>79</xdr:row>
      <xdr:rowOff>17104</xdr:rowOff>
    </xdr:to>
    <xdr:cxnSp macro="">
      <xdr:nvCxnSpPr>
        <xdr:cNvPr id="419" name="直線コネクタ 418">
          <a:extLst>
            <a:ext uri="{FF2B5EF4-FFF2-40B4-BE49-F238E27FC236}">
              <a16:creationId xmlns:a16="http://schemas.microsoft.com/office/drawing/2014/main" id="{DBE64BB6-2AC4-44F9-B9B1-142F02D54F5E}"/>
            </a:ext>
          </a:extLst>
        </xdr:cNvPr>
        <xdr:cNvCxnSpPr/>
      </xdr:nvCxnSpPr>
      <xdr:spPr>
        <a:xfrm flipV="1">
          <a:off x="7077075" y="12488363"/>
          <a:ext cx="809625" cy="33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8334</xdr:rowOff>
    </xdr:from>
    <xdr:to>
      <xdr:col>46</xdr:col>
      <xdr:colOff>38100</xdr:colOff>
      <xdr:row>76</xdr:row>
      <xdr:rowOff>109934</xdr:rowOff>
    </xdr:to>
    <xdr:sp macro="" textlink="">
      <xdr:nvSpPr>
        <xdr:cNvPr id="420" name="フローチャート: 判断 419">
          <a:extLst>
            <a:ext uri="{FF2B5EF4-FFF2-40B4-BE49-F238E27FC236}">
              <a16:creationId xmlns:a16="http://schemas.microsoft.com/office/drawing/2014/main" id="{F6DCB511-DBB5-446C-BC5E-A3B76B8999D4}"/>
            </a:ext>
          </a:extLst>
        </xdr:cNvPr>
        <xdr:cNvSpPr/>
      </xdr:nvSpPr>
      <xdr:spPr>
        <a:xfrm>
          <a:off x="7839075" y="123273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126462</xdr:rowOff>
    </xdr:from>
    <xdr:ext cx="534377" cy="259045"/>
    <xdr:sp macro="" textlink="">
      <xdr:nvSpPr>
        <xdr:cNvPr id="421" name="テキスト ボックス 420">
          <a:extLst>
            <a:ext uri="{FF2B5EF4-FFF2-40B4-BE49-F238E27FC236}">
              <a16:creationId xmlns:a16="http://schemas.microsoft.com/office/drawing/2014/main" id="{8AFC67F8-DEB4-46BB-9532-BECC02FAE46F}"/>
            </a:ext>
          </a:extLst>
        </xdr:cNvPr>
        <xdr:cNvSpPr txBox="1"/>
      </xdr:nvSpPr>
      <xdr:spPr>
        <a:xfrm>
          <a:off x="7648086" y="121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159882</xdr:rowOff>
    </xdr:from>
    <xdr:to>
      <xdr:col>41</xdr:col>
      <xdr:colOff>50800</xdr:colOff>
      <xdr:row>79</xdr:row>
      <xdr:rowOff>17104</xdr:rowOff>
    </xdr:to>
    <xdr:cxnSp macro="">
      <xdr:nvCxnSpPr>
        <xdr:cNvPr id="422" name="直線コネクタ 421">
          <a:extLst>
            <a:ext uri="{FF2B5EF4-FFF2-40B4-BE49-F238E27FC236}">
              <a16:creationId xmlns:a16="http://schemas.microsoft.com/office/drawing/2014/main" id="{4C8B56B5-78CD-4075-A342-43CEA6956429}"/>
            </a:ext>
          </a:extLst>
        </xdr:cNvPr>
        <xdr:cNvCxnSpPr/>
      </xdr:nvCxnSpPr>
      <xdr:spPr>
        <a:xfrm>
          <a:off x="6286500" y="12802732"/>
          <a:ext cx="790575"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3" name="フローチャート: 判断 422">
          <a:extLst>
            <a:ext uri="{FF2B5EF4-FFF2-40B4-BE49-F238E27FC236}">
              <a16:creationId xmlns:a16="http://schemas.microsoft.com/office/drawing/2014/main" id="{6A4D1426-17BD-4756-897D-E911256D2DBF}"/>
            </a:ext>
          </a:extLst>
        </xdr:cNvPr>
        <xdr:cNvSpPr/>
      </xdr:nvSpPr>
      <xdr:spPr>
        <a:xfrm>
          <a:off x="7029450" y="122577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53701</xdr:rowOff>
    </xdr:from>
    <xdr:ext cx="534377" cy="259045"/>
    <xdr:sp macro="" textlink="">
      <xdr:nvSpPr>
        <xdr:cNvPr id="424" name="テキスト ボックス 423">
          <a:extLst>
            <a:ext uri="{FF2B5EF4-FFF2-40B4-BE49-F238E27FC236}">
              <a16:creationId xmlns:a16="http://schemas.microsoft.com/office/drawing/2014/main" id="{308A89B6-0896-48AD-95FC-DC52520CC2D0}"/>
            </a:ext>
          </a:extLst>
        </xdr:cNvPr>
        <xdr:cNvSpPr txBox="1"/>
      </xdr:nvSpPr>
      <xdr:spPr>
        <a:xfrm>
          <a:off x="6847986" y="120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5" name="フローチャート: 判断 424">
          <a:extLst>
            <a:ext uri="{FF2B5EF4-FFF2-40B4-BE49-F238E27FC236}">
              <a16:creationId xmlns:a16="http://schemas.microsoft.com/office/drawing/2014/main" id="{54107E22-5EAE-40FD-ACD3-BA9F03C9B351}"/>
            </a:ext>
          </a:extLst>
        </xdr:cNvPr>
        <xdr:cNvSpPr/>
      </xdr:nvSpPr>
      <xdr:spPr>
        <a:xfrm>
          <a:off x="6238875" y="1234240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147885</xdr:rowOff>
    </xdr:from>
    <xdr:ext cx="534377" cy="259045"/>
    <xdr:sp macro="" textlink="">
      <xdr:nvSpPr>
        <xdr:cNvPr id="426" name="テキスト ボックス 425">
          <a:extLst>
            <a:ext uri="{FF2B5EF4-FFF2-40B4-BE49-F238E27FC236}">
              <a16:creationId xmlns:a16="http://schemas.microsoft.com/office/drawing/2014/main" id="{D19DFD16-BBC7-421C-A47C-2BB82D80B744}"/>
            </a:ext>
          </a:extLst>
        </xdr:cNvPr>
        <xdr:cNvSpPr txBox="1"/>
      </xdr:nvSpPr>
      <xdr:spPr>
        <a:xfrm>
          <a:off x="6038361" y="121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926ACD87-37E2-4260-B926-EEA999D0A2C9}"/>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BA36024F-F921-490D-87AB-2663EA1873E4}"/>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E48C517-7AA5-42C9-AA36-E545D816B842}"/>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87AAF016-14F8-4187-82A4-725D9792BEE4}"/>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F541DAED-2002-40F5-9FBA-6C923AF524FE}"/>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79462</xdr:rowOff>
    </xdr:from>
    <xdr:to>
      <xdr:col>55</xdr:col>
      <xdr:colOff>50800</xdr:colOff>
      <xdr:row>77</xdr:row>
      <xdr:rowOff>9612</xdr:rowOff>
    </xdr:to>
    <xdr:sp macro="" textlink="">
      <xdr:nvSpPr>
        <xdr:cNvPr id="432" name="楕円 431">
          <a:extLst>
            <a:ext uri="{FF2B5EF4-FFF2-40B4-BE49-F238E27FC236}">
              <a16:creationId xmlns:a16="http://schemas.microsoft.com/office/drawing/2014/main" id="{06C6CB17-5F0A-4DB6-BF0F-03272E7BC362}"/>
            </a:ext>
          </a:extLst>
        </xdr:cNvPr>
        <xdr:cNvSpPr/>
      </xdr:nvSpPr>
      <xdr:spPr>
        <a:xfrm>
          <a:off x="9401175" y="12398462"/>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102339</xdr:rowOff>
    </xdr:from>
    <xdr:ext cx="534377" cy="259045"/>
    <xdr:sp macro="" textlink="">
      <xdr:nvSpPr>
        <xdr:cNvPr id="433" name="普通建設事業費 （ うち新規整備　）該当値テキスト">
          <a:extLst>
            <a:ext uri="{FF2B5EF4-FFF2-40B4-BE49-F238E27FC236}">
              <a16:creationId xmlns:a16="http://schemas.microsoft.com/office/drawing/2014/main" id="{C4339B08-DF74-4CA2-A1BA-BC60555B97CF}"/>
            </a:ext>
          </a:extLst>
        </xdr:cNvPr>
        <xdr:cNvSpPr txBox="1"/>
      </xdr:nvSpPr>
      <xdr:spPr>
        <a:xfrm>
          <a:off x="9477375" y="1225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166232</xdr:rowOff>
    </xdr:from>
    <xdr:to>
      <xdr:col>50</xdr:col>
      <xdr:colOff>165100</xdr:colOff>
      <xdr:row>78</xdr:row>
      <xdr:rowOff>96382</xdr:rowOff>
    </xdr:to>
    <xdr:sp macro="" textlink="">
      <xdr:nvSpPr>
        <xdr:cNvPr id="434" name="楕円 433">
          <a:extLst>
            <a:ext uri="{FF2B5EF4-FFF2-40B4-BE49-F238E27FC236}">
              <a16:creationId xmlns:a16="http://schemas.microsoft.com/office/drawing/2014/main" id="{E20ABCC8-C7DC-4E25-BDEB-587E034BF0F3}"/>
            </a:ext>
          </a:extLst>
        </xdr:cNvPr>
        <xdr:cNvSpPr/>
      </xdr:nvSpPr>
      <xdr:spPr>
        <a:xfrm>
          <a:off x="8639175" y="12640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87509</xdr:rowOff>
    </xdr:from>
    <xdr:ext cx="469744" cy="259045"/>
    <xdr:sp macro="" textlink="">
      <xdr:nvSpPr>
        <xdr:cNvPr id="435" name="テキスト ボックス 434">
          <a:extLst>
            <a:ext uri="{FF2B5EF4-FFF2-40B4-BE49-F238E27FC236}">
              <a16:creationId xmlns:a16="http://schemas.microsoft.com/office/drawing/2014/main" id="{B4300F24-E58E-4268-B425-AC0BCC9AAA33}"/>
            </a:ext>
          </a:extLst>
        </xdr:cNvPr>
        <xdr:cNvSpPr txBox="1"/>
      </xdr:nvSpPr>
      <xdr:spPr>
        <a:xfrm>
          <a:off x="8467803" y="1272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128088</xdr:rowOff>
    </xdr:from>
    <xdr:to>
      <xdr:col>46</xdr:col>
      <xdr:colOff>38100</xdr:colOff>
      <xdr:row>77</xdr:row>
      <xdr:rowOff>58238</xdr:rowOff>
    </xdr:to>
    <xdr:sp macro="" textlink="">
      <xdr:nvSpPr>
        <xdr:cNvPr id="436" name="楕円 435">
          <a:extLst>
            <a:ext uri="{FF2B5EF4-FFF2-40B4-BE49-F238E27FC236}">
              <a16:creationId xmlns:a16="http://schemas.microsoft.com/office/drawing/2014/main" id="{934D5F2E-B875-43C8-9D13-8E43CFEEE602}"/>
            </a:ext>
          </a:extLst>
        </xdr:cNvPr>
        <xdr:cNvSpPr/>
      </xdr:nvSpPr>
      <xdr:spPr>
        <a:xfrm>
          <a:off x="7839075" y="124407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49365</xdr:rowOff>
    </xdr:from>
    <xdr:ext cx="534377" cy="259045"/>
    <xdr:sp macro="" textlink="">
      <xdr:nvSpPr>
        <xdr:cNvPr id="437" name="テキスト ボックス 436">
          <a:extLst>
            <a:ext uri="{FF2B5EF4-FFF2-40B4-BE49-F238E27FC236}">
              <a16:creationId xmlns:a16="http://schemas.microsoft.com/office/drawing/2014/main" id="{4440225A-32A5-4CE4-92CA-CC2C6D769D8B}"/>
            </a:ext>
          </a:extLst>
        </xdr:cNvPr>
        <xdr:cNvSpPr txBox="1"/>
      </xdr:nvSpPr>
      <xdr:spPr>
        <a:xfrm>
          <a:off x="7648086" y="125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137754</xdr:rowOff>
    </xdr:from>
    <xdr:to>
      <xdr:col>41</xdr:col>
      <xdr:colOff>101600</xdr:colOff>
      <xdr:row>79</xdr:row>
      <xdr:rowOff>67904</xdr:rowOff>
    </xdr:to>
    <xdr:sp macro="" textlink="">
      <xdr:nvSpPr>
        <xdr:cNvPr id="438" name="楕円 437">
          <a:extLst>
            <a:ext uri="{FF2B5EF4-FFF2-40B4-BE49-F238E27FC236}">
              <a16:creationId xmlns:a16="http://schemas.microsoft.com/office/drawing/2014/main" id="{06D58B1B-A310-452F-881F-3A37A8FD09FE}"/>
            </a:ext>
          </a:extLst>
        </xdr:cNvPr>
        <xdr:cNvSpPr/>
      </xdr:nvSpPr>
      <xdr:spPr>
        <a:xfrm>
          <a:off x="7029450" y="127806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59031</xdr:rowOff>
    </xdr:from>
    <xdr:ext cx="469744" cy="259045"/>
    <xdr:sp macro="" textlink="">
      <xdr:nvSpPr>
        <xdr:cNvPr id="439" name="テキスト ボックス 438">
          <a:extLst>
            <a:ext uri="{FF2B5EF4-FFF2-40B4-BE49-F238E27FC236}">
              <a16:creationId xmlns:a16="http://schemas.microsoft.com/office/drawing/2014/main" id="{D5702DF4-51A1-452B-8C83-6BCD0FFD33CF}"/>
            </a:ext>
          </a:extLst>
        </xdr:cNvPr>
        <xdr:cNvSpPr txBox="1"/>
      </xdr:nvSpPr>
      <xdr:spPr>
        <a:xfrm>
          <a:off x="6867603" y="1286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109082</xdr:rowOff>
    </xdr:from>
    <xdr:to>
      <xdr:col>36</xdr:col>
      <xdr:colOff>165100</xdr:colOff>
      <xdr:row>79</xdr:row>
      <xdr:rowOff>39232</xdr:rowOff>
    </xdr:to>
    <xdr:sp macro="" textlink="">
      <xdr:nvSpPr>
        <xdr:cNvPr id="440" name="楕円 439">
          <a:extLst>
            <a:ext uri="{FF2B5EF4-FFF2-40B4-BE49-F238E27FC236}">
              <a16:creationId xmlns:a16="http://schemas.microsoft.com/office/drawing/2014/main" id="{F59DD028-7FC3-4F2F-9494-E2FCF821F72A}"/>
            </a:ext>
          </a:extLst>
        </xdr:cNvPr>
        <xdr:cNvSpPr/>
      </xdr:nvSpPr>
      <xdr:spPr>
        <a:xfrm>
          <a:off x="6238875" y="127455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30359</xdr:rowOff>
    </xdr:from>
    <xdr:ext cx="469744" cy="259045"/>
    <xdr:sp macro="" textlink="">
      <xdr:nvSpPr>
        <xdr:cNvPr id="441" name="テキスト ボックス 440">
          <a:extLst>
            <a:ext uri="{FF2B5EF4-FFF2-40B4-BE49-F238E27FC236}">
              <a16:creationId xmlns:a16="http://schemas.microsoft.com/office/drawing/2014/main" id="{91243EE9-6C99-48DC-842A-124C42B03902}"/>
            </a:ext>
          </a:extLst>
        </xdr:cNvPr>
        <xdr:cNvSpPr txBox="1"/>
      </xdr:nvSpPr>
      <xdr:spPr>
        <a:xfrm>
          <a:off x="6067503" y="128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390D8F51-2E8E-4D29-BBC0-F10F0C55E6E3}"/>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2EC08EB0-A9DC-40A8-83B0-A7212DF6DD65}"/>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F5E9F7B-F76A-46A1-94E2-54256B6E227E}"/>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3CB5FBE-2CAE-40EB-8E03-7906E1BEDE55}"/>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25797CDE-9D40-4B1D-B3CB-7BD90E479C99}"/>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4D0813DE-A290-4D67-90F5-1F0E86A9CC87}"/>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B3DEEDCD-9213-4488-BB2D-414F1D4CE365}"/>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CD952325-1281-49BB-B4D6-C5E763750E9F}"/>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5D90D6AB-FF6C-4005-A463-B04DF232678C}"/>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96844C4D-16B0-44D0-9EB9-0227DA92CABB}"/>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75F4EC76-4BE5-47B9-8D22-0280006E30B4}"/>
            </a:ext>
          </a:extLst>
        </xdr:cNvPr>
        <xdr:cNvCxnSpPr/>
      </xdr:nvCxnSpPr>
      <xdr:spPr>
        <a:xfrm>
          <a:off x="5953125" y="16163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a:extLst>
            <a:ext uri="{FF2B5EF4-FFF2-40B4-BE49-F238E27FC236}">
              <a16:creationId xmlns:a16="http://schemas.microsoft.com/office/drawing/2014/main" id="{A15892B9-3B93-4748-B2B3-6DF5F8F83D3E}"/>
            </a:ext>
          </a:extLst>
        </xdr:cNvPr>
        <xdr:cNvSpPr txBox="1"/>
      </xdr:nvSpPr>
      <xdr:spPr>
        <a:xfrm>
          <a:off x="57233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D5C8938-DAA2-401A-BF4E-C1C7364E841A}"/>
            </a:ext>
          </a:extLst>
        </xdr:cNvPr>
        <xdr:cNvCxnSpPr/>
      </xdr:nvCxnSpPr>
      <xdr:spPr>
        <a:xfrm>
          <a:off x="5953125" y="15782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DB2CFCC9-AB19-4AE7-8585-37012247F94D}"/>
            </a:ext>
          </a:extLst>
        </xdr:cNvPr>
        <xdr:cNvSpPr txBox="1"/>
      </xdr:nvSpPr>
      <xdr:spPr>
        <a:xfrm>
          <a:off x="54789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BEB5CD65-CF9A-4C5D-80A6-F72668D8C20F}"/>
            </a:ext>
          </a:extLst>
        </xdr:cNvPr>
        <xdr:cNvCxnSpPr/>
      </xdr:nvCxnSpPr>
      <xdr:spPr>
        <a:xfrm>
          <a:off x="5953125" y="1540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C2ECC403-5431-4D01-8E8F-6EA31794C1E8}"/>
            </a:ext>
          </a:extLst>
        </xdr:cNvPr>
        <xdr:cNvSpPr txBox="1"/>
      </xdr:nvSpPr>
      <xdr:spPr>
        <a:xfrm>
          <a:off x="54789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6B6C4360-14E3-4DFB-AC6B-A9A791150621}"/>
            </a:ext>
          </a:extLst>
        </xdr:cNvPr>
        <xdr:cNvCxnSpPr/>
      </xdr:nvCxnSpPr>
      <xdr:spPr>
        <a:xfrm>
          <a:off x="5953125" y="15020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C6BAE9FA-3341-4307-837E-B75DD90FD178}"/>
            </a:ext>
          </a:extLst>
        </xdr:cNvPr>
        <xdr:cNvSpPr txBox="1"/>
      </xdr:nvSpPr>
      <xdr:spPr>
        <a:xfrm>
          <a:off x="54789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B8BEBC4B-E600-48A0-91C8-E216CA4D1D39}"/>
            </a:ext>
          </a:extLst>
        </xdr:cNvPr>
        <xdr:cNvCxnSpPr/>
      </xdr:nvCxnSpPr>
      <xdr:spPr>
        <a:xfrm>
          <a:off x="5953125" y="1464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a:extLst>
            <a:ext uri="{FF2B5EF4-FFF2-40B4-BE49-F238E27FC236}">
              <a16:creationId xmlns:a16="http://schemas.microsoft.com/office/drawing/2014/main" id="{11B54610-0DB2-46C8-85C0-FCEAF12F2186}"/>
            </a:ext>
          </a:extLst>
        </xdr:cNvPr>
        <xdr:cNvSpPr txBox="1"/>
      </xdr:nvSpPr>
      <xdr:spPr>
        <a:xfrm>
          <a:off x="54789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5B468A93-3561-49CD-81FB-D886D2B481C4}"/>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48877F6F-3652-4C04-92AB-9BC8FA800A0C}"/>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12F4AD78-94BB-4C33-A0E8-33F02CE3B58D}"/>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64776</xdr:rowOff>
    </xdr:from>
    <xdr:to>
      <xdr:col>54</xdr:col>
      <xdr:colOff>189865</xdr:colOff>
      <xdr:row>98</xdr:row>
      <xdr:rowOff>31362</xdr:rowOff>
    </xdr:to>
    <xdr:cxnSp macro="">
      <xdr:nvCxnSpPr>
        <xdr:cNvPr id="465" name="直線コネクタ 464">
          <a:extLst>
            <a:ext uri="{FF2B5EF4-FFF2-40B4-BE49-F238E27FC236}">
              <a16:creationId xmlns:a16="http://schemas.microsoft.com/office/drawing/2014/main" id="{BC0C1EDD-2299-4403-B49F-5D38006FB462}"/>
            </a:ext>
          </a:extLst>
        </xdr:cNvPr>
        <xdr:cNvCxnSpPr/>
      </xdr:nvCxnSpPr>
      <xdr:spPr>
        <a:xfrm flipV="1">
          <a:off x="9427845" y="14984101"/>
          <a:ext cx="1270" cy="98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35189</xdr:rowOff>
    </xdr:from>
    <xdr:ext cx="469744" cy="259045"/>
    <xdr:sp macro="" textlink="">
      <xdr:nvSpPr>
        <xdr:cNvPr id="466" name="普通建設事業費 （ うち更新整備　）最小値テキスト">
          <a:extLst>
            <a:ext uri="{FF2B5EF4-FFF2-40B4-BE49-F238E27FC236}">
              <a16:creationId xmlns:a16="http://schemas.microsoft.com/office/drawing/2014/main" id="{50D50DC7-9B88-429A-ABA6-6D8CDB991052}"/>
            </a:ext>
          </a:extLst>
        </xdr:cNvPr>
        <xdr:cNvSpPr txBox="1"/>
      </xdr:nvSpPr>
      <xdr:spPr>
        <a:xfrm>
          <a:off x="9477375" y="159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31362</xdr:rowOff>
    </xdr:from>
    <xdr:to>
      <xdr:col>55</xdr:col>
      <xdr:colOff>88900</xdr:colOff>
      <xdr:row>98</xdr:row>
      <xdr:rowOff>31362</xdr:rowOff>
    </xdr:to>
    <xdr:cxnSp macro="">
      <xdr:nvCxnSpPr>
        <xdr:cNvPr id="467" name="直線コネクタ 466">
          <a:extLst>
            <a:ext uri="{FF2B5EF4-FFF2-40B4-BE49-F238E27FC236}">
              <a16:creationId xmlns:a16="http://schemas.microsoft.com/office/drawing/2014/main" id="{83211882-50C8-4F36-B115-C0D14291010B}"/>
            </a:ext>
          </a:extLst>
        </xdr:cNvPr>
        <xdr:cNvCxnSpPr/>
      </xdr:nvCxnSpPr>
      <xdr:spPr>
        <a:xfrm>
          <a:off x="9363075" y="1597303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11453</xdr:rowOff>
    </xdr:from>
    <xdr:ext cx="534377" cy="259045"/>
    <xdr:sp macro="" textlink="">
      <xdr:nvSpPr>
        <xdr:cNvPr id="468" name="普通建設事業費 （ うち更新整備　）最大値テキスト">
          <a:extLst>
            <a:ext uri="{FF2B5EF4-FFF2-40B4-BE49-F238E27FC236}">
              <a16:creationId xmlns:a16="http://schemas.microsoft.com/office/drawing/2014/main" id="{66F1FBF4-1E75-4D76-A7A8-4B967D2D7850}"/>
            </a:ext>
          </a:extLst>
        </xdr:cNvPr>
        <xdr:cNvSpPr txBox="1"/>
      </xdr:nvSpPr>
      <xdr:spPr>
        <a:xfrm>
          <a:off x="9477375" y="1475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64776</xdr:rowOff>
    </xdr:from>
    <xdr:to>
      <xdr:col>55</xdr:col>
      <xdr:colOff>88900</xdr:colOff>
      <xdr:row>92</xdr:row>
      <xdr:rowOff>64776</xdr:rowOff>
    </xdr:to>
    <xdr:cxnSp macro="">
      <xdr:nvCxnSpPr>
        <xdr:cNvPr id="469" name="直線コネクタ 468">
          <a:extLst>
            <a:ext uri="{FF2B5EF4-FFF2-40B4-BE49-F238E27FC236}">
              <a16:creationId xmlns:a16="http://schemas.microsoft.com/office/drawing/2014/main" id="{D974F089-BB8E-4EA0-AFE1-2CCC00EAEE5A}"/>
            </a:ext>
          </a:extLst>
        </xdr:cNvPr>
        <xdr:cNvCxnSpPr/>
      </xdr:nvCxnSpPr>
      <xdr:spPr>
        <a:xfrm>
          <a:off x="9363075" y="1498410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70644</xdr:rowOff>
    </xdr:from>
    <xdr:to>
      <xdr:col>55</xdr:col>
      <xdr:colOff>0</xdr:colOff>
      <xdr:row>95</xdr:row>
      <xdr:rowOff>160122</xdr:rowOff>
    </xdr:to>
    <xdr:cxnSp macro="">
      <xdr:nvCxnSpPr>
        <xdr:cNvPr id="470" name="直線コネクタ 469">
          <a:extLst>
            <a:ext uri="{FF2B5EF4-FFF2-40B4-BE49-F238E27FC236}">
              <a16:creationId xmlns:a16="http://schemas.microsoft.com/office/drawing/2014/main" id="{64322F8B-DD19-447B-80B7-3897D810D658}"/>
            </a:ext>
          </a:extLst>
        </xdr:cNvPr>
        <xdr:cNvCxnSpPr/>
      </xdr:nvCxnSpPr>
      <xdr:spPr>
        <a:xfrm flipV="1">
          <a:off x="8686800" y="15497969"/>
          <a:ext cx="742950" cy="9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52791</xdr:rowOff>
    </xdr:from>
    <xdr:ext cx="534377" cy="259045"/>
    <xdr:sp macro="" textlink="">
      <xdr:nvSpPr>
        <xdr:cNvPr id="471" name="普通建設事業費 （ うち更新整備　）平均値テキスト">
          <a:extLst>
            <a:ext uri="{FF2B5EF4-FFF2-40B4-BE49-F238E27FC236}">
              <a16:creationId xmlns:a16="http://schemas.microsoft.com/office/drawing/2014/main" id="{2CC81F92-6107-4C70-9E62-5E1E041E7DB6}"/>
            </a:ext>
          </a:extLst>
        </xdr:cNvPr>
        <xdr:cNvSpPr txBox="1"/>
      </xdr:nvSpPr>
      <xdr:spPr>
        <a:xfrm>
          <a:off x="9477375" y="15480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74364</xdr:rowOff>
    </xdr:from>
    <xdr:to>
      <xdr:col>55</xdr:col>
      <xdr:colOff>50800</xdr:colOff>
      <xdr:row>96</xdr:row>
      <xdr:rowOff>4514</xdr:rowOff>
    </xdr:to>
    <xdr:sp macro="" textlink="">
      <xdr:nvSpPr>
        <xdr:cNvPr id="472" name="フローチャート: 判断 471">
          <a:extLst>
            <a:ext uri="{FF2B5EF4-FFF2-40B4-BE49-F238E27FC236}">
              <a16:creationId xmlns:a16="http://schemas.microsoft.com/office/drawing/2014/main" id="{A047F362-D8FB-47D6-9113-E1EF6F6A7CA9}"/>
            </a:ext>
          </a:extLst>
        </xdr:cNvPr>
        <xdr:cNvSpPr/>
      </xdr:nvSpPr>
      <xdr:spPr>
        <a:xfrm>
          <a:off x="9401175" y="15504864"/>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95086</xdr:rowOff>
    </xdr:from>
    <xdr:to>
      <xdr:col>50</xdr:col>
      <xdr:colOff>114300</xdr:colOff>
      <xdr:row>95</xdr:row>
      <xdr:rowOff>160122</xdr:rowOff>
    </xdr:to>
    <xdr:cxnSp macro="">
      <xdr:nvCxnSpPr>
        <xdr:cNvPr id="473" name="直線コネクタ 472">
          <a:extLst>
            <a:ext uri="{FF2B5EF4-FFF2-40B4-BE49-F238E27FC236}">
              <a16:creationId xmlns:a16="http://schemas.microsoft.com/office/drawing/2014/main" id="{3E999057-D9DD-4E7C-83D3-E24640CE89E9}"/>
            </a:ext>
          </a:extLst>
        </xdr:cNvPr>
        <xdr:cNvCxnSpPr/>
      </xdr:nvCxnSpPr>
      <xdr:spPr>
        <a:xfrm>
          <a:off x="7886700" y="15525586"/>
          <a:ext cx="800100" cy="6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142887</xdr:rowOff>
    </xdr:from>
    <xdr:to>
      <xdr:col>50</xdr:col>
      <xdr:colOff>165100</xdr:colOff>
      <xdr:row>96</xdr:row>
      <xdr:rowOff>73037</xdr:rowOff>
    </xdr:to>
    <xdr:sp macro="" textlink="">
      <xdr:nvSpPr>
        <xdr:cNvPr id="474" name="フローチャート: 判断 473">
          <a:extLst>
            <a:ext uri="{FF2B5EF4-FFF2-40B4-BE49-F238E27FC236}">
              <a16:creationId xmlns:a16="http://schemas.microsoft.com/office/drawing/2014/main" id="{4F5FD216-A84D-4A96-BE30-2A90A417A99A}"/>
            </a:ext>
          </a:extLst>
        </xdr:cNvPr>
        <xdr:cNvSpPr/>
      </xdr:nvSpPr>
      <xdr:spPr>
        <a:xfrm>
          <a:off x="8639175" y="155702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64164</xdr:rowOff>
    </xdr:from>
    <xdr:ext cx="534377" cy="259045"/>
    <xdr:sp macro="" textlink="">
      <xdr:nvSpPr>
        <xdr:cNvPr id="475" name="テキスト ボックス 474">
          <a:extLst>
            <a:ext uri="{FF2B5EF4-FFF2-40B4-BE49-F238E27FC236}">
              <a16:creationId xmlns:a16="http://schemas.microsoft.com/office/drawing/2014/main" id="{929E67DD-9B11-4EB6-A268-043F28A1341E}"/>
            </a:ext>
          </a:extLst>
        </xdr:cNvPr>
        <xdr:cNvSpPr txBox="1"/>
      </xdr:nvSpPr>
      <xdr:spPr>
        <a:xfrm>
          <a:off x="8438661" y="156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15284</xdr:rowOff>
    </xdr:from>
    <xdr:to>
      <xdr:col>45</xdr:col>
      <xdr:colOff>177800</xdr:colOff>
      <xdr:row>95</xdr:row>
      <xdr:rowOff>95086</xdr:rowOff>
    </xdr:to>
    <xdr:cxnSp macro="">
      <xdr:nvCxnSpPr>
        <xdr:cNvPr id="476" name="直線コネクタ 475">
          <a:extLst>
            <a:ext uri="{FF2B5EF4-FFF2-40B4-BE49-F238E27FC236}">
              <a16:creationId xmlns:a16="http://schemas.microsoft.com/office/drawing/2014/main" id="{26E41A8C-BE9E-4229-91B3-ADE187F6E994}"/>
            </a:ext>
          </a:extLst>
        </xdr:cNvPr>
        <xdr:cNvCxnSpPr/>
      </xdr:nvCxnSpPr>
      <xdr:spPr>
        <a:xfrm>
          <a:off x="7077075" y="14756809"/>
          <a:ext cx="809625" cy="76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167729</xdr:rowOff>
    </xdr:from>
    <xdr:to>
      <xdr:col>46</xdr:col>
      <xdr:colOff>38100</xdr:colOff>
      <xdr:row>96</xdr:row>
      <xdr:rowOff>97879</xdr:rowOff>
    </xdr:to>
    <xdr:sp macro="" textlink="">
      <xdr:nvSpPr>
        <xdr:cNvPr id="477" name="フローチャート: 判断 476">
          <a:extLst>
            <a:ext uri="{FF2B5EF4-FFF2-40B4-BE49-F238E27FC236}">
              <a16:creationId xmlns:a16="http://schemas.microsoft.com/office/drawing/2014/main" id="{DAB5AB71-F490-4A59-82DD-68727B65875E}"/>
            </a:ext>
          </a:extLst>
        </xdr:cNvPr>
        <xdr:cNvSpPr/>
      </xdr:nvSpPr>
      <xdr:spPr>
        <a:xfrm>
          <a:off x="7839075" y="1559505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89006</xdr:rowOff>
    </xdr:from>
    <xdr:ext cx="534377" cy="259045"/>
    <xdr:sp macro="" textlink="">
      <xdr:nvSpPr>
        <xdr:cNvPr id="478" name="テキスト ボックス 477">
          <a:extLst>
            <a:ext uri="{FF2B5EF4-FFF2-40B4-BE49-F238E27FC236}">
              <a16:creationId xmlns:a16="http://schemas.microsoft.com/office/drawing/2014/main" id="{112EF1DC-29F3-4D39-AD81-D6B0AD4BEE86}"/>
            </a:ext>
          </a:extLst>
        </xdr:cNvPr>
        <xdr:cNvSpPr txBox="1"/>
      </xdr:nvSpPr>
      <xdr:spPr>
        <a:xfrm>
          <a:off x="7648086" y="156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15284</xdr:rowOff>
    </xdr:from>
    <xdr:to>
      <xdr:col>41</xdr:col>
      <xdr:colOff>50800</xdr:colOff>
      <xdr:row>96</xdr:row>
      <xdr:rowOff>86170</xdr:rowOff>
    </xdr:to>
    <xdr:cxnSp macro="">
      <xdr:nvCxnSpPr>
        <xdr:cNvPr id="479" name="直線コネクタ 478">
          <a:extLst>
            <a:ext uri="{FF2B5EF4-FFF2-40B4-BE49-F238E27FC236}">
              <a16:creationId xmlns:a16="http://schemas.microsoft.com/office/drawing/2014/main" id="{69BCDE0D-45D5-490C-85DB-5AC944C0FDAD}"/>
            </a:ext>
          </a:extLst>
        </xdr:cNvPr>
        <xdr:cNvCxnSpPr/>
      </xdr:nvCxnSpPr>
      <xdr:spPr>
        <a:xfrm flipV="1">
          <a:off x="6286500" y="14756809"/>
          <a:ext cx="790575"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65887</xdr:rowOff>
    </xdr:from>
    <xdr:to>
      <xdr:col>41</xdr:col>
      <xdr:colOff>101600</xdr:colOff>
      <xdr:row>95</xdr:row>
      <xdr:rowOff>167487</xdr:rowOff>
    </xdr:to>
    <xdr:sp macro="" textlink="">
      <xdr:nvSpPr>
        <xdr:cNvPr id="480" name="フローチャート: 判断 479">
          <a:extLst>
            <a:ext uri="{FF2B5EF4-FFF2-40B4-BE49-F238E27FC236}">
              <a16:creationId xmlns:a16="http://schemas.microsoft.com/office/drawing/2014/main" id="{5F73DEE2-1A36-4A7A-ADC4-63916C67C06E}"/>
            </a:ext>
          </a:extLst>
        </xdr:cNvPr>
        <xdr:cNvSpPr/>
      </xdr:nvSpPr>
      <xdr:spPr>
        <a:xfrm>
          <a:off x="7029450" y="154995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158614</xdr:rowOff>
    </xdr:from>
    <xdr:ext cx="534377" cy="259045"/>
    <xdr:sp macro="" textlink="">
      <xdr:nvSpPr>
        <xdr:cNvPr id="481" name="テキスト ボックス 480">
          <a:extLst>
            <a:ext uri="{FF2B5EF4-FFF2-40B4-BE49-F238E27FC236}">
              <a16:creationId xmlns:a16="http://schemas.microsoft.com/office/drawing/2014/main" id="{F6811EE0-294C-40E7-BD98-EB477F543F1A}"/>
            </a:ext>
          </a:extLst>
        </xdr:cNvPr>
        <xdr:cNvSpPr txBox="1"/>
      </xdr:nvSpPr>
      <xdr:spPr>
        <a:xfrm>
          <a:off x="6847986" y="1559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87033</xdr:rowOff>
    </xdr:from>
    <xdr:to>
      <xdr:col>36</xdr:col>
      <xdr:colOff>165100</xdr:colOff>
      <xdr:row>96</xdr:row>
      <xdr:rowOff>17183</xdr:rowOff>
    </xdr:to>
    <xdr:sp macro="" textlink="">
      <xdr:nvSpPr>
        <xdr:cNvPr id="482" name="フローチャート: 判断 481">
          <a:extLst>
            <a:ext uri="{FF2B5EF4-FFF2-40B4-BE49-F238E27FC236}">
              <a16:creationId xmlns:a16="http://schemas.microsoft.com/office/drawing/2014/main" id="{E2B489C2-7ADC-425B-82B2-8755B4A8898A}"/>
            </a:ext>
          </a:extLst>
        </xdr:cNvPr>
        <xdr:cNvSpPr/>
      </xdr:nvSpPr>
      <xdr:spPr>
        <a:xfrm>
          <a:off x="6238875" y="1551435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33710</xdr:rowOff>
    </xdr:from>
    <xdr:ext cx="534377" cy="259045"/>
    <xdr:sp macro="" textlink="">
      <xdr:nvSpPr>
        <xdr:cNvPr id="483" name="テキスト ボックス 482">
          <a:extLst>
            <a:ext uri="{FF2B5EF4-FFF2-40B4-BE49-F238E27FC236}">
              <a16:creationId xmlns:a16="http://schemas.microsoft.com/office/drawing/2014/main" id="{D591FAA3-4E35-4016-B5C1-84C4AE3F69CA}"/>
            </a:ext>
          </a:extLst>
        </xdr:cNvPr>
        <xdr:cNvSpPr txBox="1"/>
      </xdr:nvSpPr>
      <xdr:spPr>
        <a:xfrm>
          <a:off x="6038361" y="1528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B5756E3D-3C08-48C9-AAA0-6473EADE2258}"/>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97ADA66B-210A-486B-A574-0F6EDDBD9CA7}"/>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12B39A4F-4463-4F90-B289-DB0E65E8C825}"/>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CAA5A646-F0BF-45BE-B330-A0DDA2BE7A6A}"/>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B75606E6-FD6C-49AA-9E92-56BFF31C910A}"/>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19844</xdr:rowOff>
    </xdr:from>
    <xdr:to>
      <xdr:col>55</xdr:col>
      <xdr:colOff>50800</xdr:colOff>
      <xdr:row>95</xdr:row>
      <xdr:rowOff>121444</xdr:rowOff>
    </xdr:to>
    <xdr:sp macro="" textlink="">
      <xdr:nvSpPr>
        <xdr:cNvPr id="489" name="楕円 488">
          <a:extLst>
            <a:ext uri="{FF2B5EF4-FFF2-40B4-BE49-F238E27FC236}">
              <a16:creationId xmlns:a16="http://schemas.microsoft.com/office/drawing/2014/main" id="{AFAF8454-57FF-46F6-9EEB-3D73F837C6D3}"/>
            </a:ext>
          </a:extLst>
        </xdr:cNvPr>
        <xdr:cNvSpPr/>
      </xdr:nvSpPr>
      <xdr:spPr>
        <a:xfrm>
          <a:off x="9401175" y="15450344"/>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42721</xdr:rowOff>
    </xdr:from>
    <xdr:ext cx="534377" cy="259045"/>
    <xdr:sp macro="" textlink="">
      <xdr:nvSpPr>
        <xdr:cNvPr id="490" name="普通建設事業費 （ うち更新整備　）該当値テキスト">
          <a:extLst>
            <a:ext uri="{FF2B5EF4-FFF2-40B4-BE49-F238E27FC236}">
              <a16:creationId xmlns:a16="http://schemas.microsoft.com/office/drawing/2014/main" id="{1F484DCB-1B72-4250-AAB8-1B68C10C12DC}"/>
            </a:ext>
          </a:extLst>
        </xdr:cNvPr>
        <xdr:cNvSpPr txBox="1"/>
      </xdr:nvSpPr>
      <xdr:spPr>
        <a:xfrm>
          <a:off x="9477375" y="153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109322</xdr:rowOff>
    </xdr:from>
    <xdr:to>
      <xdr:col>50</xdr:col>
      <xdr:colOff>165100</xdr:colOff>
      <xdr:row>96</xdr:row>
      <xdr:rowOff>39472</xdr:rowOff>
    </xdr:to>
    <xdr:sp macro="" textlink="">
      <xdr:nvSpPr>
        <xdr:cNvPr id="491" name="楕円 490">
          <a:extLst>
            <a:ext uri="{FF2B5EF4-FFF2-40B4-BE49-F238E27FC236}">
              <a16:creationId xmlns:a16="http://schemas.microsoft.com/office/drawing/2014/main" id="{7263BC27-54C3-4D7F-A0D5-4B00BA1FF42B}"/>
            </a:ext>
          </a:extLst>
        </xdr:cNvPr>
        <xdr:cNvSpPr/>
      </xdr:nvSpPr>
      <xdr:spPr>
        <a:xfrm>
          <a:off x="8639175" y="155366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55999</xdr:rowOff>
    </xdr:from>
    <xdr:ext cx="534377" cy="259045"/>
    <xdr:sp macro="" textlink="">
      <xdr:nvSpPr>
        <xdr:cNvPr id="492" name="テキスト ボックス 491">
          <a:extLst>
            <a:ext uri="{FF2B5EF4-FFF2-40B4-BE49-F238E27FC236}">
              <a16:creationId xmlns:a16="http://schemas.microsoft.com/office/drawing/2014/main" id="{FA4C7155-6788-4788-BB17-F79CA5F260D6}"/>
            </a:ext>
          </a:extLst>
        </xdr:cNvPr>
        <xdr:cNvSpPr txBox="1"/>
      </xdr:nvSpPr>
      <xdr:spPr>
        <a:xfrm>
          <a:off x="8438661" y="153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44286</xdr:rowOff>
    </xdr:from>
    <xdr:to>
      <xdr:col>46</xdr:col>
      <xdr:colOff>38100</xdr:colOff>
      <xdr:row>95</xdr:row>
      <xdr:rowOff>145886</xdr:rowOff>
    </xdr:to>
    <xdr:sp macro="" textlink="">
      <xdr:nvSpPr>
        <xdr:cNvPr id="493" name="楕円 492">
          <a:extLst>
            <a:ext uri="{FF2B5EF4-FFF2-40B4-BE49-F238E27FC236}">
              <a16:creationId xmlns:a16="http://schemas.microsoft.com/office/drawing/2014/main" id="{F7C07190-722F-4450-813B-9913BBFCB225}"/>
            </a:ext>
          </a:extLst>
        </xdr:cNvPr>
        <xdr:cNvSpPr/>
      </xdr:nvSpPr>
      <xdr:spPr>
        <a:xfrm>
          <a:off x="7839075" y="15477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162413</xdr:rowOff>
    </xdr:from>
    <xdr:ext cx="534377" cy="259045"/>
    <xdr:sp macro="" textlink="">
      <xdr:nvSpPr>
        <xdr:cNvPr id="494" name="テキスト ボックス 493">
          <a:extLst>
            <a:ext uri="{FF2B5EF4-FFF2-40B4-BE49-F238E27FC236}">
              <a16:creationId xmlns:a16="http://schemas.microsoft.com/office/drawing/2014/main" id="{3ABE362A-2E32-4400-B3E7-FE961896E6D4}"/>
            </a:ext>
          </a:extLst>
        </xdr:cNvPr>
        <xdr:cNvSpPr txBox="1"/>
      </xdr:nvSpPr>
      <xdr:spPr>
        <a:xfrm>
          <a:off x="7648086" y="1524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135934</xdr:rowOff>
    </xdr:from>
    <xdr:to>
      <xdr:col>41</xdr:col>
      <xdr:colOff>101600</xdr:colOff>
      <xdr:row>91</xdr:row>
      <xdr:rowOff>66084</xdr:rowOff>
    </xdr:to>
    <xdr:sp macro="" textlink="">
      <xdr:nvSpPr>
        <xdr:cNvPr id="495" name="楕円 494">
          <a:extLst>
            <a:ext uri="{FF2B5EF4-FFF2-40B4-BE49-F238E27FC236}">
              <a16:creationId xmlns:a16="http://schemas.microsoft.com/office/drawing/2014/main" id="{04A7BACA-616B-4F42-A2CA-27CC5D44BF78}"/>
            </a:ext>
          </a:extLst>
        </xdr:cNvPr>
        <xdr:cNvSpPr/>
      </xdr:nvSpPr>
      <xdr:spPr>
        <a:xfrm>
          <a:off x="7029450" y="1471870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82611</xdr:rowOff>
    </xdr:from>
    <xdr:ext cx="534377" cy="259045"/>
    <xdr:sp macro="" textlink="">
      <xdr:nvSpPr>
        <xdr:cNvPr id="496" name="テキスト ボックス 495">
          <a:extLst>
            <a:ext uri="{FF2B5EF4-FFF2-40B4-BE49-F238E27FC236}">
              <a16:creationId xmlns:a16="http://schemas.microsoft.com/office/drawing/2014/main" id="{A714EBD7-E89F-4DD2-85F3-14D07C429B4A}"/>
            </a:ext>
          </a:extLst>
        </xdr:cNvPr>
        <xdr:cNvSpPr txBox="1"/>
      </xdr:nvSpPr>
      <xdr:spPr>
        <a:xfrm>
          <a:off x="6847986" y="145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35370</xdr:rowOff>
    </xdr:from>
    <xdr:to>
      <xdr:col>36</xdr:col>
      <xdr:colOff>165100</xdr:colOff>
      <xdr:row>96</xdr:row>
      <xdr:rowOff>136970</xdr:rowOff>
    </xdr:to>
    <xdr:sp macro="" textlink="">
      <xdr:nvSpPr>
        <xdr:cNvPr id="497" name="楕円 496">
          <a:extLst>
            <a:ext uri="{FF2B5EF4-FFF2-40B4-BE49-F238E27FC236}">
              <a16:creationId xmlns:a16="http://schemas.microsoft.com/office/drawing/2014/main" id="{8A5E1ACC-0982-4BA4-BF8E-D992C9FB19A8}"/>
            </a:ext>
          </a:extLst>
        </xdr:cNvPr>
        <xdr:cNvSpPr/>
      </xdr:nvSpPr>
      <xdr:spPr>
        <a:xfrm>
          <a:off x="6238875" y="156373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128097</xdr:rowOff>
    </xdr:from>
    <xdr:ext cx="534377" cy="259045"/>
    <xdr:sp macro="" textlink="">
      <xdr:nvSpPr>
        <xdr:cNvPr id="498" name="テキスト ボックス 497">
          <a:extLst>
            <a:ext uri="{FF2B5EF4-FFF2-40B4-BE49-F238E27FC236}">
              <a16:creationId xmlns:a16="http://schemas.microsoft.com/office/drawing/2014/main" id="{64C24A77-9F06-4BED-BB8B-30D000A5264F}"/>
            </a:ext>
          </a:extLst>
        </xdr:cNvPr>
        <xdr:cNvSpPr txBox="1"/>
      </xdr:nvSpPr>
      <xdr:spPr>
        <a:xfrm>
          <a:off x="6038361" y="1572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80AD22D4-50B8-4E6C-9C83-613B5B7F248F}"/>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328AE802-F064-478D-8009-532AF7A5321A}"/>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7F9749D6-2640-4667-9226-4A8DF5F2BC7C}"/>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1F265B0F-9872-4DA3-831A-B5FFD7848737}"/>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89F7902E-E885-4ECF-83CE-5B2D6A6142E5}"/>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5839AE2E-B200-4A09-99D2-5037A0A9F8F5}"/>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68F42FA2-B584-4834-B5AA-9B8D2BBED1AD}"/>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3556DE7C-FECB-4B96-8260-8215E8D42589}"/>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C13F7C42-8399-40E9-A7E7-1010A572C40C}"/>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163C0365-C3EF-418E-BB93-0D3D98224EF6}"/>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2CC58993-AA2A-4C12-8771-7263AAB8F0E3}"/>
            </a:ext>
          </a:extLst>
        </xdr:cNvPr>
        <xdr:cNvCxnSpPr/>
      </xdr:nvCxnSpPr>
      <xdr:spPr>
        <a:xfrm>
          <a:off x="11210925" y="6305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BC62FCD-6687-4385-A52C-73EEFF5548F4}"/>
            </a:ext>
          </a:extLst>
        </xdr:cNvPr>
        <xdr:cNvSpPr txBox="1"/>
      </xdr:nvSpPr>
      <xdr:spPr>
        <a:xfrm>
          <a:off x="10981189"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E95FDB35-4C7E-4F80-92B7-95AA9551BB9B}"/>
            </a:ext>
          </a:extLst>
        </xdr:cNvPr>
        <xdr:cNvCxnSpPr/>
      </xdr:nvCxnSpPr>
      <xdr:spPr>
        <a:xfrm>
          <a:off x="11210925" y="5867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F927882B-78F7-4F02-BE37-1AF86B4527D2}"/>
            </a:ext>
          </a:extLst>
        </xdr:cNvPr>
        <xdr:cNvSpPr txBox="1"/>
      </xdr:nvSpPr>
      <xdr:spPr>
        <a:xfrm>
          <a:off x="107945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E0733992-8ED9-493E-A07F-189845301FFA}"/>
            </a:ext>
          </a:extLst>
        </xdr:cNvPr>
        <xdr:cNvCxnSpPr/>
      </xdr:nvCxnSpPr>
      <xdr:spPr>
        <a:xfrm>
          <a:off x="11210925" y="543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4DF9B9B8-786E-466C-B79A-25FBD467C333}"/>
            </a:ext>
          </a:extLst>
        </xdr:cNvPr>
        <xdr:cNvSpPr txBox="1"/>
      </xdr:nvSpPr>
      <xdr:spPr>
        <a:xfrm>
          <a:off x="10736776"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1E11BFC1-ABB2-4F27-A98B-5CB59474202E}"/>
            </a:ext>
          </a:extLst>
        </xdr:cNvPr>
        <xdr:cNvCxnSpPr/>
      </xdr:nvCxnSpPr>
      <xdr:spPr>
        <a:xfrm>
          <a:off x="11210925" y="5010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60BE8881-D1E7-452C-98B0-7EEB68213719}"/>
            </a:ext>
          </a:extLst>
        </xdr:cNvPr>
        <xdr:cNvSpPr txBox="1"/>
      </xdr:nvSpPr>
      <xdr:spPr>
        <a:xfrm>
          <a:off x="10736776"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9802D690-CBB7-4222-8C54-1B1EA66FCCE7}"/>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1FCB668F-476B-44EA-83C4-E7C2F2C2AB59}"/>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39999F6A-9C1B-4D2C-9C6F-96DDBB774CF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18679CEE-8CAB-4260-8764-737C6C75156C}"/>
            </a:ext>
          </a:extLst>
        </xdr:cNvPr>
        <xdr:cNvCxnSpPr/>
      </xdr:nvCxnSpPr>
      <xdr:spPr>
        <a:xfrm flipV="1">
          <a:off x="14695170" y="5001763"/>
          <a:ext cx="1269" cy="130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1DD2C45F-1E96-4CB2-AB44-3783B91B0CEC}"/>
            </a:ext>
          </a:extLst>
        </xdr:cNvPr>
        <xdr:cNvSpPr txBox="1"/>
      </xdr:nvSpPr>
      <xdr:spPr>
        <a:xfrm>
          <a:off x="14744700" y="6303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A91C8F60-DB3B-4314-ADBD-2F5C08195A1A}"/>
            </a:ext>
          </a:extLst>
        </xdr:cNvPr>
        <xdr:cNvCxnSpPr/>
      </xdr:nvCxnSpPr>
      <xdr:spPr>
        <a:xfrm>
          <a:off x="14611350"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3" name="災害復旧事業費最大値テキスト">
          <a:extLst>
            <a:ext uri="{FF2B5EF4-FFF2-40B4-BE49-F238E27FC236}">
              <a16:creationId xmlns:a16="http://schemas.microsoft.com/office/drawing/2014/main" id="{706BD56F-EFB2-4DBE-BC1F-3A399A0AA23C}"/>
            </a:ext>
          </a:extLst>
        </xdr:cNvPr>
        <xdr:cNvSpPr txBox="1"/>
      </xdr:nvSpPr>
      <xdr:spPr>
        <a:xfrm>
          <a:off x="14744700" y="47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4" name="直線コネクタ 523">
          <a:extLst>
            <a:ext uri="{FF2B5EF4-FFF2-40B4-BE49-F238E27FC236}">
              <a16:creationId xmlns:a16="http://schemas.microsoft.com/office/drawing/2014/main" id="{81D34BDA-7617-4BF0-A8D7-3DEB69C9837B}"/>
            </a:ext>
          </a:extLst>
        </xdr:cNvPr>
        <xdr:cNvCxnSpPr/>
      </xdr:nvCxnSpPr>
      <xdr:spPr>
        <a:xfrm>
          <a:off x="14611350" y="5001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70969FD2-E384-4022-870B-F39F9BE7F14C}"/>
            </a:ext>
          </a:extLst>
        </xdr:cNvPr>
        <xdr:cNvCxnSpPr/>
      </xdr:nvCxnSpPr>
      <xdr:spPr>
        <a:xfrm>
          <a:off x="13935075" y="6305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163898</xdr:rowOff>
    </xdr:from>
    <xdr:ext cx="469744" cy="259045"/>
    <xdr:sp macro="" textlink="">
      <xdr:nvSpPr>
        <xdr:cNvPr id="526" name="災害復旧事業費平均値テキスト">
          <a:extLst>
            <a:ext uri="{FF2B5EF4-FFF2-40B4-BE49-F238E27FC236}">
              <a16:creationId xmlns:a16="http://schemas.microsoft.com/office/drawing/2014/main" id="{D26E51B7-47E0-49A2-9D48-AA78928C27C4}"/>
            </a:ext>
          </a:extLst>
        </xdr:cNvPr>
        <xdr:cNvSpPr txBox="1"/>
      </xdr:nvSpPr>
      <xdr:spPr>
        <a:xfrm>
          <a:off x="14744700" y="583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7" name="フローチャート: 判断 526">
          <a:extLst>
            <a:ext uri="{FF2B5EF4-FFF2-40B4-BE49-F238E27FC236}">
              <a16:creationId xmlns:a16="http://schemas.microsoft.com/office/drawing/2014/main" id="{955F09C3-C6CA-4606-BDCC-6F52E370F0D5}"/>
            </a:ext>
          </a:extLst>
        </xdr:cNvPr>
        <xdr:cNvSpPr/>
      </xdr:nvSpPr>
      <xdr:spPr>
        <a:xfrm>
          <a:off x="14649450" y="59830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139609</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815E59C8-BFFF-458B-900C-C5C4438647FE}"/>
            </a:ext>
          </a:extLst>
        </xdr:cNvPr>
        <xdr:cNvCxnSpPr/>
      </xdr:nvCxnSpPr>
      <xdr:spPr>
        <a:xfrm>
          <a:off x="13144500" y="6305459"/>
          <a:ext cx="790575"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9" name="フローチャート: 判断 528">
          <a:extLst>
            <a:ext uri="{FF2B5EF4-FFF2-40B4-BE49-F238E27FC236}">
              <a16:creationId xmlns:a16="http://schemas.microsoft.com/office/drawing/2014/main" id="{59D9C78D-4E21-45E2-A6E3-276C31F1510B}"/>
            </a:ext>
          </a:extLst>
        </xdr:cNvPr>
        <xdr:cNvSpPr/>
      </xdr:nvSpPr>
      <xdr:spPr>
        <a:xfrm>
          <a:off x="13887450" y="59608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65569</xdr:rowOff>
    </xdr:from>
    <xdr:ext cx="469744" cy="259045"/>
    <xdr:sp macro="" textlink="">
      <xdr:nvSpPr>
        <xdr:cNvPr id="530" name="テキスト ボックス 529">
          <a:extLst>
            <a:ext uri="{FF2B5EF4-FFF2-40B4-BE49-F238E27FC236}">
              <a16:creationId xmlns:a16="http://schemas.microsoft.com/office/drawing/2014/main" id="{AD33257A-4C8D-40B1-A2BE-1E7F4B448370}"/>
            </a:ext>
          </a:extLst>
        </xdr:cNvPr>
        <xdr:cNvSpPr txBox="1"/>
      </xdr:nvSpPr>
      <xdr:spPr>
        <a:xfrm>
          <a:off x="13725603" y="57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124155</xdr:rowOff>
    </xdr:from>
    <xdr:to>
      <xdr:col>76</xdr:col>
      <xdr:colOff>114300</xdr:colOff>
      <xdr:row>38</xdr:row>
      <xdr:rowOff>139609</xdr:rowOff>
    </xdr:to>
    <xdr:cxnSp macro="">
      <xdr:nvCxnSpPr>
        <xdr:cNvPr id="531" name="直線コネクタ 530">
          <a:extLst>
            <a:ext uri="{FF2B5EF4-FFF2-40B4-BE49-F238E27FC236}">
              <a16:creationId xmlns:a16="http://schemas.microsoft.com/office/drawing/2014/main" id="{D609087F-4701-4594-9449-272B126DB3B8}"/>
            </a:ext>
          </a:extLst>
        </xdr:cNvPr>
        <xdr:cNvCxnSpPr/>
      </xdr:nvCxnSpPr>
      <xdr:spPr>
        <a:xfrm>
          <a:off x="12344400" y="6121730"/>
          <a:ext cx="800100" cy="1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2" name="フローチャート: 判断 531">
          <a:extLst>
            <a:ext uri="{FF2B5EF4-FFF2-40B4-BE49-F238E27FC236}">
              <a16:creationId xmlns:a16="http://schemas.microsoft.com/office/drawing/2014/main" id="{3D419864-D691-4E3B-8C71-A31166A4C6CC}"/>
            </a:ext>
          </a:extLst>
        </xdr:cNvPr>
        <xdr:cNvSpPr/>
      </xdr:nvSpPr>
      <xdr:spPr>
        <a:xfrm>
          <a:off x="13096875" y="5917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25244</xdr:rowOff>
    </xdr:from>
    <xdr:ext cx="469744" cy="259045"/>
    <xdr:sp macro="" textlink="">
      <xdr:nvSpPr>
        <xdr:cNvPr id="533" name="テキスト ボックス 532">
          <a:extLst>
            <a:ext uri="{FF2B5EF4-FFF2-40B4-BE49-F238E27FC236}">
              <a16:creationId xmlns:a16="http://schemas.microsoft.com/office/drawing/2014/main" id="{29A06CA9-2DD8-420F-B597-A8BDDAEC1A1F}"/>
            </a:ext>
          </a:extLst>
        </xdr:cNvPr>
        <xdr:cNvSpPr txBox="1"/>
      </xdr:nvSpPr>
      <xdr:spPr>
        <a:xfrm>
          <a:off x="12925503" y="570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124155</xdr:rowOff>
    </xdr:from>
    <xdr:to>
      <xdr:col>71</xdr:col>
      <xdr:colOff>177800</xdr:colOff>
      <xdr:row>37</xdr:row>
      <xdr:rowOff>171430</xdr:rowOff>
    </xdr:to>
    <xdr:cxnSp macro="">
      <xdr:nvCxnSpPr>
        <xdr:cNvPr id="534" name="直線コネクタ 533">
          <a:extLst>
            <a:ext uri="{FF2B5EF4-FFF2-40B4-BE49-F238E27FC236}">
              <a16:creationId xmlns:a16="http://schemas.microsoft.com/office/drawing/2014/main" id="{8C67A924-E7D0-4962-8325-FDDF3564C0E8}"/>
            </a:ext>
          </a:extLst>
        </xdr:cNvPr>
        <xdr:cNvCxnSpPr/>
      </xdr:nvCxnSpPr>
      <xdr:spPr>
        <a:xfrm flipV="1">
          <a:off x="11534775" y="6121730"/>
          <a:ext cx="809625" cy="4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5" name="フローチャート: 判断 534">
          <a:extLst>
            <a:ext uri="{FF2B5EF4-FFF2-40B4-BE49-F238E27FC236}">
              <a16:creationId xmlns:a16="http://schemas.microsoft.com/office/drawing/2014/main" id="{9062570A-D102-435C-90E1-DC6A1D33B003}"/>
            </a:ext>
          </a:extLst>
        </xdr:cNvPr>
        <xdr:cNvSpPr/>
      </xdr:nvSpPr>
      <xdr:spPr>
        <a:xfrm>
          <a:off x="12296775" y="58490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6" name="テキスト ボックス 535">
          <a:extLst>
            <a:ext uri="{FF2B5EF4-FFF2-40B4-BE49-F238E27FC236}">
              <a16:creationId xmlns:a16="http://schemas.microsoft.com/office/drawing/2014/main" id="{D2131ACC-1405-4880-9DAF-B0E0D1AD456E}"/>
            </a:ext>
          </a:extLst>
        </xdr:cNvPr>
        <xdr:cNvSpPr txBox="1"/>
      </xdr:nvSpPr>
      <xdr:spPr>
        <a:xfrm>
          <a:off x="12134928" y="56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7" name="フローチャート: 判断 536">
          <a:extLst>
            <a:ext uri="{FF2B5EF4-FFF2-40B4-BE49-F238E27FC236}">
              <a16:creationId xmlns:a16="http://schemas.microsoft.com/office/drawing/2014/main" id="{EC1B6C90-EB4D-40C4-B391-0D4021FF4EEB}"/>
            </a:ext>
          </a:extLst>
        </xdr:cNvPr>
        <xdr:cNvSpPr/>
      </xdr:nvSpPr>
      <xdr:spPr>
        <a:xfrm>
          <a:off x="11487150" y="59630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8" name="テキスト ボックス 537">
          <a:extLst>
            <a:ext uri="{FF2B5EF4-FFF2-40B4-BE49-F238E27FC236}">
              <a16:creationId xmlns:a16="http://schemas.microsoft.com/office/drawing/2014/main" id="{029C7FC2-57E6-4D28-9094-8401063A894B}"/>
            </a:ext>
          </a:extLst>
        </xdr:cNvPr>
        <xdr:cNvSpPr txBox="1"/>
      </xdr:nvSpPr>
      <xdr:spPr>
        <a:xfrm>
          <a:off x="11325303" y="57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6871C706-24AC-4F27-9E32-111DB07A964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8A026137-EAAB-4624-948C-F9DBB0A3B220}"/>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A8F6599-6C1E-4CAA-AC69-6E8FF4E502E2}"/>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4A7BBA86-C7B2-4250-845A-2B9C169AAC4E}"/>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E20A8451-7CFB-4BB5-9621-4548261A455F}"/>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CB42A52B-2319-497E-874E-12DAA859BA32}"/>
            </a:ext>
          </a:extLst>
        </xdr:cNvPr>
        <xdr:cNvSpPr/>
      </xdr:nvSpPr>
      <xdr:spPr>
        <a:xfrm>
          <a:off x="14649450"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a:extLst>
            <a:ext uri="{FF2B5EF4-FFF2-40B4-BE49-F238E27FC236}">
              <a16:creationId xmlns:a16="http://schemas.microsoft.com/office/drawing/2014/main" id="{CBF79450-2A04-45BD-B032-45A8C903D5FF}"/>
            </a:ext>
          </a:extLst>
        </xdr:cNvPr>
        <xdr:cNvSpPr txBox="1"/>
      </xdr:nvSpPr>
      <xdr:spPr>
        <a:xfrm>
          <a:off x="14744700" y="6169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C76CF8F4-F50A-4496-B56C-E864AC5A8B33}"/>
            </a:ext>
          </a:extLst>
        </xdr:cNvPr>
        <xdr:cNvSpPr/>
      </xdr:nvSpPr>
      <xdr:spPr>
        <a:xfrm>
          <a:off x="138874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4A5F042A-2C75-4564-AB57-B319E37039CC}"/>
            </a:ext>
          </a:extLst>
        </xdr:cNvPr>
        <xdr:cNvSpPr txBox="1"/>
      </xdr:nvSpPr>
      <xdr:spPr>
        <a:xfrm>
          <a:off x="138326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88809</xdr:rowOff>
    </xdr:from>
    <xdr:to>
      <xdr:col>76</xdr:col>
      <xdr:colOff>165100</xdr:colOff>
      <xdr:row>39</xdr:row>
      <xdr:rowOff>18959</xdr:rowOff>
    </xdr:to>
    <xdr:sp macro="" textlink="">
      <xdr:nvSpPr>
        <xdr:cNvPr id="548" name="楕円 547">
          <a:extLst>
            <a:ext uri="{FF2B5EF4-FFF2-40B4-BE49-F238E27FC236}">
              <a16:creationId xmlns:a16="http://schemas.microsoft.com/office/drawing/2014/main" id="{69F092D3-571C-4AEA-82E7-96EFEED15313}"/>
            </a:ext>
          </a:extLst>
        </xdr:cNvPr>
        <xdr:cNvSpPr/>
      </xdr:nvSpPr>
      <xdr:spPr>
        <a:xfrm>
          <a:off x="13096875" y="6248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10086</xdr:rowOff>
    </xdr:from>
    <xdr:ext cx="249299" cy="259045"/>
    <xdr:sp macro="" textlink="">
      <xdr:nvSpPr>
        <xdr:cNvPr id="549" name="テキスト ボックス 548">
          <a:extLst>
            <a:ext uri="{FF2B5EF4-FFF2-40B4-BE49-F238E27FC236}">
              <a16:creationId xmlns:a16="http://schemas.microsoft.com/office/drawing/2014/main" id="{B0C53576-925C-43C0-A961-885C89471C05}"/>
            </a:ext>
          </a:extLst>
        </xdr:cNvPr>
        <xdr:cNvSpPr txBox="1"/>
      </xdr:nvSpPr>
      <xdr:spPr>
        <a:xfrm>
          <a:off x="13032550" y="6331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73355</xdr:rowOff>
    </xdr:from>
    <xdr:to>
      <xdr:col>72</xdr:col>
      <xdr:colOff>38100</xdr:colOff>
      <xdr:row>38</xdr:row>
      <xdr:rowOff>3505</xdr:rowOff>
    </xdr:to>
    <xdr:sp macro="" textlink="">
      <xdr:nvSpPr>
        <xdr:cNvPr id="550" name="楕円 549">
          <a:extLst>
            <a:ext uri="{FF2B5EF4-FFF2-40B4-BE49-F238E27FC236}">
              <a16:creationId xmlns:a16="http://schemas.microsoft.com/office/drawing/2014/main" id="{58A917C2-B177-4FF4-A158-97D312DB740F}"/>
            </a:ext>
          </a:extLst>
        </xdr:cNvPr>
        <xdr:cNvSpPr/>
      </xdr:nvSpPr>
      <xdr:spPr>
        <a:xfrm>
          <a:off x="12296775" y="6074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166082</xdr:rowOff>
    </xdr:from>
    <xdr:ext cx="469744" cy="259045"/>
    <xdr:sp macro="" textlink="">
      <xdr:nvSpPr>
        <xdr:cNvPr id="551" name="テキスト ボックス 550">
          <a:extLst>
            <a:ext uri="{FF2B5EF4-FFF2-40B4-BE49-F238E27FC236}">
              <a16:creationId xmlns:a16="http://schemas.microsoft.com/office/drawing/2014/main" id="{D9E54DCE-3756-4025-B7DF-1E115C69B81C}"/>
            </a:ext>
          </a:extLst>
        </xdr:cNvPr>
        <xdr:cNvSpPr txBox="1"/>
      </xdr:nvSpPr>
      <xdr:spPr>
        <a:xfrm>
          <a:off x="12134928" y="61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120630</xdr:rowOff>
    </xdr:from>
    <xdr:to>
      <xdr:col>67</xdr:col>
      <xdr:colOff>101600</xdr:colOff>
      <xdr:row>38</xdr:row>
      <xdr:rowOff>50780</xdr:rowOff>
    </xdr:to>
    <xdr:sp macro="" textlink="">
      <xdr:nvSpPr>
        <xdr:cNvPr id="552" name="楕円 551">
          <a:extLst>
            <a:ext uri="{FF2B5EF4-FFF2-40B4-BE49-F238E27FC236}">
              <a16:creationId xmlns:a16="http://schemas.microsoft.com/office/drawing/2014/main" id="{8841BC40-9D12-4244-9AFC-640341A113C6}"/>
            </a:ext>
          </a:extLst>
        </xdr:cNvPr>
        <xdr:cNvSpPr/>
      </xdr:nvSpPr>
      <xdr:spPr>
        <a:xfrm>
          <a:off x="11487150" y="61245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41907</xdr:rowOff>
    </xdr:from>
    <xdr:ext cx="469744" cy="259045"/>
    <xdr:sp macro="" textlink="">
      <xdr:nvSpPr>
        <xdr:cNvPr id="553" name="テキスト ボックス 552">
          <a:extLst>
            <a:ext uri="{FF2B5EF4-FFF2-40B4-BE49-F238E27FC236}">
              <a16:creationId xmlns:a16="http://schemas.microsoft.com/office/drawing/2014/main" id="{CC06E3FB-7A9E-4D26-9401-3EC075308360}"/>
            </a:ext>
          </a:extLst>
        </xdr:cNvPr>
        <xdr:cNvSpPr txBox="1"/>
      </xdr:nvSpPr>
      <xdr:spPr>
        <a:xfrm>
          <a:off x="11325303" y="620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704564C5-886B-4845-8A96-AA28439FB302}"/>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ED372EB7-C081-43E2-8C27-65115E124E7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C1A6BEF6-3B8B-42F9-88C8-E3A18A40E36C}"/>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B19688C4-8B44-4B4E-ABEF-A7A2E935A0A0}"/>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2D88772A-5956-4B0C-B40B-C95B5A233FBF}"/>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F45585C6-B131-4A5B-BA58-99D46579C021}"/>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58102EFC-1E0D-4AE5-9C1C-E05FBE3DAC70}"/>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601D5487-CB6C-47CF-96EC-B21B27780D85}"/>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C98B400E-9286-44E7-B220-D40A1F035DAB}"/>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8F2F9666-5D0A-4446-B3D9-741BA31BA3A9}"/>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5F6C9E9E-09A7-4098-8F33-EBE1B62FBA88}"/>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F7B65076-BC1B-4E87-8E51-1EC6C1413190}"/>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CCBAB9D4-550F-41A4-BF89-74822920B815}"/>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228AB572-C503-4805-885D-009408706380}"/>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94FE68D3-6BBC-4898-9657-E6B8A6DE5DA1}"/>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51F8DCC6-F2F1-436D-8FA9-8C6A66C520C0}"/>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A10EA2E0-56A9-45EB-8BFC-9D729ED10B56}"/>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3E5F1658-08F2-48EF-9211-6BACB32F5FCF}"/>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5344B977-3074-4057-A3CC-6506ED12C0F4}"/>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811F195C-4004-4EAF-9D04-62E3FB1846B9}"/>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C944F13B-A889-4252-9C06-D47F589DED9C}"/>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40AC590F-42D9-4877-BFE3-381CF9372392}"/>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F038BAE-B8CE-41B9-9174-7F357363C5DE}"/>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E9328C01-8F94-489B-8CC0-7C76BD88A67C}"/>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44B57B0B-DA7C-4A22-ACEA-D89C9E39FDE6}"/>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3660784C-BAD1-42E0-A5B2-1BFCC26E80AB}"/>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8C7E7854-34E8-42D0-89B2-58E5A369ACB8}"/>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AEBDFAA4-96BB-4FA1-B93A-CD5BC45CD890}"/>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B81301B0-0F76-40C2-9F19-BC3CD10494AE}"/>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8BCC64FD-771D-41EF-8B9D-6217ED795658}"/>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8AF72443-A108-443B-920E-1B2A2EBCECAB}"/>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556C2BB3-659C-4841-9205-98D2A739730A}"/>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87F664E5-3889-4B04-8F8F-C97E8158DBC8}"/>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6F1434E3-1696-4FD5-BE44-849FD88B4BEA}"/>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D2F825A0-5167-4DB6-AC53-8DF3D66B9D37}"/>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C446BD1-6926-4950-90A1-B020C28F2C74}"/>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810DBCC7-61B2-4F18-BEF8-CB31B14D8E20}"/>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8AB7CD6D-1FE8-411B-80D9-8367DEB94E63}"/>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AB557F4C-FBCB-4A5D-B8D0-6FC6E473D271}"/>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7A57DAD1-7AE2-4AFF-93AF-DF8AB285234D}"/>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5E4F5B-0C29-4196-A08D-A2A494B25977}"/>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D81E02E0-26DE-42F1-B554-C38B67C92B7F}"/>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2E502628-4F17-4557-AC08-2391D24ACC19}"/>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CD681732-A3AA-482B-9C9F-17338D3DA07E}"/>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FF47172B-FA38-47CF-8382-F0CC689A184A}"/>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5F524E1F-E9EA-4840-89D6-15161FD97AA5}"/>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BA536958-F461-4736-869F-0E4E5277BAB5}"/>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C399D05A-11BD-4315-AA7D-DE5A19F5F599}"/>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6D6067FF-8880-4340-866F-FA79CA4B82AB}"/>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B0B4C223-3028-42DC-A9F0-457A0F53983E}"/>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CA7A5A70-20B1-4831-B52D-372151EDA055}"/>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153F7BD8-DA30-497C-8219-5C52B2CEEEAA}"/>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8CD40BDA-BA9A-4A41-9001-285C5DB8C4E2}"/>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8981725-0D9F-4FBD-9677-97154AE0B6D6}"/>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E3CB3729-1901-4620-B665-551DB51D96C3}"/>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3B9CDDD2-A658-4BEC-8014-EA2D7D5CCBB4}"/>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BE2F37A5-5E06-4C3C-9D00-24947BA45D37}"/>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76288578-EAD4-44C8-9DAC-C88A338166EF}"/>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A23C25FC-DEEB-4286-B9D2-C9D1D7F88234}"/>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9C940673-1CE1-4414-8EE6-968D33B0DDE6}"/>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610C6083-3FEB-4127-8483-E492ECB2DF88}"/>
            </a:ext>
          </a:extLst>
        </xdr:cNvPr>
        <xdr:cNvSpPr txBox="1"/>
      </xdr:nvSpPr>
      <xdr:spPr>
        <a:xfrm>
          <a:off x="10981189"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C4447FE4-51D6-4122-BD60-7319B0994797}"/>
            </a:ext>
          </a:extLst>
        </xdr:cNvPr>
        <xdr:cNvCxnSpPr/>
      </xdr:nvCxnSpPr>
      <xdr:spPr>
        <a:xfrm>
          <a:off x="11210925" y="1234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FC7B171F-B653-4D27-84AD-1BD4649A67CC}"/>
            </a:ext>
          </a:extLst>
        </xdr:cNvPr>
        <xdr:cNvSpPr txBox="1"/>
      </xdr:nvSpPr>
      <xdr:spPr>
        <a:xfrm>
          <a:off x="10736776"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DAE5242C-DF19-465D-AF19-E36B3353B18C}"/>
            </a:ext>
          </a:extLst>
        </xdr:cNvPr>
        <xdr:cNvCxnSpPr/>
      </xdr:nvCxnSpPr>
      <xdr:spPr>
        <a:xfrm>
          <a:off x="11210925" y="11915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25181933-0237-4162-B878-18AAB4E5724C}"/>
            </a:ext>
          </a:extLst>
        </xdr:cNvPr>
        <xdr:cNvSpPr txBox="1"/>
      </xdr:nvSpPr>
      <xdr:spPr>
        <a:xfrm>
          <a:off x="10736776"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E6B1155C-C5A1-4BE5-8DCD-EAA4EEEB3A1D}"/>
            </a:ext>
          </a:extLst>
        </xdr:cNvPr>
        <xdr:cNvCxnSpPr/>
      </xdr:nvCxnSpPr>
      <xdr:spPr>
        <a:xfrm>
          <a:off x="11210925" y="11487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3B5EEB4C-DC10-4BDB-B222-DFA94BCD0BF0}"/>
            </a:ext>
          </a:extLst>
        </xdr:cNvPr>
        <xdr:cNvSpPr txBox="1"/>
      </xdr:nvSpPr>
      <xdr:spPr>
        <a:xfrm>
          <a:off x="10736776"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8536953F-1FFF-4E0C-8012-2C57419CAECC}"/>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B6921FB5-A98C-43EB-9769-1A404928D58F}"/>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CA361974-1B92-4BAD-BCC4-82851FF6AD35}"/>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4" name="直線コネクタ 623">
          <a:extLst>
            <a:ext uri="{FF2B5EF4-FFF2-40B4-BE49-F238E27FC236}">
              <a16:creationId xmlns:a16="http://schemas.microsoft.com/office/drawing/2014/main" id="{BAEF9ECE-A976-455F-9A96-44CF7E3AF87F}"/>
            </a:ext>
          </a:extLst>
        </xdr:cNvPr>
        <xdr:cNvCxnSpPr/>
      </xdr:nvCxnSpPr>
      <xdr:spPr>
        <a:xfrm flipV="1">
          <a:off x="14695170" y="11389721"/>
          <a:ext cx="1269" cy="1195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5" name="公債費最小値テキスト">
          <a:extLst>
            <a:ext uri="{FF2B5EF4-FFF2-40B4-BE49-F238E27FC236}">
              <a16:creationId xmlns:a16="http://schemas.microsoft.com/office/drawing/2014/main" id="{6DB4248D-9417-4C46-9C1F-483A271C051D}"/>
            </a:ext>
          </a:extLst>
        </xdr:cNvPr>
        <xdr:cNvSpPr txBox="1"/>
      </xdr:nvSpPr>
      <xdr:spPr>
        <a:xfrm>
          <a:off x="14744700" y="1259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6" name="直線コネクタ 625">
          <a:extLst>
            <a:ext uri="{FF2B5EF4-FFF2-40B4-BE49-F238E27FC236}">
              <a16:creationId xmlns:a16="http://schemas.microsoft.com/office/drawing/2014/main" id="{D667248F-B16B-41AF-A6FF-56F3F7431266}"/>
            </a:ext>
          </a:extLst>
        </xdr:cNvPr>
        <xdr:cNvCxnSpPr/>
      </xdr:nvCxnSpPr>
      <xdr:spPr>
        <a:xfrm>
          <a:off x="14611350" y="125849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7" name="公債費最大値テキスト">
          <a:extLst>
            <a:ext uri="{FF2B5EF4-FFF2-40B4-BE49-F238E27FC236}">
              <a16:creationId xmlns:a16="http://schemas.microsoft.com/office/drawing/2014/main" id="{14FCC8C0-A7CE-411E-9D83-B93C6F859BAF}"/>
            </a:ext>
          </a:extLst>
        </xdr:cNvPr>
        <xdr:cNvSpPr txBox="1"/>
      </xdr:nvSpPr>
      <xdr:spPr>
        <a:xfrm>
          <a:off x="14744700" y="111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8" name="直線コネクタ 627">
          <a:extLst>
            <a:ext uri="{FF2B5EF4-FFF2-40B4-BE49-F238E27FC236}">
              <a16:creationId xmlns:a16="http://schemas.microsoft.com/office/drawing/2014/main" id="{ACF107E6-C948-4B07-A115-3587B79C5DB6}"/>
            </a:ext>
          </a:extLst>
        </xdr:cNvPr>
        <xdr:cNvCxnSpPr/>
      </xdr:nvCxnSpPr>
      <xdr:spPr>
        <a:xfrm>
          <a:off x="14611350" y="113897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19800</xdr:rowOff>
    </xdr:from>
    <xdr:to>
      <xdr:col>85</xdr:col>
      <xdr:colOff>127000</xdr:colOff>
      <xdr:row>75</xdr:row>
      <xdr:rowOff>24119</xdr:rowOff>
    </xdr:to>
    <xdr:cxnSp macro="">
      <xdr:nvCxnSpPr>
        <xdr:cNvPr id="629" name="直線コネクタ 628">
          <a:extLst>
            <a:ext uri="{FF2B5EF4-FFF2-40B4-BE49-F238E27FC236}">
              <a16:creationId xmlns:a16="http://schemas.microsoft.com/office/drawing/2014/main" id="{D615A939-D41E-4D78-A9C2-0145A2B6E829}"/>
            </a:ext>
          </a:extLst>
        </xdr:cNvPr>
        <xdr:cNvCxnSpPr/>
      </xdr:nvCxnSpPr>
      <xdr:spPr>
        <a:xfrm>
          <a:off x="13935075" y="12173700"/>
          <a:ext cx="762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148033</xdr:rowOff>
    </xdr:from>
    <xdr:ext cx="534377" cy="259045"/>
    <xdr:sp macro="" textlink="">
      <xdr:nvSpPr>
        <xdr:cNvPr id="630" name="公債費平均値テキスト">
          <a:extLst>
            <a:ext uri="{FF2B5EF4-FFF2-40B4-BE49-F238E27FC236}">
              <a16:creationId xmlns:a16="http://schemas.microsoft.com/office/drawing/2014/main" id="{FFDB1AAE-225B-40C8-975A-A3901C6E4F87}"/>
            </a:ext>
          </a:extLst>
        </xdr:cNvPr>
        <xdr:cNvSpPr txBox="1"/>
      </xdr:nvSpPr>
      <xdr:spPr>
        <a:xfrm>
          <a:off x="14744700" y="11812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31" name="フローチャート: 判断 630">
          <a:extLst>
            <a:ext uri="{FF2B5EF4-FFF2-40B4-BE49-F238E27FC236}">
              <a16:creationId xmlns:a16="http://schemas.microsoft.com/office/drawing/2014/main" id="{B872158B-14AA-4AD8-99AA-D1E1CCFB14AC}"/>
            </a:ext>
          </a:extLst>
        </xdr:cNvPr>
        <xdr:cNvSpPr/>
      </xdr:nvSpPr>
      <xdr:spPr>
        <a:xfrm>
          <a:off x="14649450" y="119520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147884</xdr:rowOff>
    </xdr:from>
    <xdr:to>
      <xdr:col>81</xdr:col>
      <xdr:colOff>50800</xdr:colOff>
      <xdr:row>75</xdr:row>
      <xdr:rowOff>19800</xdr:rowOff>
    </xdr:to>
    <xdr:cxnSp macro="">
      <xdr:nvCxnSpPr>
        <xdr:cNvPr id="632" name="直線コネクタ 631">
          <a:extLst>
            <a:ext uri="{FF2B5EF4-FFF2-40B4-BE49-F238E27FC236}">
              <a16:creationId xmlns:a16="http://schemas.microsoft.com/office/drawing/2014/main" id="{64676D40-7DB7-441B-8C58-DC10D6FDCF4F}"/>
            </a:ext>
          </a:extLst>
        </xdr:cNvPr>
        <xdr:cNvCxnSpPr/>
      </xdr:nvCxnSpPr>
      <xdr:spPr>
        <a:xfrm>
          <a:off x="13144500" y="12136684"/>
          <a:ext cx="790575" cy="3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3" name="フローチャート: 判断 632">
          <a:extLst>
            <a:ext uri="{FF2B5EF4-FFF2-40B4-BE49-F238E27FC236}">
              <a16:creationId xmlns:a16="http://schemas.microsoft.com/office/drawing/2014/main" id="{407F664A-009E-4D23-8865-C3E845E16EED}"/>
            </a:ext>
          </a:extLst>
        </xdr:cNvPr>
        <xdr:cNvSpPr/>
      </xdr:nvSpPr>
      <xdr:spPr>
        <a:xfrm>
          <a:off x="13887450" y="1195113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64586</xdr:rowOff>
    </xdr:from>
    <xdr:ext cx="534377" cy="259045"/>
    <xdr:sp macro="" textlink="">
      <xdr:nvSpPr>
        <xdr:cNvPr id="634" name="テキスト ボックス 633">
          <a:extLst>
            <a:ext uri="{FF2B5EF4-FFF2-40B4-BE49-F238E27FC236}">
              <a16:creationId xmlns:a16="http://schemas.microsoft.com/office/drawing/2014/main" id="{0DBB7D9B-0687-41AA-B41E-B30EE350009F}"/>
            </a:ext>
          </a:extLst>
        </xdr:cNvPr>
        <xdr:cNvSpPr txBox="1"/>
      </xdr:nvSpPr>
      <xdr:spPr>
        <a:xfrm>
          <a:off x="13705986" y="117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147884</xdr:rowOff>
    </xdr:from>
    <xdr:to>
      <xdr:col>76</xdr:col>
      <xdr:colOff>114300</xdr:colOff>
      <xdr:row>75</xdr:row>
      <xdr:rowOff>31710</xdr:rowOff>
    </xdr:to>
    <xdr:cxnSp macro="">
      <xdr:nvCxnSpPr>
        <xdr:cNvPr id="635" name="直線コネクタ 634">
          <a:extLst>
            <a:ext uri="{FF2B5EF4-FFF2-40B4-BE49-F238E27FC236}">
              <a16:creationId xmlns:a16="http://schemas.microsoft.com/office/drawing/2014/main" id="{5759D9AC-6495-45B3-BED1-657BA5CB0A38}"/>
            </a:ext>
          </a:extLst>
        </xdr:cNvPr>
        <xdr:cNvCxnSpPr/>
      </xdr:nvCxnSpPr>
      <xdr:spPr>
        <a:xfrm flipV="1">
          <a:off x="12344400" y="12136684"/>
          <a:ext cx="800100" cy="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6" name="フローチャート: 判断 635">
          <a:extLst>
            <a:ext uri="{FF2B5EF4-FFF2-40B4-BE49-F238E27FC236}">
              <a16:creationId xmlns:a16="http://schemas.microsoft.com/office/drawing/2014/main" id="{71B35102-C086-4F30-BE06-D25A6B722C62}"/>
            </a:ext>
          </a:extLst>
        </xdr:cNvPr>
        <xdr:cNvSpPr/>
      </xdr:nvSpPr>
      <xdr:spPr>
        <a:xfrm>
          <a:off x="13096875" y="119278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44469</xdr:rowOff>
    </xdr:from>
    <xdr:ext cx="534377" cy="259045"/>
    <xdr:sp macro="" textlink="">
      <xdr:nvSpPr>
        <xdr:cNvPr id="637" name="テキスト ボックス 636">
          <a:extLst>
            <a:ext uri="{FF2B5EF4-FFF2-40B4-BE49-F238E27FC236}">
              <a16:creationId xmlns:a16="http://schemas.microsoft.com/office/drawing/2014/main" id="{904AB066-01C2-4903-B7FF-C0F0C7F77F18}"/>
            </a:ext>
          </a:extLst>
        </xdr:cNvPr>
        <xdr:cNvSpPr txBox="1"/>
      </xdr:nvSpPr>
      <xdr:spPr>
        <a:xfrm>
          <a:off x="12896361" y="117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25834</xdr:rowOff>
    </xdr:from>
    <xdr:to>
      <xdr:col>71</xdr:col>
      <xdr:colOff>177800</xdr:colOff>
      <xdr:row>75</xdr:row>
      <xdr:rowOff>31710</xdr:rowOff>
    </xdr:to>
    <xdr:cxnSp macro="">
      <xdr:nvCxnSpPr>
        <xdr:cNvPr id="638" name="直線コネクタ 637">
          <a:extLst>
            <a:ext uri="{FF2B5EF4-FFF2-40B4-BE49-F238E27FC236}">
              <a16:creationId xmlns:a16="http://schemas.microsoft.com/office/drawing/2014/main" id="{F900CF10-FEE7-4BC9-9573-955B959B22B7}"/>
            </a:ext>
          </a:extLst>
        </xdr:cNvPr>
        <xdr:cNvCxnSpPr/>
      </xdr:nvCxnSpPr>
      <xdr:spPr>
        <a:xfrm>
          <a:off x="11534775" y="1218290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9" name="フローチャート: 判断 638">
          <a:extLst>
            <a:ext uri="{FF2B5EF4-FFF2-40B4-BE49-F238E27FC236}">
              <a16:creationId xmlns:a16="http://schemas.microsoft.com/office/drawing/2014/main" id="{7CD92026-73E8-4455-9CD6-4672A772BF3F}"/>
            </a:ext>
          </a:extLst>
        </xdr:cNvPr>
        <xdr:cNvSpPr/>
      </xdr:nvSpPr>
      <xdr:spPr>
        <a:xfrm>
          <a:off x="12296775" y="119548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74622</xdr:rowOff>
    </xdr:from>
    <xdr:ext cx="534377" cy="259045"/>
    <xdr:sp macro="" textlink="">
      <xdr:nvSpPr>
        <xdr:cNvPr id="640" name="テキスト ボックス 639">
          <a:extLst>
            <a:ext uri="{FF2B5EF4-FFF2-40B4-BE49-F238E27FC236}">
              <a16:creationId xmlns:a16="http://schemas.microsoft.com/office/drawing/2014/main" id="{2BDE55ED-1695-4B6B-9999-4DFF0B9FBADF}"/>
            </a:ext>
          </a:extLst>
        </xdr:cNvPr>
        <xdr:cNvSpPr txBox="1"/>
      </xdr:nvSpPr>
      <xdr:spPr>
        <a:xfrm>
          <a:off x="12105786" y="117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41" name="フローチャート: 判断 640">
          <a:extLst>
            <a:ext uri="{FF2B5EF4-FFF2-40B4-BE49-F238E27FC236}">
              <a16:creationId xmlns:a16="http://schemas.microsoft.com/office/drawing/2014/main" id="{14FFF3B9-E67B-4CFC-9E3F-8E3481118D17}"/>
            </a:ext>
          </a:extLst>
        </xdr:cNvPr>
        <xdr:cNvSpPr/>
      </xdr:nvSpPr>
      <xdr:spPr>
        <a:xfrm>
          <a:off x="11487150" y="1193664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50093</xdr:rowOff>
    </xdr:from>
    <xdr:ext cx="534377" cy="259045"/>
    <xdr:sp macro="" textlink="">
      <xdr:nvSpPr>
        <xdr:cNvPr id="642" name="テキスト ボックス 641">
          <a:extLst>
            <a:ext uri="{FF2B5EF4-FFF2-40B4-BE49-F238E27FC236}">
              <a16:creationId xmlns:a16="http://schemas.microsoft.com/office/drawing/2014/main" id="{C94FD9A4-6706-4D68-B647-D542510F74A7}"/>
            </a:ext>
          </a:extLst>
        </xdr:cNvPr>
        <xdr:cNvSpPr txBox="1"/>
      </xdr:nvSpPr>
      <xdr:spPr>
        <a:xfrm>
          <a:off x="11305686" y="1171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3150E751-69E6-4032-BB68-83B32E585E06}"/>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B973316-FF65-49FA-9180-3B4FE91E7ECD}"/>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CF0BB41E-5929-497E-A859-D8D077C6FC0C}"/>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76D47E1-3BE0-477C-AC8C-B207FB683B0E}"/>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90A0705-A7DB-4217-9CE9-6DD7FC7CBBBF}"/>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144769</xdr:rowOff>
    </xdr:from>
    <xdr:to>
      <xdr:col>85</xdr:col>
      <xdr:colOff>177800</xdr:colOff>
      <xdr:row>75</xdr:row>
      <xdr:rowOff>74919</xdr:rowOff>
    </xdr:to>
    <xdr:sp macro="" textlink="">
      <xdr:nvSpPr>
        <xdr:cNvPr id="648" name="楕円 647">
          <a:extLst>
            <a:ext uri="{FF2B5EF4-FFF2-40B4-BE49-F238E27FC236}">
              <a16:creationId xmlns:a16="http://schemas.microsoft.com/office/drawing/2014/main" id="{E2950517-B272-4A89-9E72-4CA36AEBEC8B}"/>
            </a:ext>
          </a:extLst>
        </xdr:cNvPr>
        <xdr:cNvSpPr/>
      </xdr:nvSpPr>
      <xdr:spPr>
        <a:xfrm>
          <a:off x="14649450" y="12133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123196</xdr:rowOff>
    </xdr:from>
    <xdr:ext cx="534377" cy="259045"/>
    <xdr:sp macro="" textlink="">
      <xdr:nvSpPr>
        <xdr:cNvPr id="649" name="公債費該当値テキスト">
          <a:extLst>
            <a:ext uri="{FF2B5EF4-FFF2-40B4-BE49-F238E27FC236}">
              <a16:creationId xmlns:a16="http://schemas.microsoft.com/office/drawing/2014/main" id="{A760CC88-C3F1-4DEE-9227-9F20B03BF23C}"/>
            </a:ext>
          </a:extLst>
        </xdr:cNvPr>
        <xdr:cNvSpPr txBox="1"/>
      </xdr:nvSpPr>
      <xdr:spPr>
        <a:xfrm>
          <a:off x="14744700" y="1211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140450</xdr:rowOff>
    </xdr:from>
    <xdr:to>
      <xdr:col>81</xdr:col>
      <xdr:colOff>101600</xdr:colOff>
      <xdr:row>75</xdr:row>
      <xdr:rowOff>70600</xdr:rowOff>
    </xdr:to>
    <xdr:sp macro="" textlink="">
      <xdr:nvSpPr>
        <xdr:cNvPr id="650" name="楕円 649">
          <a:extLst>
            <a:ext uri="{FF2B5EF4-FFF2-40B4-BE49-F238E27FC236}">
              <a16:creationId xmlns:a16="http://schemas.microsoft.com/office/drawing/2014/main" id="{4173BBEC-1E82-45BC-A026-CBA915C602D8}"/>
            </a:ext>
          </a:extLst>
        </xdr:cNvPr>
        <xdr:cNvSpPr/>
      </xdr:nvSpPr>
      <xdr:spPr>
        <a:xfrm>
          <a:off x="13887450" y="12135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61727</xdr:rowOff>
    </xdr:from>
    <xdr:ext cx="534377" cy="259045"/>
    <xdr:sp macro="" textlink="">
      <xdr:nvSpPr>
        <xdr:cNvPr id="651" name="テキスト ボックス 650">
          <a:extLst>
            <a:ext uri="{FF2B5EF4-FFF2-40B4-BE49-F238E27FC236}">
              <a16:creationId xmlns:a16="http://schemas.microsoft.com/office/drawing/2014/main" id="{1539491F-F948-4DDA-8DCD-4F8346C41A81}"/>
            </a:ext>
          </a:extLst>
        </xdr:cNvPr>
        <xdr:cNvSpPr txBox="1"/>
      </xdr:nvSpPr>
      <xdr:spPr>
        <a:xfrm>
          <a:off x="13705986" y="122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97084</xdr:rowOff>
    </xdr:from>
    <xdr:to>
      <xdr:col>76</xdr:col>
      <xdr:colOff>165100</xdr:colOff>
      <xdr:row>75</xdr:row>
      <xdr:rowOff>27234</xdr:rowOff>
    </xdr:to>
    <xdr:sp macro="" textlink="">
      <xdr:nvSpPr>
        <xdr:cNvPr id="652" name="楕円 651">
          <a:extLst>
            <a:ext uri="{FF2B5EF4-FFF2-40B4-BE49-F238E27FC236}">
              <a16:creationId xmlns:a16="http://schemas.microsoft.com/office/drawing/2014/main" id="{4E128C35-A6FD-4AAA-A58B-624DBBE528E1}"/>
            </a:ext>
          </a:extLst>
        </xdr:cNvPr>
        <xdr:cNvSpPr/>
      </xdr:nvSpPr>
      <xdr:spPr>
        <a:xfrm>
          <a:off x="13096875" y="120890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18361</xdr:rowOff>
    </xdr:from>
    <xdr:ext cx="534377" cy="259045"/>
    <xdr:sp macro="" textlink="">
      <xdr:nvSpPr>
        <xdr:cNvPr id="653" name="テキスト ボックス 652">
          <a:extLst>
            <a:ext uri="{FF2B5EF4-FFF2-40B4-BE49-F238E27FC236}">
              <a16:creationId xmlns:a16="http://schemas.microsoft.com/office/drawing/2014/main" id="{DE65766B-5752-4647-9FE6-0B725AFD00FE}"/>
            </a:ext>
          </a:extLst>
        </xdr:cNvPr>
        <xdr:cNvSpPr txBox="1"/>
      </xdr:nvSpPr>
      <xdr:spPr>
        <a:xfrm>
          <a:off x="12896361" y="121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152360</xdr:rowOff>
    </xdr:from>
    <xdr:to>
      <xdr:col>72</xdr:col>
      <xdr:colOff>38100</xdr:colOff>
      <xdr:row>75</xdr:row>
      <xdr:rowOff>82510</xdr:rowOff>
    </xdr:to>
    <xdr:sp macro="" textlink="">
      <xdr:nvSpPr>
        <xdr:cNvPr id="654" name="楕円 653">
          <a:extLst>
            <a:ext uri="{FF2B5EF4-FFF2-40B4-BE49-F238E27FC236}">
              <a16:creationId xmlns:a16="http://schemas.microsoft.com/office/drawing/2014/main" id="{7D3FE4E9-ADD2-4248-8BB4-36DB95482825}"/>
            </a:ext>
          </a:extLst>
        </xdr:cNvPr>
        <xdr:cNvSpPr/>
      </xdr:nvSpPr>
      <xdr:spPr>
        <a:xfrm>
          <a:off x="12296775" y="12144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73637</xdr:rowOff>
    </xdr:from>
    <xdr:ext cx="534377" cy="259045"/>
    <xdr:sp macro="" textlink="">
      <xdr:nvSpPr>
        <xdr:cNvPr id="655" name="テキスト ボックス 654">
          <a:extLst>
            <a:ext uri="{FF2B5EF4-FFF2-40B4-BE49-F238E27FC236}">
              <a16:creationId xmlns:a16="http://schemas.microsoft.com/office/drawing/2014/main" id="{28811B7F-215F-4AD8-A239-F49DC5663A53}"/>
            </a:ext>
          </a:extLst>
        </xdr:cNvPr>
        <xdr:cNvSpPr txBox="1"/>
      </xdr:nvSpPr>
      <xdr:spPr>
        <a:xfrm>
          <a:off x="12105786" y="122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146484</xdr:rowOff>
    </xdr:from>
    <xdr:to>
      <xdr:col>67</xdr:col>
      <xdr:colOff>101600</xdr:colOff>
      <xdr:row>75</xdr:row>
      <xdr:rowOff>76634</xdr:rowOff>
    </xdr:to>
    <xdr:sp macro="" textlink="">
      <xdr:nvSpPr>
        <xdr:cNvPr id="656" name="楕円 655">
          <a:extLst>
            <a:ext uri="{FF2B5EF4-FFF2-40B4-BE49-F238E27FC236}">
              <a16:creationId xmlns:a16="http://schemas.microsoft.com/office/drawing/2014/main" id="{025E3119-E282-4D3E-896C-6F48D7F94FC5}"/>
            </a:ext>
          </a:extLst>
        </xdr:cNvPr>
        <xdr:cNvSpPr/>
      </xdr:nvSpPr>
      <xdr:spPr>
        <a:xfrm>
          <a:off x="11487150" y="121352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67761</xdr:rowOff>
    </xdr:from>
    <xdr:ext cx="534377" cy="259045"/>
    <xdr:sp macro="" textlink="">
      <xdr:nvSpPr>
        <xdr:cNvPr id="657" name="テキスト ボックス 656">
          <a:extLst>
            <a:ext uri="{FF2B5EF4-FFF2-40B4-BE49-F238E27FC236}">
              <a16:creationId xmlns:a16="http://schemas.microsoft.com/office/drawing/2014/main" id="{35B0720D-959C-41EE-9A0C-1A66385F9278}"/>
            </a:ext>
          </a:extLst>
        </xdr:cNvPr>
        <xdr:cNvSpPr txBox="1"/>
      </xdr:nvSpPr>
      <xdr:spPr>
        <a:xfrm>
          <a:off x="11305686" y="122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77FD166E-4C16-4A4B-B730-DB3BFE0B58A5}"/>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C3BC917A-696F-4295-BC24-E643439DBF30}"/>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8C26308C-230E-44B4-840D-2810E08DAFAF}"/>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5E62DC10-32D0-4A84-B596-7F359CD03419}"/>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592C6709-1159-4438-BEBA-95A42E438F2F}"/>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E8CA104E-1CBC-48AA-9DDE-638B9DC155FD}"/>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32061748-C1DA-41EE-B4BF-36011E68F1E1}"/>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3FB34A8-C671-40BA-B553-42C3FDBB3F86}"/>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EA94098C-A1B6-4F20-9EA2-068628A55076}"/>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6B6CCDA0-544D-482D-BB02-4700B86A5D6D}"/>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8D415BDE-7DAD-443C-9E2E-F1C31E923D06}"/>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7F74FD9E-5CFF-4C1E-9C89-1E0D3207657F}"/>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3AA0A31F-1664-45E2-8B28-98B8A8227112}"/>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62A556B1-4477-49A6-A59A-C97D0276F65B}"/>
            </a:ext>
          </a:extLst>
        </xdr:cNvPr>
        <xdr:cNvSpPr txBox="1"/>
      </xdr:nvSpPr>
      <xdr:spPr>
        <a:xfrm>
          <a:off x="107367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8DA0AF2D-A699-4AD0-BF5D-B0BE97FDD93A}"/>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1BED48DD-5BAF-4CB9-9E9F-A5250213C615}"/>
            </a:ext>
          </a:extLst>
        </xdr:cNvPr>
        <xdr:cNvSpPr txBox="1"/>
      </xdr:nvSpPr>
      <xdr:spPr>
        <a:xfrm>
          <a:off x="107367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2E7D5066-ED31-4EE1-B75C-9E9F6DD9100C}"/>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EA16B30E-CFBA-41CC-99F0-2DDF322A7248}"/>
            </a:ext>
          </a:extLst>
        </xdr:cNvPr>
        <xdr:cNvSpPr txBox="1"/>
      </xdr:nvSpPr>
      <xdr:spPr>
        <a:xfrm>
          <a:off x="10736776"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8DE7FE57-9D96-44DB-BFE4-1214A628469E}"/>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953E575D-073D-4083-98F2-22E75E210E12}"/>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2406199C-7D7C-4C4C-AA59-656BA4CE75D6}"/>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9" name="直線コネクタ 678">
          <a:extLst>
            <a:ext uri="{FF2B5EF4-FFF2-40B4-BE49-F238E27FC236}">
              <a16:creationId xmlns:a16="http://schemas.microsoft.com/office/drawing/2014/main" id="{CF6AD1D0-DA42-497B-AF9C-3E2F8E964EB2}"/>
            </a:ext>
          </a:extLst>
        </xdr:cNvPr>
        <xdr:cNvCxnSpPr/>
      </xdr:nvCxnSpPr>
      <xdr:spPr>
        <a:xfrm flipV="1">
          <a:off x="14695170" y="14614275"/>
          <a:ext cx="1269" cy="1347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80" name="積立金最小値テキスト">
          <a:extLst>
            <a:ext uri="{FF2B5EF4-FFF2-40B4-BE49-F238E27FC236}">
              <a16:creationId xmlns:a16="http://schemas.microsoft.com/office/drawing/2014/main" id="{13090912-3E96-46FF-A701-1039BC81BAE4}"/>
            </a:ext>
          </a:extLst>
        </xdr:cNvPr>
        <xdr:cNvSpPr txBox="1"/>
      </xdr:nvSpPr>
      <xdr:spPr>
        <a:xfrm>
          <a:off x="14744700" y="1596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81" name="直線コネクタ 680">
          <a:extLst>
            <a:ext uri="{FF2B5EF4-FFF2-40B4-BE49-F238E27FC236}">
              <a16:creationId xmlns:a16="http://schemas.microsoft.com/office/drawing/2014/main" id="{372C8625-2535-4177-9833-4EEC9A6AF30D}"/>
            </a:ext>
          </a:extLst>
        </xdr:cNvPr>
        <xdr:cNvCxnSpPr/>
      </xdr:nvCxnSpPr>
      <xdr:spPr>
        <a:xfrm>
          <a:off x="14611350" y="159622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82" name="積立金最大値テキスト">
          <a:extLst>
            <a:ext uri="{FF2B5EF4-FFF2-40B4-BE49-F238E27FC236}">
              <a16:creationId xmlns:a16="http://schemas.microsoft.com/office/drawing/2014/main" id="{0B03777C-6628-49A6-A5BA-8D1DFA0D3D1F}"/>
            </a:ext>
          </a:extLst>
        </xdr:cNvPr>
        <xdr:cNvSpPr txBox="1"/>
      </xdr:nvSpPr>
      <xdr:spPr>
        <a:xfrm>
          <a:off x="14744700" y="1440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3" name="直線コネクタ 682">
          <a:extLst>
            <a:ext uri="{FF2B5EF4-FFF2-40B4-BE49-F238E27FC236}">
              <a16:creationId xmlns:a16="http://schemas.microsoft.com/office/drawing/2014/main" id="{3D8108E0-A8F8-41AE-B12A-8678609E5A9E}"/>
            </a:ext>
          </a:extLst>
        </xdr:cNvPr>
        <xdr:cNvCxnSpPr/>
      </xdr:nvCxnSpPr>
      <xdr:spPr>
        <a:xfrm>
          <a:off x="14611350" y="14614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138009</xdr:rowOff>
    </xdr:from>
    <xdr:to>
      <xdr:col>85</xdr:col>
      <xdr:colOff>127000</xdr:colOff>
      <xdr:row>94</xdr:row>
      <xdr:rowOff>29149</xdr:rowOff>
    </xdr:to>
    <xdr:cxnSp macro="">
      <xdr:nvCxnSpPr>
        <xdr:cNvPr id="684" name="直線コネクタ 683">
          <a:extLst>
            <a:ext uri="{FF2B5EF4-FFF2-40B4-BE49-F238E27FC236}">
              <a16:creationId xmlns:a16="http://schemas.microsoft.com/office/drawing/2014/main" id="{8A7AD3B6-72B3-48D0-A313-1701F93425E6}"/>
            </a:ext>
          </a:extLst>
        </xdr:cNvPr>
        <xdr:cNvCxnSpPr/>
      </xdr:nvCxnSpPr>
      <xdr:spPr>
        <a:xfrm flipV="1">
          <a:off x="13935075" y="15228784"/>
          <a:ext cx="762000" cy="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5" name="積立金平均値テキスト">
          <a:extLst>
            <a:ext uri="{FF2B5EF4-FFF2-40B4-BE49-F238E27FC236}">
              <a16:creationId xmlns:a16="http://schemas.microsoft.com/office/drawing/2014/main" id="{6250F2D0-97B5-4A7B-A840-186E9B47B5C5}"/>
            </a:ext>
          </a:extLst>
        </xdr:cNvPr>
        <xdr:cNvSpPr txBox="1"/>
      </xdr:nvSpPr>
      <xdr:spPr>
        <a:xfrm>
          <a:off x="14744700" y="1535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6" name="フローチャート: 判断 685">
          <a:extLst>
            <a:ext uri="{FF2B5EF4-FFF2-40B4-BE49-F238E27FC236}">
              <a16:creationId xmlns:a16="http://schemas.microsoft.com/office/drawing/2014/main" id="{EC007B9F-5F4B-4472-A2DD-BC1F2EA01B6F}"/>
            </a:ext>
          </a:extLst>
        </xdr:cNvPr>
        <xdr:cNvSpPr/>
      </xdr:nvSpPr>
      <xdr:spPr>
        <a:xfrm>
          <a:off x="14649450" y="15381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29149</xdr:rowOff>
    </xdr:from>
    <xdr:to>
      <xdr:col>81</xdr:col>
      <xdr:colOff>50800</xdr:colOff>
      <xdr:row>96</xdr:row>
      <xdr:rowOff>23800</xdr:rowOff>
    </xdr:to>
    <xdr:cxnSp macro="">
      <xdr:nvCxnSpPr>
        <xdr:cNvPr id="687" name="直線コネクタ 686">
          <a:extLst>
            <a:ext uri="{FF2B5EF4-FFF2-40B4-BE49-F238E27FC236}">
              <a16:creationId xmlns:a16="http://schemas.microsoft.com/office/drawing/2014/main" id="{428F7896-D81B-4AF0-8E29-49E3EDBA10A5}"/>
            </a:ext>
          </a:extLst>
        </xdr:cNvPr>
        <xdr:cNvCxnSpPr/>
      </xdr:nvCxnSpPr>
      <xdr:spPr>
        <a:xfrm flipV="1">
          <a:off x="13144500" y="15285024"/>
          <a:ext cx="790575" cy="34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8" name="フローチャート: 判断 687">
          <a:extLst>
            <a:ext uri="{FF2B5EF4-FFF2-40B4-BE49-F238E27FC236}">
              <a16:creationId xmlns:a16="http://schemas.microsoft.com/office/drawing/2014/main" id="{26ECCE40-D1F1-4EE9-A488-78A92DF60D1F}"/>
            </a:ext>
          </a:extLst>
        </xdr:cNvPr>
        <xdr:cNvSpPr/>
      </xdr:nvSpPr>
      <xdr:spPr>
        <a:xfrm>
          <a:off x="13887450" y="153084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138924</xdr:rowOff>
    </xdr:from>
    <xdr:ext cx="534377" cy="259045"/>
    <xdr:sp macro="" textlink="">
      <xdr:nvSpPr>
        <xdr:cNvPr id="689" name="テキスト ボックス 688">
          <a:extLst>
            <a:ext uri="{FF2B5EF4-FFF2-40B4-BE49-F238E27FC236}">
              <a16:creationId xmlns:a16="http://schemas.microsoft.com/office/drawing/2014/main" id="{E7BE58B6-8E6A-4B0D-8056-5ADA0443ABF4}"/>
            </a:ext>
          </a:extLst>
        </xdr:cNvPr>
        <xdr:cNvSpPr txBox="1"/>
      </xdr:nvSpPr>
      <xdr:spPr>
        <a:xfrm>
          <a:off x="13705986" y="154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23800</xdr:rowOff>
    </xdr:from>
    <xdr:to>
      <xdr:col>76</xdr:col>
      <xdr:colOff>114300</xdr:colOff>
      <xdr:row>97</xdr:row>
      <xdr:rowOff>160640</xdr:rowOff>
    </xdr:to>
    <xdr:cxnSp macro="">
      <xdr:nvCxnSpPr>
        <xdr:cNvPr id="690" name="直線コネクタ 689">
          <a:extLst>
            <a:ext uri="{FF2B5EF4-FFF2-40B4-BE49-F238E27FC236}">
              <a16:creationId xmlns:a16="http://schemas.microsoft.com/office/drawing/2014/main" id="{0C93196C-CD7A-4D16-A8A5-57E5883DFCBE}"/>
            </a:ext>
          </a:extLst>
        </xdr:cNvPr>
        <xdr:cNvCxnSpPr/>
      </xdr:nvCxnSpPr>
      <xdr:spPr>
        <a:xfrm flipV="1">
          <a:off x="12344400" y="15628925"/>
          <a:ext cx="800100" cy="30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91" name="フローチャート: 判断 690">
          <a:extLst>
            <a:ext uri="{FF2B5EF4-FFF2-40B4-BE49-F238E27FC236}">
              <a16:creationId xmlns:a16="http://schemas.microsoft.com/office/drawing/2014/main" id="{18A72FC0-22DC-42BE-AB57-F0D282962759}"/>
            </a:ext>
          </a:extLst>
        </xdr:cNvPr>
        <xdr:cNvSpPr/>
      </xdr:nvSpPr>
      <xdr:spPr>
        <a:xfrm>
          <a:off x="13096875" y="152991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92" name="テキスト ボックス 691">
          <a:extLst>
            <a:ext uri="{FF2B5EF4-FFF2-40B4-BE49-F238E27FC236}">
              <a16:creationId xmlns:a16="http://schemas.microsoft.com/office/drawing/2014/main" id="{4E85FFE3-39A5-4950-BD93-0017BDBA6391}"/>
            </a:ext>
          </a:extLst>
        </xdr:cNvPr>
        <xdr:cNvSpPr txBox="1"/>
      </xdr:nvSpPr>
      <xdr:spPr>
        <a:xfrm>
          <a:off x="12896361" y="150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160640</xdr:rowOff>
    </xdr:from>
    <xdr:to>
      <xdr:col>71</xdr:col>
      <xdr:colOff>177800</xdr:colOff>
      <xdr:row>98</xdr:row>
      <xdr:rowOff>105090</xdr:rowOff>
    </xdr:to>
    <xdr:cxnSp macro="">
      <xdr:nvCxnSpPr>
        <xdr:cNvPr id="693" name="直線コネクタ 692">
          <a:extLst>
            <a:ext uri="{FF2B5EF4-FFF2-40B4-BE49-F238E27FC236}">
              <a16:creationId xmlns:a16="http://schemas.microsoft.com/office/drawing/2014/main" id="{F884A532-91BD-4DC7-8C42-5DE9D850D57D}"/>
            </a:ext>
          </a:extLst>
        </xdr:cNvPr>
        <xdr:cNvCxnSpPr/>
      </xdr:nvCxnSpPr>
      <xdr:spPr>
        <a:xfrm flipV="1">
          <a:off x="11534775" y="15937215"/>
          <a:ext cx="809625"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4" name="フローチャート: 判断 693">
          <a:extLst>
            <a:ext uri="{FF2B5EF4-FFF2-40B4-BE49-F238E27FC236}">
              <a16:creationId xmlns:a16="http://schemas.microsoft.com/office/drawing/2014/main" id="{19CA6950-AC84-40E1-8F5A-19DB1EF6662D}"/>
            </a:ext>
          </a:extLst>
        </xdr:cNvPr>
        <xdr:cNvSpPr/>
      </xdr:nvSpPr>
      <xdr:spPr>
        <a:xfrm>
          <a:off x="12296775" y="154682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5" name="テキスト ボックス 694">
          <a:extLst>
            <a:ext uri="{FF2B5EF4-FFF2-40B4-BE49-F238E27FC236}">
              <a16:creationId xmlns:a16="http://schemas.microsoft.com/office/drawing/2014/main" id="{D204AEC9-527D-48D9-8313-0EDE143EB481}"/>
            </a:ext>
          </a:extLst>
        </xdr:cNvPr>
        <xdr:cNvSpPr txBox="1"/>
      </xdr:nvSpPr>
      <xdr:spPr>
        <a:xfrm>
          <a:off x="12105786" y="152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6" name="フローチャート: 判断 695">
          <a:extLst>
            <a:ext uri="{FF2B5EF4-FFF2-40B4-BE49-F238E27FC236}">
              <a16:creationId xmlns:a16="http://schemas.microsoft.com/office/drawing/2014/main" id="{D404BA5B-BFB9-4193-B18A-74CC051136F1}"/>
            </a:ext>
          </a:extLst>
        </xdr:cNvPr>
        <xdr:cNvSpPr/>
      </xdr:nvSpPr>
      <xdr:spPr>
        <a:xfrm>
          <a:off x="11487150" y="157239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7" name="テキスト ボックス 696">
          <a:extLst>
            <a:ext uri="{FF2B5EF4-FFF2-40B4-BE49-F238E27FC236}">
              <a16:creationId xmlns:a16="http://schemas.microsoft.com/office/drawing/2014/main" id="{B8FA5C4E-F539-4A2D-8F59-ADCAE56596EF}"/>
            </a:ext>
          </a:extLst>
        </xdr:cNvPr>
        <xdr:cNvSpPr txBox="1"/>
      </xdr:nvSpPr>
      <xdr:spPr>
        <a:xfrm>
          <a:off x="11325303" y="154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C4982C6-5183-47F1-92CD-FA7C2243C83F}"/>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FADA3E4-F9AC-481F-8E8D-754430D5562D}"/>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3C184F6-87F6-4AE2-A48B-29DFCC136BBE}"/>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571602C2-9069-4D8B-99B2-510F1A468045}"/>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20246442-92D1-4996-BC42-FBFA83254072}"/>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87209</xdr:rowOff>
    </xdr:from>
    <xdr:to>
      <xdr:col>85</xdr:col>
      <xdr:colOff>177800</xdr:colOff>
      <xdr:row>94</xdr:row>
      <xdr:rowOff>17359</xdr:rowOff>
    </xdr:to>
    <xdr:sp macro="" textlink="">
      <xdr:nvSpPr>
        <xdr:cNvPr id="703" name="楕円 702">
          <a:extLst>
            <a:ext uri="{FF2B5EF4-FFF2-40B4-BE49-F238E27FC236}">
              <a16:creationId xmlns:a16="http://schemas.microsoft.com/office/drawing/2014/main" id="{E806D058-BCE4-40D7-B573-E89DA2F18537}"/>
            </a:ext>
          </a:extLst>
        </xdr:cNvPr>
        <xdr:cNvSpPr/>
      </xdr:nvSpPr>
      <xdr:spPr>
        <a:xfrm>
          <a:off x="14649450" y="151716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110086</xdr:rowOff>
    </xdr:from>
    <xdr:ext cx="534377" cy="259045"/>
    <xdr:sp macro="" textlink="">
      <xdr:nvSpPr>
        <xdr:cNvPr id="704" name="積立金該当値テキスト">
          <a:extLst>
            <a:ext uri="{FF2B5EF4-FFF2-40B4-BE49-F238E27FC236}">
              <a16:creationId xmlns:a16="http://schemas.microsoft.com/office/drawing/2014/main" id="{103AC835-7DF3-46F8-AB60-53102E7E3FBC}"/>
            </a:ext>
          </a:extLst>
        </xdr:cNvPr>
        <xdr:cNvSpPr txBox="1"/>
      </xdr:nvSpPr>
      <xdr:spPr>
        <a:xfrm>
          <a:off x="14744700" y="150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149799</xdr:rowOff>
    </xdr:from>
    <xdr:to>
      <xdr:col>81</xdr:col>
      <xdr:colOff>101600</xdr:colOff>
      <xdr:row>94</xdr:row>
      <xdr:rowOff>79949</xdr:rowOff>
    </xdr:to>
    <xdr:sp macro="" textlink="">
      <xdr:nvSpPr>
        <xdr:cNvPr id="705" name="楕円 704">
          <a:extLst>
            <a:ext uri="{FF2B5EF4-FFF2-40B4-BE49-F238E27FC236}">
              <a16:creationId xmlns:a16="http://schemas.microsoft.com/office/drawing/2014/main" id="{F501FAEC-735F-4BC2-8499-374C44E06E83}"/>
            </a:ext>
          </a:extLst>
        </xdr:cNvPr>
        <xdr:cNvSpPr/>
      </xdr:nvSpPr>
      <xdr:spPr>
        <a:xfrm>
          <a:off x="13887450" y="152373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96476</xdr:rowOff>
    </xdr:from>
    <xdr:ext cx="534377" cy="259045"/>
    <xdr:sp macro="" textlink="">
      <xdr:nvSpPr>
        <xdr:cNvPr id="706" name="テキスト ボックス 705">
          <a:extLst>
            <a:ext uri="{FF2B5EF4-FFF2-40B4-BE49-F238E27FC236}">
              <a16:creationId xmlns:a16="http://schemas.microsoft.com/office/drawing/2014/main" id="{934E59F2-F687-4A83-8C7F-3C972E277331}"/>
            </a:ext>
          </a:extLst>
        </xdr:cNvPr>
        <xdr:cNvSpPr txBox="1"/>
      </xdr:nvSpPr>
      <xdr:spPr>
        <a:xfrm>
          <a:off x="13705986" y="150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144450</xdr:rowOff>
    </xdr:from>
    <xdr:to>
      <xdr:col>76</xdr:col>
      <xdr:colOff>165100</xdr:colOff>
      <xdr:row>96</xdr:row>
      <xdr:rowOff>74600</xdr:rowOff>
    </xdr:to>
    <xdr:sp macro="" textlink="">
      <xdr:nvSpPr>
        <xdr:cNvPr id="707" name="楕円 706">
          <a:extLst>
            <a:ext uri="{FF2B5EF4-FFF2-40B4-BE49-F238E27FC236}">
              <a16:creationId xmlns:a16="http://schemas.microsoft.com/office/drawing/2014/main" id="{B4911C0E-3050-4179-B633-DE2E461A6F73}"/>
            </a:ext>
          </a:extLst>
        </xdr:cNvPr>
        <xdr:cNvSpPr/>
      </xdr:nvSpPr>
      <xdr:spPr>
        <a:xfrm>
          <a:off x="13096875" y="15571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65727</xdr:rowOff>
    </xdr:from>
    <xdr:ext cx="534377" cy="259045"/>
    <xdr:sp macro="" textlink="">
      <xdr:nvSpPr>
        <xdr:cNvPr id="708" name="テキスト ボックス 707">
          <a:extLst>
            <a:ext uri="{FF2B5EF4-FFF2-40B4-BE49-F238E27FC236}">
              <a16:creationId xmlns:a16="http://schemas.microsoft.com/office/drawing/2014/main" id="{F61A5181-E7AF-479C-B400-99D82C16296A}"/>
            </a:ext>
          </a:extLst>
        </xdr:cNvPr>
        <xdr:cNvSpPr txBox="1"/>
      </xdr:nvSpPr>
      <xdr:spPr>
        <a:xfrm>
          <a:off x="12896361" y="1567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109840</xdr:rowOff>
    </xdr:from>
    <xdr:to>
      <xdr:col>72</xdr:col>
      <xdr:colOff>38100</xdr:colOff>
      <xdr:row>98</xdr:row>
      <xdr:rowOff>39990</xdr:rowOff>
    </xdr:to>
    <xdr:sp macro="" textlink="">
      <xdr:nvSpPr>
        <xdr:cNvPr id="709" name="楕円 708">
          <a:extLst>
            <a:ext uri="{FF2B5EF4-FFF2-40B4-BE49-F238E27FC236}">
              <a16:creationId xmlns:a16="http://schemas.microsoft.com/office/drawing/2014/main" id="{3C57FC9B-C239-47F3-B242-D24D1ABB6B2A}"/>
            </a:ext>
          </a:extLst>
        </xdr:cNvPr>
        <xdr:cNvSpPr/>
      </xdr:nvSpPr>
      <xdr:spPr>
        <a:xfrm>
          <a:off x="12296775" y="158800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31117</xdr:rowOff>
    </xdr:from>
    <xdr:ext cx="469744" cy="259045"/>
    <xdr:sp macro="" textlink="">
      <xdr:nvSpPr>
        <xdr:cNvPr id="710" name="テキスト ボックス 709">
          <a:extLst>
            <a:ext uri="{FF2B5EF4-FFF2-40B4-BE49-F238E27FC236}">
              <a16:creationId xmlns:a16="http://schemas.microsoft.com/office/drawing/2014/main" id="{9CBBAE20-7172-4D3A-A123-7E851C292CA9}"/>
            </a:ext>
          </a:extLst>
        </xdr:cNvPr>
        <xdr:cNvSpPr txBox="1"/>
      </xdr:nvSpPr>
      <xdr:spPr>
        <a:xfrm>
          <a:off x="12134928" y="159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54290</xdr:rowOff>
    </xdr:from>
    <xdr:to>
      <xdr:col>67</xdr:col>
      <xdr:colOff>101600</xdr:colOff>
      <xdr:row>98</xdr:row>
      <xdr:rowOff>155890</xdr:rowOff>
    </xdr:to>
    <xdr:sp macro="" textlink="">
      <xdr:nvSpPr>
        <xdr:cNvPr id="711" name="楕円 710">
          <a:extLst>
            <a:ext uri="{FF2B5EF4-FFF2-40B4-BE49-F238E27FC236}">
              <a16:creationId xmlns:a16="http://schemas.microsoft.com/office/drawing/2014/main" id="{1BA8A568-11CB-4CBF-B24F-1CDEB4A90FE1}"/>
            </a:ext>
          </a:extLst>
        </xdr:cNvPr>
        <xdr:cNvSpPr/>
      </xdr:nvSpPr>
      <xdr:spPr>
        <a:xfrm>
          <a:off x="11487150" y="159991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147017</xdr:rowOff>
    </xdr:from>
    <xdr:ext cx="378565" cy="259045"/>
    <xdr:sp macro="" textlink="">
      <xdr:nvSpPr>
        <xdr:cNvPr id="712" name="テキスト ボックス 711">
          <a:extLst>
            <a:ext uri="{FF2B5EF4-FFF2-40B4-BE49-F238E27FC236}">
              <a16:creationId xmlns:a16="http://schemas.microsoft.com/office/drawing/2014/main" id="{8C3436DA-6722-4436-88DA-A550BD3913DB}"/>
            </a:ext>
          </a:extLst>
        </xdr:cNvPr>
        <xdr:cNvSpPr txBox="1"/>
      </xdr:nvSpPr>
      <xdr:spPr>
        <a:xfrm>
          <a:off x="11364542" y="1608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9EC7D8A9-BE72-48BA-9EE2-551C32E2FC10}"/>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CD2373FD-0314-40E8-8541-0F45AF4F227E}"/>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CA6739A4-3A21-4684-942F-2D0A572D2E46}"/>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9D2A7EE6-19CA-45B8-BAD2-36EFCEDD1B69}"/>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A1FE13C3-FB08-46FD-AF6A-14ED2D4367BC}"/>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A724D90B-FDAF-4E56-8F8A-42CEEE967BB1}"/>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BA89C1CD-058F-4927-BF22-BF5DD1AEBE84}"/>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9B02E9DC-2FAF-420F-96A9-34E756C394BA}"/>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BFADF02C-4614-415C-85DB-A38F0B6E4834}"/>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48D61DB0-52F1-4A7E-BC81-1085F80861AF}"/>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588D641A-08E5-4048-9C27-C2E7C0384AF1}"/>
            </a:ext>
          </a:extLst>
        </xdr:cNvPr>
        <xdr:cNvCxnSpPr/>
      </xdr:nvCxnSpPr>
      <xdr:spPr>
        <a:xfrm>
          <a:off x="164592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8672B933-E824-494F-9B44-8C6C4DE32B20}"/>
            </a:ext>
          </a:extLst>
        </xdr:cNvPr>
        <xdr:cNvSpPr txBox="1"/>
      </xdr:nvSpPr>
      <xdr:spPr>
        <a:xfrm>
          <a:off x="16248514"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7DF74569-717F-4A95-8F1F-E0D4FA87E888}"/>
            </a:ext>
          </a:extLst>
        </xdr:cNvPr>
        <xdr:cNvCxnSpPr/>
      </xdr:nvCxnSpPr>
      <xdr:spPr>
        <a:xfrm>
          <a:off x="164592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593CD197-1746-4F02-845A-CF060436482E}"/>
            </a:ext>
          </a:extLst>
        </xdr:cNvPr>
        <xdr:cNvSpPr txBox="1"/>
      </xdr:nvSpPr>
      <xdr:spPr>
        <a:xfrm>
          <a:off x="160523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1B82E13B-02F0-4616-9ADC-85C9CC05E5DD}"/>
            </a:ext>
          </a:extLst>
        </xdr:cNvPr>
        <xdr:cNvCxnSpPr/>
      </xdr:nvCxnSpPr>
      <xdr:spPr>
        <a:xfrm>
          <a:off x="164592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24EB173-1A49-4217-82F8-BE2A222931BB}"/>
            </a:ext>
          </a:extLst>
        </xdr:cNvPr>
        <xdr:cNvSpPr txBox="1"/>
      </xdr:nvSpPr>
      <xdr:spPr>
        <a:xfrm>
          <a:off x="160523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673AE534-75CC-4CC3-966D-BA5CAC1F2F2F}"/>
            </a:ext>
          </a:extLst>
        </xdr:cNvPr>
        <xdr:cNvCxnSpPr/>
      </xdr:nvCxnSpPr>
      <xdr:spPr>
        <a:xfrm>
          <a:off x="164592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937F7278-F9F9-45E0-8650-657ADF50EF86}"/>
            </a:ext>
          </a:extLst>
        </xdr:cNvPr>
        <xdr:cNvSpPr txBox="1"/>
      </xdr:nvSpPr>
      <xdr:spPr>
        <a:xfrm>
          <a:off x="160523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26D18107-0E42-40C9-81A3-FC5C11B802DB}"/>
            </a:ext>
          </a:extLst>
        </xdr:cNvPr>
        <xdr:cNvCxnSpPr/>
      </xdr:nvCxnSpPr>
      <xdr:spPr>
        <a:xfrm>
          <a:off x="164592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F1E9CEDA-F513-4A2A-9871-3E7A4A1131C9}"/>
            </a:ext>
          </a:extLst>
        </xdr:cNvPr>
        <xdr:cNvSpPr txBox="1"/>
      </xdr:nvSpPr>
      <xdr:spPr>
        <a:xfrm>
          <a:off x="15985051"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135FD318-D23D-4674-BE05-DCEF4F0958A8}"/>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7CB36B64-3592-4FA9-9A9C-F20EB47F6120}"/>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6B88F462-9541-4DFA-8EA7-47A9404F537B}"/>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65BD11EF-C3B1-441A-804E-C343C052FDAB}"/>
            </a:ext>
          </a:extLst>
        </xdr:cNvPr>
        <xdr:cNvCxnSpPr/>
      </xdr:nvCxnSpPr>
      <xdr:spPr>
        <a:xfrm flipV="1">
          <a:off x="19952970" y="5126228"/>
          <a:ext cx="1269" cy="1245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F72778F6-2015-46F5-8ED2-E9A4ABEB826D}"/>
            </a:ext>
          </a:extLst>
        </xdr:cNvPr>
        <xdr:cNvSpPr txBox="1"/>
      </xdr:nvSpPr>
      <xdr:spPr>
        <a:xfrm>
          <a:off x="20002500"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29F75387-3066-4607-BE08-CF7FCDFCC72D}"/>
            </a:ext>
          </a:extLst>
        </xdr:cNvPr>
        <xdr:cNvCxnSpPr/>
      </xdr:nvCxnSpPr>
      <xdr:spPr>
        <a:xfrm>
          <a:off x="19878675" y="6372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9" name="投資及び出資金最大値テキスト">
          <a:extLst>
            <a:ext uri="{FF2B5EF4-FFF2-40B4-BE49-F238E27FC236}">
              <a16:creationId xmlns:a16="http://schemas.microsoft.com/office/drawing/2014/main" id="{913135EE-7A7A-4CEF-9C85-5C97E1154735}"/>
            </a:ext>
          </a:extLst>
        </xdr:cNvPr>
        <xdr:cNvSpPr txBox="1"/>
      </xdr:nvSpPr>
      <xdr:spPr>
        <a:xfrm>
          <a:off x="20002500" y="491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40" name="直線コネクタ 739">
          <a:extLst>
            <a:ext uri="{FF2B5EF4-FFF2-40B4-BE49-F238E27FC236}">
              <a16:creationId xmlns:a16="http://schemas.microsoft.com/office/drawing/2014/main" id="{18825C1D-00F3-46E6-8321-9C99819A52AA}"/>
            </a:ext>
          </a:extLst>
        </xdr:cNvPr>
        <xdr:cNvCxnSpPr/>
      </xdr:nvCxnSpPr>
      <xdr:spPr>
        <a:xfrm>
          <a:off x="19878675" y="51262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3810</xdr:rowOff>
    </xdr:from>
    <xdr:to>
      <xdr:col>116</xdr:col>
      <xdr:colOff>63500</xdr:colOff>
      <xdr:row>39</xdr:row>
      <xdr:rowOff>34290</xdr:rowOff>
    </xdr:to>
    <xdr:cxnSp macro="">
      <xdr:nvCxnSpPr>
        <xdr:cNvPr id="741" name="直線コネクタ 740">
          <a:extLst>
            <a:ext uri="{FF2B5EF4-FFF2-40B4-BE49-F238E27FC236}">
              <a16:creationId xmlns:a16="http://schemas.microsoft.com/office/drawing/2014/main" id="{2B4BCB12-F3FF-4181-AC05-958FF75FEDE5}"/>
            </a:ext>
          </a:extLst>
        </xdr:cNvPr>
        <xdr:cNvCxnSpPr/>
      </xdr:nvCxnSpPr>
      <xdr:spPr>
        <a:xfrm flipV="1">
          <a:off x="19202400" y="6331585"/>
          <a:ext cx="752475"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2" name="投資及び出資金平均値テキスト">
          <a:extLst>
            <a:ext uri="{FF2B5EF4-FFF2-40B4-BE49-F238E27FC236}">
              <a16:creationId xmlns:a16="http://schemas.microsoft.com/office/drawing/2014/main" id="{363032F5-C410-4A50-B475-055D9FA76266}"/>
            </a:ext>
          </a:extLst>
        </xdr:cNvPr>
        <xdr:cNvSpPr txBox="1"/>
      </xdr:nvSpPr>
      <xdr:spPr>
        <a:xfrm>
          <a:off x="20002500" y="5829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3" name="フローチャート: 判断 742">
          <a:extLst>
            <a:ext uri="{FF2B5EF4-FFF2-40B4-BE49-F238E27FC236}">
              <a16:creationId xmlns:a16="http://schemas.microsoft.com/office/drawing/2014/main" id="{91AF4282-D532-4336-AA67-265CFA7E48CD}"/>
            </a:ext>
          </a:extLst>
        </xdr:cNvPr>
        <xdr:cNvSpPr/>
      </xdr:nvSpPr>
      <xdr:spPr>
        <a:xfrm>
          <a:off x="19897725" y="596544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34290</xdr:rowOff>
    </xdr:from>
    <xdr:to>
      <xdr:col>111</xdr:col>
      <xdr:colOff>177800</xdr:colOff>
      <xdr:row>39</xdr:row>
      <xdr:rowOff>40132</xdr:rowOff>
    </xdr:to>
    <xdr:cxnSp macro="">
      <xdr:nvCxnSpPr>
        <xdr:cNvPr id="744" name="直線コネクタ 743">
          <a:extLst>
            <a:ext uri="{FF2B5EF4-FFF2-40B4-BE49-F238E27FC236}">
              <a16:creationId xmlns:a16="http://schemas.microsoft.com/office/drawing/2014/main" id="{863D22CA-8139-47B9-AB4C-7FC0D74687BC}"/>
            </a:ext>
          </a:extLst>
        </xdr:cNvPr>
        <xdr:cNvCxnSpPr/>
      </xdr:nvCxnSpPr>
      <xdr:spPr>
        <a:xfrm flipV="1">
          <a:off x="18392775" y="6355715"/>
          <a:ext cx="809625"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5" name="フローチャート: 判断 744">
          <a:extLst>
            <a:ext uri="{FF2B5EF4-FFF2-40B4-BE49-F238E27FC236}">
              <a16:creationId xmlns:a16="http://schemas.microsoft.com/office/drawing/2014/main" id="{8865B4FC-550E-4E33-B91C-05CA1FE6E1A3}"/>
            </a:ext>
          </a:extLst>
        </xdr:cNvPr>
        <xdr:cNvSpPr/>
      </xdr:nvSpPr>
      <xdr:spPr>
        <a:xfrm>
          <a:off x="19154775" y="59513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6" name="テキスト ボックス 745">
          <a:extLst>
            <a:ext uri="{FF2B5EF4-FFF2-40B4-BE49-F238E27FC236}">
              <a16:creationId xmlns:a16="http://schemas.microsoft.com/office/drawing/2014/main" id="{94AF3631-6363-4391-9B7C-A672AC452112}"/>
            </a:ext>
          </a:extLst>
        </xdr:cNvPr>
        <xdr:cNvSpPr txBox="1"/>
      </xdr:nvSpPr>
      <xdr:spPr>
        <a:xfrm>
          <a:off x="189929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40132</xdr:rowOff>
    </xdr:to>
    <xdr:cxnSp macro="">
      <xdr:nvCxnSpPr>
        <xdr:cNvPr id="747" name="直線コネクタ 746">
          <a:extLst>
            <a:ext uri="{FF2B5EF4-FFF2-40B4-BE49-F238E27FC236}">
              <a16:creationId xmlns:a16="http://schemas.microsoft.com/office/drawing/2014/main" id="{216D30FC-1DCD-4F51-B3E3-F19B7BA5F19F}"/>
            </a:ext>
          </a:extLst>
        </xdr:cNvPr>
        <xdr:cNvCxnSpPr/>
      </xdr:nvCxnSpPr>
      <xdr:spPr>
        <a:xfrm>
          <a:off x="17602200" y="6355588"/>
          <a:ext cx="7905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8" name="フローチャート: 判断 747">
          <a:extLst>
            <a:ext uri="{FF2B5EF4-FFF2-40B4-BE49-F238E27FC236}">
              <a16:creationId xmlns:a16="http://schemas.microsoft.com/office/drawing/2014/main" id="{8B24A9E7-67F4-4A0D-8BB1-78A241ED68E8}"/>
            </a:ext>
          </a:extLst>
        </xdr:cNvPr>
        <xdr:cNvSpPr/>
      </xdr:nvSpPr>
      <xdr:spPr>
        <a:xfrm>
          <a:off x="18345150" y="59545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9" name="テキスト ボックス 748">
          <a:extLst>
            <a:ext uri="{FF2B5EF4-FFF2-40B4-BE49-F238E27FC236}">
              <a16:creationId xmlns:a16="http://schemas.microsoft.com/office/drawing/2014/main" id="{703EA7CB-8A98-4C62-88CF-2177819B2D67}"/>
            </a:ext>
          </a:extLst>
        </xdr:cNvPr>
        <xdr:cNvSpPr txBox="1"/>
      </xdr:nvSpPr>
      <xdr:spPr>
        <a:xfrm>
          <a:off x="18183303" y="574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34163</xdr:rowOff>
    </xdr:from>
    <xdr:to>
      <xdr:col>102</xdr:col>
      <xdr:colOff>114300</xdr:colOff>
      <xdr:row>39</xdr:row>
      <xdr:rowOff>40259</xdr:rowOff>
    </xdr:to>
    <xdr:cxnSp macro="">
      <xdr:nvCxnSpPr>
        <xdr:cNvPr id="750" name="直線コネクタ 749">
          <a:extLst>
            <a:ext uri="{FF2B5EF4-FFF2-40B4-BE49-F238E27FC236}">
              <a16:creationId xmlns:a16="http://schemas.microsoft.com/office/drawing/2014/main" id="{91BAD0FB-5BFE-43CF-82C9-4D8051668A6A}"/>
            </a:ext>
          </a:extLst>
        </xdr:cNvPr>
        <xdr:cNvCxnSpPr/>
      </xdr:nvCxnSpPr>
      <xdr:spPr>
        <a:xfrm flipV="1">
          <a:off x="16802100" y="6355588"/>
          <a:ext cx="8001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51" name="フローチャート: 判断 750">
          <a:extLst>
            <a:ext uri="{FF2B5EF4-FFF2-40B4-BE49-F238E27FC236}">
              <a16:creationId xmlns:a16="http://schemas.microsoft.com/office/drawing/2014/main" id="{448D1B13-4A28-4F86-BE93-5FDE60235B52}"/>
            </a:ext>
          </a:extLst>
        </xdr:cNvPr>
        <xdr:cNvSpPr/>
      </xdr:nvSpPr>
      <xdr:spPr>
        <a:xfrm>
          <a:off x="17554575" y="59604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2" name="テキスト ボックス 751">
          <a:extLst>
            <a:ext uri="{FF2B5EF4-FFF2-40B4-BE49-F238E27FC236}">
              <a16:creationId xmlns:a16="http://schemas.microsoft.com/office/drawing/2014/main" id="{3C30754C-4E37-4AD4-B2B4-23A93CA63532}"/>
            </a:ext>
          </a:extLst>
        </xdr:cNvPr>
        <xdr:cNvSpPr txBox="1"/>
      </xdr:nvSpPr>
      <xdr:spPr>
        <a:xfrm>
          <a:off x="17383203"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3" name="フローチャート: 判断 752">
          <a:extLst>
            <a:ext uri="{FF2B5EF4-FFF2-40B4-BE49-F238E27FC236}">
              <a16:creationId xmlns:a16="http://schemas.microsoft.com/office/drawing/2014/main" id="{044C6D58-8537-43F4-A4EA-B1D927E57044}"/>
            </a:ext>
          </a:extLst>
        </xdr:cNvPr>
        <xdr:cNvSpPr/>
      </xdr:nvSpPr>
      <xdr:spPr>
        <a:xfrm>
          <a:off x="16754475" y="60562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2176</xdr:rowOff>
    </xdr:from>
    <xdr:ext cx="469744" cy="259045"/>
    <xdr:sp macro="" textlink="">
      <xdr:nvSpPr>
        <xdr:cNvPr id="754" name="テキスト ボックス 753">
          <a:extLst>
            <a:ext uri="{FF2B5EF4-FFF2-40B4-BE49-F238E27FC236}">
              <a16:creationId xmlns:a16="http://schemas.microsoft.com/office/drawing/2014/main" id="{C2E6B2A5-A4C9-4B8A-B395-F1051F61464A}"/>
            </a:ext>
          </a:extLst>
        </xdr:cNvPr>
        <xdr:cNvSpPr txBox="1"/>
      </xdr:nvSpPr>
      <xdr:spPr>
        <a:xfrm>
          <a:off x="16592628" y="58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D301A282-DCDB-4C43-A47E-BBDA96BAF241}"/>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FA93CE77-B2A1-4874-ADBA-E99DA39F28CD}"/>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D5502904-4DFA-4E65-AC90-A48E45FD3EB4}"/>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25CF3BFF-AF87-45C5-A65D-3B2C36B55EF2}"/>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D62A762-1F7C-4C3D-B584-4E58DC1E3FFF}"/>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760" name="楕円 759">
          <a:extLst>
            <a:ext uri="{FF2B5EF4-FFF2-40B4-BE49-F238E27FC236}">
              <a16:creationId xmlns:a16="http://schemas.microsoft.com/office/drawing/2014/main" id="{CBA5EDE6-A325-4C38-AD9A-9C8E2B2D1AAC}"/>
            </a:ext>
          </a:extLst>
        </xdr:cNvPr>
        <xdr:cNvSpPr/>
      </xdr:nvSpPr>
      <xdr:spPr>
        <a:xfrm>
          <a:off x="19897725" y="62839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39387</xdr:rowOff>
    </xdr:from>
    <xdr:ext cx="378565" cy="259045"/>
    <xdr:sp macro="" textlink="">
      <xdr:nvSpPr>
        <xdr:cNvPr id="761" name="投資及び出資金該当値テキスト">
          <a:extLst>
            <a:ext uri="{FF2B5EF4-FFF2-40B4-BE49-F238E27FC236}">
              <a16:creationId xmlns:a16="http://schemas.microsoft.com/office/drawing/2014/main" id="{C045ECFC-9808-4C41-8296-AEA603E8F53F}"/>
            </a:ext>
          </a:extLst>
        </xdr:cNvPr>
        <xdr:cNvSpPr txBox="1"/>
      </xdr:nvSpPr>
      <xdr:spPr>
        <a:xfrm>
          <a:off x="20002500" y="620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154940</xdr:rowOff>
    </xdr:from>
    <xdr:to>
      <xdr:col>112</xdr:col>
      <xdr:colOff>38100</xdr:colOff>
      <xdr:row>39</xdr:row>
      <xdr:rowOff>85090</xdr:rowOff>
    </xdr:to>
    <xdr:sp macro="" textlink="">
      <xdr:nvSpPr>
        <xdr:cNvPr id="762" name="楕円 761">
          <a:extLst>
            <a:ext uri="{FF2B5EF4-FFF2-40B4-BE49-F238E27FC236}">
              <a16:creationId xmlns:a16="http://schemas.microsoft.com/office/drawing/2014/main" id="{46CECF10-04CC-4B21-909E-3CCC2118B2F6}"/>
            </a:ext>
          </a:extLst>
        </xdr:cNvPr>
        <xdr:cNvSpPr/>
      </xdr:nvSpPr>
      <xdr:spPr>
        <a:xfrm>
          <a:off x="19154775" y="631761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76217</xdr:rowOff>
    </xdr:from>
    <xdr:ext cx="313932" cy="259045"/>
    <xdr:sp macro="" textlink="">
      <xdr:nvSpPr>
        <xdr:cNvPr id="763" name="テキスト ボックス 762">
          <a:extLst>
            <a:ext uri="{FF2B5EF4-FFF2-40B4-BE49-F238E27FC236}">
              <a16:creationId xmlns:a16="http://schemas.microsoft.com/office/drawing/2014/main" id="{A5DFB15F-7A3A-476F-9680-8F5B99D06716}"/>
            </a:ext>
          </a:extLst>
        </xdr:cNvPr>
        <xdr:cNvSpPr txBox="1"/>
      </xdr:nvSpPr>
      <xdr:spPr>
        <a:xfrm>
          <a:off x="19051783" y="6400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160782</xdr:rowOff>
    </xdr:from>
    <xdr:to>
      <xdr:col>107</xdr:col>
      <xdr:colOff>101600</xdr:colOff>
      <xdr:row>39</xdr:row>
      <xdr:rowOff>90932</xdr:rowOff>
    </xdr:to>
    <xdr:sp macro="" textlink="">
      <xdr:nvSpPr>
        <xdr:cNvPr id="764" name="楕円 763">
          <a:extLst>
            <a:ext uri="{FF2B5EF4-FFF2-40B4-BE49-F238E27FC236}">
              <a16:creationId xmlns:a16="http://schemas.microsoft.com/office/drawing/2014/main" id="{7B2CC876-6E38-4D04-9258-77DAEE97E6D1}"/>
            </a:ext>
          </a:extLst>
        </xdr:cNvPr>
        <xdr:cNvSpPr/>
      </xdr:nvSpPr>
      <xdr:spPr>
        <a:xfrm>
          <a:off x="18345150" y="632663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82059</xdr:rowOff>
    </xdr:from>
    <xdr:ext cx="313932" cy="259045"/>
    <xdr:sp macro="" textlink="">
      <xdr:nvSpPr>
        <xdr:cNvPr id="765" name="テキスト ボックス 764">
          <a:extLst>
            <a:ext uri="{FF2B5EF4-FFF2-40B4-BE49-F238E27FC236}">
              <a16:creationId xmlns:a16="http://schemas.microsoft.com/office/drawing/2014/main" id="{9A5B578A-930A-430F-8D64-8534BFB2514A}"/>
            </a:ext>
          </a:extLst>
        </xdr:cNvPr>
        <xdr:cNvSpPr txBox="1"/>
      </xdr:nvSpPr>
      <xdr:spPr>
        <a:xfrm>
          <a:off x="18261208" y="6409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154813</xdr:rowOff>
    </xdr:from>
    <xdr:to>
      <xdr:col>102</xdr:col>
      <xdr:colOff>165100</xdr:colOff>
      <xdr:row>39</xdr:row>
      <xdr:rowOff>84963</xdr:rowOff>
    </xdr:to>
    <xdr:sp macro="" textlink="">
      <xdr:nvSpPr>
        <xdr:cNvPr id="766" name="楕円 765">
          <a:extLst>
            <a:ext uri="{FF2B5EF4-FFF2-40B4-BE49-F238E27FC236}">
              <a16:creationId xmlns:a16="http://schemas.microsoft.com/office/drawing/2014/main" id="{A809CE9E-296C-4EF8-A4AB-2F07210CEABE}"/>
            </a:ext>
          </a:extLst>
        </xdr:cNvPr>
        <xdr:cNvSpPr/>
      </xdr:nvSpPr>
      <xdr:spPr>
        <a:xfrm>
          <a:off x="17554575" y="63174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76090</xdr:rowOff>
    </xdr:from>
    <xdr:ext cx="313932" cy="259045"/>
    <xdr:sp macro="" textlink="">
      <xdr:nvSpPr>
        <xdr:cNvPr id="767" name="テキスト ボックス 766">
          <a:extLst>
            <a:ext uri="{FF2B5EF4-FFF2-40B4-BE49-F238E27FC236}">
              <a16:creationId xmlns:a16="http://schemas.microsoft.com/office/drawing/2014/main" id="{19F8BBC7-2C6A-4A9A-890E-3E3D53808114}"/>
            </a:ext>
          </a:extLst>
        </xdr:cNvPr>
        <xdr:cNvSpPr txBox="1"/>
      </xdr:nvSpPr>
      <xdr:spPr>
        <a:xfrm>
          <a:off x="17461108" y="64006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160909</xdr:rowOff>
    </xdr:from>
    <xdr:to>
      <xdr:col>98</xdr:col>
      <xdr:colOff>38100</xdr:colOff>
      <xdr:row>39</xdr:row>
      <xdr:rowOff>91059</xdr:rowOff>
    </xdr:to>
    <xdr:sp macro="" textlink="">
      <xdr:nvSpPr>
        <xdr:cNvPr id="768" name="楕円 767">
          <a:extLst>
            <a:ext uri="{FF2B5EF4-FFF2-40B4-BE49-F238E27FC236}">
              <a16:creationId xmlns:a16="http://schemas.microsoft.com/office/drawing/2014/main" id="{C24F51F6-B610-4EF7-BFA2-D4DE0B4C11BA}"/>
            </a:ext>
          </a:extLst>
        </xdr:cNvPr>
        <xdr:cNvSpPr/>
      </xdr:nvSpPr>
      <xdr:spPr>
        <a:xfrm>
          <a:off x="16754475" y="63267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82186</xdr:rowOff>
    </xdr:from>
    <xdr:ext cx="313932" cy="259045"/>
    <xdr:sp macro="" textlink="">
      <xdr:nvSpPr>
        <xdr:cNvPr id="769" name="テキスト ボックス 768">
          <a:extLst>
            <a:ext uri="{FF2B5EF4-FFF2-40B4-BE49-F238E27FC236}">
              <a16:creationId xmlns:a16="http://schemas.microsoft.com/office/drawing/2014/main" id="{E8A145C3-9782-4685-A6C0-F64979E1236B}"/>
            </a:ext>
          </a:extLst>
        </xdr:cNvPr>
        <xdr:cNvSpPr txBox="1"/>
      </xdr:nvSpPr>
      <xdr:spPr>
        <a:xfrm>
          <a:off x="16651483" y="64099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89538CB7-5B24-4558-8A79-8B68C3891614}"/>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11B181E-D252-441B-B354-D75C2FBD2B0E}"/>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7711976F-DB6A-47E1-8CF7-7B3D57654505}"/>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CFBC8C39-B844-4843-A35A-2B15CADB3929}"/>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58DDA3D2-AA52-4917-B84F-E8F4AA71047F}"/>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F4AD0B3B-07D0-4552-99A1-926830FB6921}"/>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BC4F7545-7E60-495E-A11D-E617D8DEF0A1}"/>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BC7DC9F5-4554-4F4E-ACB0-47786561C7CB}"/>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3C57C539-AE9A-4106-B019-94DE760549D6}"/>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C1B01B6E-65DA-469B-8F9E-57FBD7885E19}"/>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94D219F8-6D0A-4CC8-9830-45CC892CBC88}"/>
            </a:ext>
          </a:extLst>
        </xdr:cNvPr>
        <xdr:cNvCxnSpPr/>
      </xdr:nvCxnSpPr>
      <xdr:spPr>
        <a:xfrm>
          <a:off x="164592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B5652FEF-E974-47E1-B8FE-0492A71250B8}"/>
            </a:ext>
          </a:extLst>
        </xdr:cNvPr>
        <xdr:cNvSpPr txBox="1"/>
      </xdr:nvSpPr>
      <xdr:spPr>
        <a:xfrm>
          <a:off x="162485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2590FCFA-E30A-4F26-92C6-C226F865B40F}"/>
            </a:ext>
          </a:extLst>
        </xdr:cNvPr>
        <xdr:cNvCxnSpPr/>
      </xdr:nvCxnSpPr>
      <xdr:spPr>
        <a:xfrm>
          <a:off x="164592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2E706C95-2BBD-4F14-B160-F6F22A809071}"/>
            </a:ext>
          </a:extLst>
        </xdr:cNvPr>
        <xdr:cNvSpPr txBox="1"/>
      </xdr:nvSpPr>
      <xdr:spPr>
        <a:xfrm>
          <a:off x="159850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1B5F6FC5-BC79-4ECC-AED3-26733F84D23F}"/>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5D408B22-3831-4B01-82B0-5D4945C5E566}"/>
            </a:ext>
          </a:extLst>
        </xdr:cNvPr>
        <xdr:cNvSpPr txBox="1"/>
      </xdr:nvSpPr>
      <xdr:spPr>
        <a:xfrm>
          <a:off x="15985051"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7E88F025-47B7-4A4A-A731-9944A94F854A}"/>
            </a:ext>
          </a:extLst>
        </xdr:cNvPr>
        <xdr:cNvCxnSpPr/>
      </xdr:nvCxnSpPr>
      <xdr:spPr>
        <a:xfrm>
          <a:off x="164592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626CF6A9-5CD2-4CCD-9A76-CA904FDE44D2}"/>
            </a:ext>
          </a:extLst>
        </xdr:cNvPr>
        <xdr:cNvSpPr txBox="1"/>
      </xdr:nvSpPr>
      <xdr:spPr>
        <a:xfrm>
          <a:off x="1598505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82BC037F-3C02-4299-A4B3-0992EDD122ED}"/>
            </a:ext>
          </a:extLst>
        </xdr:cNvPr>
        <xdr:cNvCxnSpPr/>
      </xdr:nvCxnSpPr>
      <xdr:spPr>
        <a:xfrm>
          <a:off x="164592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B15080D7-8E4F-4712-9878-BBD337FEF43E}"/>
            </a:ext>
          </a:extLst>
        </xdr:cNvPr>
        <xdr:cNvSpPr txBox="1"/>
      </xdr:nvSpPr>
      <xdr:spPr>
        <a:xfrm>
          <a:off x="15985051" y="8036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EBC49B11-B957-4C2E-9FED-079D83270275}"/>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B48C0E91-9539-4104-B035-AC9A95486C41}"/>
            </a:ext>
          </a:extLst>
        </xdr:cNvPr>
        <xdr:cNvSpPr txBox="1"/>
      </xdr:nvSpPr>
      <xdr:spPr>
        <a:xfrm>
          <a:off x="159850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A8F16FFC-302C-419D-8BEA-B92DFDC964AF}"/>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3" name="直線コネクタ 792">
          <a:extLst>
            <a:ext uri="{FF2B5EF4-FFF2-40B4-BE49-F238E27FC236}">
              <a16:creationId xmlns:a16="http://schemas.microsoft.com/office/drawing/2014/main" id="{00A7FD47-8605-4056-9E6F-105BA6560007}"/>
            </a:ext>
          </a:extLst>
        </xdr:cNvPr>
        <xdr:cNvCxnSpPr/>
      </xdr:nvCxnSpPr>
      <xdr:spPr>
        <a:xfrm flipV="1">
          <a:off x="19952970" y="8210169"/>
          <a:ext cx="1269"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4" name="貸付金最小値テキスト">
          <a:extLst>
            <a:ext uri="{FF2B5EF4-FFF2-40B4-BE49-F238E27FC236}">
              <a16:creationId xmlns:a16="http://schemas.microsoft.com/office/drawing/2014/main" id="{C6AB8E9F-4449-49E1-AF6F-52AD3429CD7D}"/>
            </a:ext>
          </a:extLst>
        </xdr:cNvPr>
        <xdr:cNvSpPr txBox="1"/>
      </xdr:nvSpPr>
      <xdr:spPr>
        <a:xfrm>
          <a:off x="20002500" y="9611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5" name="直線コネクタ 794">
          <a:extLst>
            <a:ext uri="{FF2B5EF4-FFF2-40B4-BE49-F238E27FC236}">
              <a16:creationId xmlns:a16="http://schemas.microsoft.com/office/drawing/2014/main" id="{777B37FE-CE73-4B06-A328-6EDA6FAA4B69}"/>
            </a:ext>
          </a:extLst>
        </xdr:cNvPr>
        <xdr:cNvCxnSpPr/>
      </xdr:nvCxnSpPr>
      <xdr:spPr>
        <a:xfrm>
          <a:off x="19878675" y="96077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6" name="貸付金最大値テキスト">
          <a:extLst>
            <a:ext uri="{FF2B5EF4-FFF2-40B4-BE49-F238E27FC236}">
              <a16:creationId xmlns:a16="http://schemas.microsoft.com/office/drawing/2014/main" id="{2AC6AD15-989B-4359-A1D2-C0613523FC35}"/>
            </a:ext>
          </a:extLst>
        </xdr:cNvPr>
        <xdr:cNvSpPr txBox="1"/>
      </xdr:nvSpPr>
      <xdr:spPr>
        <a:xfrm>
          <a:off x="20002500" y="798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7" name="直線コネクタ 796">
          <a:extLst>
            <a:ext uri="{FF2B5EF4-FFF2-40B4-BE49-F238E27FC236}">
              <a16:creationId xmlns:a16="http://schemas.microsoft.com/office/drawing/2014/main" id="{895E9486-1A6E-4391-80B7-F33D4462D8C9}"/>
            </a:ext>
          </a:extLst>
        </xdr:cNvPr>
        <xdr:cNvCxnSpPr/>
      </xdr:nvCxnSpPr>
      <xdr:spPr>
        <a:xfrm>
          <a:off x="19878675" y="82101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116001</xdr:rowOff>
    </xdr:from>
    <xdr:to>
      <xdr:col>116</xdr:col>
      <xdr:colOff>63500</xdr:colOff>
      <xdr:row>55</xdr:row>
      <xdr:rowOff>160389</xdr:rowOff>
    </xdr:to>
    <xdr:cxnSp macro="">
      <xdr:nvCxnSpPr>
        <xdr:cNvPr id="798" name="直線コネクタ 797">
          <a:extLst>
            <a:ext uri="{FF2B5EF4-FFF2-40B4-BE49-F238E27FC236}">
              <a16:creationId xmlns:a16="http://schemas.microsoft.com/office/drawing/2014/main" id="{8F95DEFD-DE51-4001-A011-3E0054FDC84A}"/>
            </a:ext>
          </a:extLst>
        </xdr:cNvPr>
        <xdr:cNvCxnSpPr/>
      </xdr:nvCxnSpPr>
      <xdr:spPr>
        <a:xfrm>
          <a:off x="19202400" y="9031401"/>
          <a:ext cx="752475"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13263</xdr:rowOff>
    </xdr:from>
    <xdr:ext cx="469744" cy="259045"/>
    <xdr:sp macro="" textlink="">
      <xdr:nvSpPr>
        <xdr:cNvPr id="799" name="貸付金平均値テキスト">
          <a:extLst>
            <a:ext uri="{FF2B5EF4-FFF2-40B4-BE49-F238E27FC236}">
              <a16:creationId xmlns:a16="http://schemas.microsoft.com/office/drawing/2014/main" id="{167806E5-0A1D-402F-A217-8C335FDAF8E9}"/>
            </a:ext>
          </a:extLst>
        </xdr:cNvPr>
        <xdr:cNvSpPr txBox="1"/>
      </xdr:nvSpPr>
      <xdr:spPr>
        <a:xfrm>
          <a:off x="20002500" y="9249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800" name="フローチャート: 判断 799">
          <a:extLst>
            <a:ext uri="{FF2B5EF4-FFF2-40B4-BE49-F238E27FC236}">
              <a16:creationId xmlns:a16="http://schemas.microsoft.com/office/drawing/2014/main" id="{CCDAC5F8-1E4E-486E-B568-FACA8C57F7EC}"/>
            </a:ext>
          </a:extLst>
        </xdr:cNvPr>
        <xdr:cNvSpPr/>
      </xdr:nvSpPr>
      <xdr:spPr>
        <a:xfrm>
          <a:off x="19897725" y="92709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55652</xdr:rowOff>
    </xdr:from>
    <xdr:to>
      <xdr:col>111</xdr:col>
      <xdr:colOff>177800</xdr:colOff>
      <xdr:row>55</xdr:row>
      <xdr:rowOff>116001</xdr:rowOff>
    </xdr:to>
    <xdr:cxnSp macro="">
      <xdr:nvCxnSpPr>
        <xdr:cNvPr id="801" name="直線コネクタ 800">
          <a:extLst>
            <a:ext uri="{FF2B5EF4-FFF2-40B4-BE49-F238E27FC236}">
              <a16:creationId xmlns:a16="http://schemas.microsoft.com/office/drawing/2014/main" id="{BBC37391-690A-4F13-A708-F8D42C489A3D}"/>
            </a:ext>
          </a:extLst>
        </xdr:cNvPr>
        <xdr:cNvCxnSpPr/>
      </xdr:nvCxnSpPr>
      <xdr:spPr>
        <a:xfrm>
          <a:off x="18392775" y="8971052"/>
          <a:ext cx="809625"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2" name="フローチャート: 判断 801">
          <a:extLst>
            <a:ext uri="{FF2B5EF4-FFF2-40B4-BE49-F238E27FC236}">
              <a16:creationId xmlns:a16="http://schemas.microsoft.com/office/drawing/2014/main" id="{9353A507-E86C-436A-AA56-558B9B665132}"/>
            </a:ext>
          </a:extLst>
        </xdr:cNvPr>
        <xdr:cNvSpPr/>
      </xdr:nvSpPr>
      <xdr:spPr>
        <a:xfrm>
          <a:off x="19154775" y="92677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118076</xdr:rowOff>
    </xdr:from>
    <xdr:ext cx="469744" cy="259045"/>
    <xdr:sp macro="" textlink="">
      <xdr:nvSpPr>
        <xdr:cNvPr id="803" name="テキスト ボックス 802">
          <a:extLst>
            <a:ext uri="{FF2B5EF4-FFF2-40B4-BE49-F238E27FC236}">
              <a16:creationId xmlns:a16="http://schemas.microsoft.com/office/drawing/2014/main" id="{8E49D693-8AA4-4837-B4D0-9ED93E14D25A}"/>
            </a:ext>
          </a:extLst>
        </xdr:cNvPr>
        <xdr:cNvSpPr txBox="1"/>
      </xdr:nvSpPr>
      <xdr:spPr>
        <a:xfrm>
          <a:off x="18992928" y="93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105219</xdr:rowOff>
    </xdr:from>
    <xdr:to>
      <xdr:col>107</xdr:col>
      <xdr:colOff>50800</xdr:colOff>
      <xdr:row>55</xdr:row>
      <xdr:rowOff>55652</xdr:rowOff>
    </xdr:to>
    <xdr:cxnSp macro="">
      <xdr:nvCxnSpPr>
        <xdr:cNvPr id="804" name="直線コネクタ 803">
          <a:extLst>
            <a:ext uri="{FF2B5EF4-FFF2-40B4-BE49-F238E27FC236}">
              <a16:creationId xmlns:a16="http://schemas.microsoft.com/office/drawing/2014/main" id="{3A99A8AB-B1BC-4DC5-AE31-34A46BAAF62B}"/>
            </a:ext>
          </a:extLst>
        </xdr:cNvPr>
        <xdr:cNvCxnSpPr/>
      </xdr:nvCxnSpPr>
      <xdr:spPr>
        <a:xfrm>
          <a:off x="17602200" y="8855519"/>
          <a:ext cx="790575" cy="1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5" name="フローチャート: 判断 804">
          <a:extLst>
            <a:ext uri="{FF2B5EF4-FFF2-40B4-BE49-F238E27FC236}">
              <a16:creationId xmlns:a16="http://schemas.microsoft.com/office/drawing/2014/main" id="{23AF9BEA-1902-4C98-9D2B-54AE100D8976}"/>
            </a:ext>
          </a:extLst>
        </xdr:cNvPr>
        <xdr:cNvSpPr/>
      </xdr:nvSpPr>
      <xdr:spPr>
        <a:xfrm>
          <a:off x="18345150" y="92401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93616</xdr:rowOff>
    </xdr:from>
    <xdr:ext cx="469744" cy="259045"/>
    <xdr:sp macro="" textlink="">
      <xdr:nvSpPr>
        <xdr:cNvPr id="806" name="テキスト ボックス 805">
          <a:extLst>
            <a:ext uri="{FF2B5EF4-FFF2-40B4-BE49-F238E27FC236}">
              <a16:creationId xmlns:a16="http://schemas.microsoft.com/office/drawing/2014/main" id="{791FA6ED-4476-488A-8344-46F1CCD2CC57}"/>
            </a:ext>
          </a:extLst>
        </xdr:cNvPr>
        <xdr:cNvSpPr txBox="1"/>
      </xdr:nvSpPr>
      <xdr:spPr>
        <a:xfrm>
          <a:off x="18183303" y="933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105219</xdr:rowOff>
    </xdr:from>
    <xdr:to>
      <xdr:col>102</xdr:col>
      <xdr:colOff>114300</xdr:colOff>
      <xdr:row>54</xdr:row>
      <xdr:rowOff>110820</xdr:rowOff>
    </xdr:to>
    <xdr:cxnSp macro="">
      <xdr:nvCxnSpPr>
        <xdr:cNvPr id="807" name="直線コネクタ 806">
          <a:extLst>
            <a:ext uri="{FF2B5EF4-FFF2-40B4-BE49-F238E27FC236}">
              <a16:creationId xmlns:a16="http://schemas.microsoft.com/office/drawing/2014/main" id="{69FB9FEA-B5ED-484F-B196-7F2ABC9D2ADF}"/>
            </a:ext>
          </a:extLst>
        </xdr:cNvPr>
        <xdr:cNvCxnSpPr/>
      </xdr:nvCxnSpPr>
      <xdr:spPr>
        <a:xfrm flipV="1">
          <a:off x="16802100" y="8855519"/>
          <a:ext cx="8001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8" name="フローチャート: 判断 807">
          <a:extLst>
            <a:ext uri="{FF2B5EF4-FFF2-40B4-BE49-F238E27FC236}">
              <a16:creationId xmlns:a16="http://schemas.microsoft.com/office/drawing/2014/main" id="{B645356E-6980-423E-92D1-45EC8356EED8}"/>
            </a:ext>
          </a:extLst>
        </xdr:cNvPr>
        <xdr:cNvSpPr/>
      </xdr:nvSpPr>
      <xdr:spPr>
        <a:xfrm>
          <a:off x="17554575" y="924185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95331</xdr:rowOff>
    </xdr:from>
    <xdr:ext cx="469744" cy="259045"/>
    <xdr:sp macro="" textlink="">
      <xdr:nvSpPr>
        <xdr:cNvPr id="809" name="テキスト ボックス 808">
          <a:extLst>
            <a:ext uri="{FF2B5EF4-FFF2-40B4-BE49-F238E27FC236}">
              <a16:creationId xmlns:a16="http://schemas.microsoft.com/office/drawing/2014/main" id="{5D5E8664-B4EE-4C75-B6D2-19D1874BB42D}"/>
            </a:ext>
          </a:extLst>
        </xdr:cNvPr>
        <xdr:cNvSpPr txBox="1"/>
      </xdr:nvSpPr>
      <xdr:spPr>
        <a:xfrm>
          <a:off x="17383203" y="93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10" name="フローチャート: 判断 809">
          <a:extLst>
            <a:ext uri="{FF2B5EF4-FFF2-40B4-BE49-F238E27FC236}">
              <a16:creationId xmlns:a16="http://schemas.microsoft.com/office/drawing/2014/main" id="{6EB9058B-A138-4E71-83D1-A0E57BCD58BD}"/>
            </a:ext>
          </a:extLst>
        </xdr:cNvPr>
        <xdr:cNvSpPr/>
      </xdr:nvSpPr>
      <xdr:spPr>
        <a:xfrm>
          <a:off x="16754475" y="92471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97464</xdr:rowOff>
    </xdr:from>
    <xdr:ext cx="469744" cy="259045"/>
    <xdr:sp macro="" textlink="">
      <xdr:nvSpPr>
        <xdr:cNvPr id="811" name="テキスト ボックス 810">
          <a:extLst>
            <a:ext uri="{FF2B5EF4-FFF2-40B4-BE49-F238E27FC236}">
              <a16:creationId xmlns:a16="http://schemas.microsoft.com/office/drawing/2014/main" id="{21E60C46-8B24-4AFF-AC46-93EEB7587DF4}"/>
            </a:ext>
          </a:extLst>
        </xdr:cNvPr>
        <xdr:cNvSpPr txBox="1"/>
      </xdr:nvSpPr>
      <xdr:spPr>
        <a:xfrm>
          <a:off x="16592628" y="933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5B67DC4-0E58-49B3-B694-25E39D0ED482}"/>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D31AFAE-407F-4149-9B9A-E7259F971BF5}"/>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720DBB2-DCE7-486F-A6B6-D58F58672EBC}"/>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AA123D9F-C5A4-4F98-964D-AEA3C95318E8}"/>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84E40382-D222-4CD2-ABAA-B3CDEBD915A7}"/>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109589</xdr:rowOff>
    </xdr:from>
    <xdr:to>
      <xdr:col>116</xdr:col>
      <xdr:colOff>114300</xdr:colOff>
      <xdr:row>56</xdr:row>
      <xdr:rowOff>39739</xdr:rowOff>
    </xdr:to>
    <xdr:sp macro="" textlink="">
      <xdr:nvSpPr>
        <xdr:cNvPr id="817" name="楕円 816">
          <a:extLst>
            <a:ext uri="{FF2B5EF4-FFF2-40B4-BE49-F238E27FC236}">
              <a16:creationId xmlns:a16="http://schemas.microsoft.com/office/drawing/2014/main" id="{C4051015-13D8-4257-9856-CC6DC9C05DF1}"/>
            </a:ext>
          </a:extLst>
        </xdr:cNvPr>
        <xdr:cNvSpPr/>
      </xdr:nvSpPr>
      <xdr:spPr>
        <a:xfrm>
          <a:off x="19897725" y="9021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132466</xdr:rowOff>
    </xdr:from>
    <xdr:ext cx="534377" cy="259045"/>
    <xdr:sp macro="" textlink="">
      <xdr:nvSpPr>
        <xdr:cNvPr id="818" name="貸付金該当値テキスト">
          <a:extLst>
            <a:ext uri="{FF2B5EF4-FFF2-40B4-BE49-F238E27FC236}">
              <a16:creationId xmlns:a16="http://schemas.microsoft.com/office/drawing/2014/main" id="{46EA48EA-AE99-4D5A-B4B8-1436A3517AA6}"/>
            </a:ext>
          </a:extLst>
        </xdr:cNvPr>
        <xdr:cNvSpPr txBox="1"/>
      </xdr:nvSpPr>
      <xdr:spPr>
        <a:xfrm>
          <a:off x="20002500" y="8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65201</xdr:rowOff>
    </xdr:from>
    <xdr:to>
      <xdr:col>112</xdr:col>
      <xdr:colOff>38100</xdr:colOff>
      <xdr:row>55</xdr:row>
      <xdr:rowOff>166801</xdr:rowOff>
    </xdr:to>
    <xdr:sp macro="" textlink="">
      <xdr:nvSpPr>
        <xdr:cNvPr id="819" name="楕円 818">
          <a:extLst>
            <a:ext uri="{FF2B5EF4-FFF2-40B4-BE49-F238E27FC236}">
              <a16:creationId xmlns:a16="http://schemas.microsoft.com/office/drawing/2014/main" id="{36C53637-2E39-40CD-9839-CBE253745A64}"/>
            </a:ext>
          </a:extLst>
        </xdr:cNvPr>
        <xdr:cNvSpPr/>
      </xdr:nvSpPr>
      <xdr:spPr>
        <a:xfrm>
          <a:off x="19154775" y="89837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11878</xdr:rowOff>
    </xdr:from>
    <xdr:ext cx="534377" cy="259045"/>
    <xdr:sp macro="" textlink="">
      <xdr:nvSpPr>
        <xdr:cNvPr id="820" name="テキスト ボックス 819">
          <a:extLst>
            <a:ext uri="{FF2B5EF4-FFF2-40B4-BE49-F238E27FC236}">
              <a16:creationId xmlns:a16="http://schemas.microsoft.com/office/drawing/2014/main" id="{D90FF37D-DA30-445F-95B4-B7D519C52BA2}"/>
            </a:ext>
          </a:extLst>
        </xdr:cNvPr>
        <xdr:cNvSpPr txBox="1"/>
      </xdr:nvSpPr>
      <xdr:spPr>
        <a:xfrm>
          <a:off x="18963786" y="87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4852</xdr:rowOff>
    </xdr:from>
    <xdr:to>
      <xdr:col>107</xdr:col>
      <xdr:colOff>101600</xdr:colOff>
      <xdr:row>55</xdr:row>
      <xdr:rowOff>106452</xdr:rowOff>
    </xdr:to>
    <xdr:sp macro="" textlink="">
      <xdr:nvSpPr>
        <xdr:cNvPr id="821" name="楕円 820">
          <a:extLst>
            <a:ext uri="{FF2B5EF4-FFF2-40B4-BE49-F238E27FC236}">
              <a16:creationId xmlns:a16="http://schemas.microsoft.com/office/drawing/2014/main" id="{A5767290-8964-464B-AAA1-2AD6A194D5B0}"/>
            </a:ext>
          </a:extLst>
        </xdr:cNvPr>
        <xdr:cNvSpPr/>
      </xdr:nvSpPr>
      <xdr:spPr>
        <a:xfrm>
          <a:off x="18345150" y="89234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122979</xdr:rowOff>
    </xdr:from>
    <xdr:ext cx="534377" cy="259045"/>
    <xdr:sp macro="" textlink="">
      <xdr:nvSpPr>
        <xdr:cNvPr id="822" name="テキスト ボックス 821">
          <a:extLst>
            <a:ext uri="{FF2B5EF4-FFF2-40B4-BE49-F238E27FC236}">
              <a16:creationId xmlns:a16="http://schemas.microsoft.com/office/drawing/2014/main" id="{6D000115-7752-4990-8AD0-6D35AFDCDF8D}"/>
            </a:ext>
          </a:extLst>
        </xdr:cNvPr>
        <xdr:cNvSpPr txBox="1"/>
      </xdr:nvSpPr>
      <xdr:spPr>
        <a:xfrm>
          <a:off x="18163686" y="87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54419</xdr:rowOff>
    </xdr:from>
    <xdr:to>
      <xdr:col>102</xdr:col>
      <xdr:colOff>165100</xdr:colOff>
      <xdr:row>54</xdr:row>
      <xdr:rowOff>156019</xdr:rowOff>
    </xdr:to>
    <xdr:sp macro="" textlink="">
      <xdr:nvSpPr>
        <xdr:cNvPr id="823" name="楕円 822">
          <a:extLst>
            <a:ext uri="{FF2B5EF4-FFF2-40B4-BE49-F238E27FC236}">
              <a16:creationId xmlns:a16="http://schemas.microsoft.com/office/drawing/2014/main" id="{8C6F83E6-DA12-49CC-9AF1-C256AE5B4AC5}"/>
            </a:ext>
          </a:extLst>
        </xdr:cNvPr>
        <xdr:cNvSpPr/>
      </xdr:nvSpPr>
      <xdr:spPr>
        <a:xfrm>
          <a:off x="17554575" y="88078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1096</xdr:rowOff>
    </xdr:from>
    <xdr:ext cx="534377" cy="259045"/>
    <xdr:sp macro="" textlink="">
      <xdr:nvSpPr>
        <xdr:cNvPr id="824" name="テキスト ボックス 823">
          <a:extLst>
            <a:ext uri="{FF2B5EF4-FFF2-40B4-BE49-F238E27FC236}">
              <a16:creationId xmlns:a16="http://schemas.microsoft.com/office/drawing/2014/main" id="{FF4B0FC3-FF8F-405E-AA06-5FA65816C3AC}"/>
            </a:ext>
          </a:extLst>
        </xdr:cNvPr>
        <xdr:cNvSpPr txBox="1"/>
      </xdr:nvSpPr>
      <xdr:spPr>
        <a:xfrm>
          <a:off x="17354061" y="85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60020</xdr:rowOff>
    </xdr:from>
    <xdr:to>
      <xdr:col>98</xdr:col>
      <xdr:colOff>38100</xdr:colOff>
      <xdr:row>54</xdr:row>
      <xdr:rowOff>161620</xdr:rowOff>
    </xdr:to>
    <xdr:sp macro="" textlink="">
      <xdr:nvSpPr>
        <xdr:cNvPr id="825" name="楕円 824">
          <a:extLst>
            <a:ext uri="{FF2B5EF4-FFF2-40B4-BE49-F238E27FC236}">
              <a16:creationId xmlns:a16="http://schemas.microsoft.com/office/drawing/2014/main" id="{4C63E60C-B4B9-4666-83C8-5D79F7C93D25}"/>
            </a:ext>
          </a:extLst>
        </xdr:cNvPr>
        <xdr:cNvSpPr/>
      </xdr:nvSpPr>
      <xdr:spPr>
        <a:xfrm>
          <a:off x="16754475" y="88134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6697</xdr:rowOff>
    </xdr:from>
    <xdr:ext cx="534377" cy="259045"/>
    <xdr:sp macro="" textlink="">
      <xdr:nvSpPr>
        <xdr:cNvPr id="826" name="テキスト ボックス 825">
          <a:extLst>
            <a:ext uri="{FF2B5EF4-FFF2-40B4-BE49-F238E27FC236}">
              <a16:creationId xmlns:a16="http://schemas.microsoft.com/office/drawing/2014/main" id="{0411F36F-DE7D-4C0E-8814-A0CDDE1C9A14}"/>
            </a:ext>
          </a:extLst>
        </xdr:cNvPr>
        <xdr:cNvSpPr txBox="1"/>
      </xdr:nvSpPr>
      <xdr:spPr>
        <a:xfrm>
          <a:off x="16563486" y="860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8E921887-B497-492F-BFFE-4D4D13D95472}"/>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E3009F00-6B2E-47C3-9D73-A9ED808F7CF3}"/>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AC9B65F7-448D-4F0A-8D42-380D20576CA6}"/>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7D13F13-1F08-40EE-ABAE-99FE1971CECD}"/>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815DF7DD-752A-4320-913C-CB8E51DA60EE}"/>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D80220CA-92E3-4B3B-A8DA-0750CA67C834}"/>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889C0C2A-BE18-48E8-9247-197CBA920004}"/>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AB0469A0-248C-412D-84D3-BEF3A639A24F}"/>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673BDF95-59B2-4E7C-BCC8-45C562AC6E93}"/>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EA6A6D64-53E2-4466-9F38-120F80D01531}"/>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E181A8A-D406-4BA0-B820-4EB7357919C1}"/>
            </a:ext>
          </a:extLst>
        </xdr:cNvPr>
        <xdr:cNvSpPr txBox="1"/>
      </xdr:nvSpPr>
      <xdr:spPr>
        <a:xfrm>
          <a:off x="159850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20076BB8-7ABF-4713-9C9D-C095507FE020}"/>
            </a:ext>
          </a:extLst>
        </xdr:cNvPr>
        <xdr:cNvCxnSpPr/>
      </xdr:nvCxnSpPr>
      <xdr:spPr>
        <a:xfrm>
          <a:off x="164592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4F5A84C4-B728-4FE4-A9A8-EE1F10C1717F}"/>
            </a:ext>
          </a:extLst>
        </xdr:cNvPr>
        <xdr:cNvSpPr txBox="1"/>
      </xdr:nvSpPr>
      <xdr:spPr>
        <a:xfrm>
          <a:off x="1598505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D541BD10-16C1-4F0D-907B-C928579D0E9C}"/>
            </a:ext>
          </a:extLst>
        </xdr:cNvPr>
        <xdr:cNvCxnSpPr/>
      </xdr:nvCxnSpPr>
      <xdr:spPr>
        <a:xfrm>
          <a:off x="164592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26E82D54-E126-4A09-AC82-F99095307BBF}"/>
            </a:ext>
          </a:extLst>
        </xdr:cNvPr>
        <xdr:cNvSpPr txBox="1"/>
      </xdr:nvSpPr>
      <xdr:spPr>
        <a:xfrm>
          <a:off x="1598505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BD294438-9B49-4E23-B09F-A46051F8D80D}"/>
            </a:ext>
          </a:extLst>
        </xdr:cNvPr>
        <xdr:cNvCxnSpPr/>
      </xdr:nvCxnSpPr>
      <xdr:spPr>
        <a:xfrm>
          <a:off x="164592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9F88B392-6078-4B7D-B021-7A0F1FDBA87D}"/>
            </a:ext>
          </a:extLst>
        </xdr:cNvPr>
        <xdr:cNvSpPr txBox="1"/>
      </xdr:nvSpPr>
      <xdr:spPr>
        <a:xfrm>
          <a:off x="1598505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749BEB23-7828-4829-9F70-199923593CFA}"/>
            </a:ext>
          </a:extLst>
        </xdr:cNvPr>
        <xdr:cNvCxnSpPr/>
      </xdr:nvCxnSpPr>
      <xdr:spPr>
        <a:xfrm>
          <a:off x="164592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9C3674E3-31FF-41DE-A110-D185E96D4F76}"/>
            </a:ext>
          </a:extLst>
        </xdr:cNvPr>
        <xdr:cNvSpPr txBox="1"/>
      </xdr:nvSpPr>
      <xdr:spPr>
        <a:xfrm>
          <a:off x="1598505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6476C82B-B73C-4AC5-BFDA-EB05221BC4A9}"/>
            </a:ext>
          </a:extLst>
        </xdr:cNvPr>
        <xdr:cNvCxnSpPr/>
      </xdr:nvCxnSpPr>
      <xdr:spPr>
        <a:xfrm>
          <a:off x="164592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DBC60648-EF8C-4DDA-96C5-6E7261AA163B}"/>
            </a:ext>
          </a:extLst>
        </xdr:cNvPr>
        <xdr:cNvSpPr txBox="1"/>
      </xdr:nvSpPr>
      <xdr:spPr>
        <a:xfrm>
          <a:off x="15985051"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2168C16E-39F2-4B71-83C9-1341CE164FFC}"/>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B80EAEA0-FA16-4019-AF36-95B0828BCC3D}"/>
            </a:ext>
          </a:extLst>
        </xdr:cNvPr>
        <xdr:cNvSpPr txBox="1"/>
      </xdr:nvSpPr>
      <xdr:spPr>
        <a:xfrm>
          <a:off x="159850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5E529AA4-67E4-4A56-87B6-64B481DDF443}"/>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51" name="直線コネクタ 850">
          <a:extLst>
            <a:ext uri="{FF2B5EF4-FFF2-40B4-BE49-F238E27FC236}">
              <a16:creationId xmlns:a16="http://schemas.microsoft.com/office/drawing/2014/main" id="{83BEEF27-9C5F-4913-BD6B-52119F3DBE1F}"/>
            </a:ext>
          </a:extLst>
        </xdr:cNvPr>
        <xdr:cNvCxnSpPr/>
      </xdr:nvCxnSpPr>
      <xdr:spPr>
        <a:xfrm flipV="1">
          <a:off x="19952970" y="11651831"/>
          <a:ext cx="1269" cy="1217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2" name="繰出金最小値テキスト">
          <a:extLst>
            <a:ext uri="{FF2B5EF4-FFF2-40B4-BE49-F238E27FC236}">
              <a16:creationId xmlns:a16="http://schemas.microsoft.com/office/drawing/2014/main" id="{690CCB30-E6D2-4ABC-95BC-053098D7E16E}"/>
            </a:ext>
          </a:extLst>
        </xdr:cNvPr>
        <xdr:cNvSpPr txBox="1"/>
      </xdr:nvSpPr>
      <xdr:spPr>
        <a:xfrm>
          <a:off x="20002500" y="128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3" name="直線コネクタ 852">
          <a:extLst>
            <a:ext uri="{FF2B5EF4-FFF2-40B4-BE49-F238E27FC236}">
              <a16:creationId xmlns:a16="http://schemas.microsoft.com/office/drawing/2014/main" id="{79E2DCDA-AE46-4D96-A95D-3786CED5996F}"/>
            </a:ext>
          </a:extLst>
        </xdr:cNvPr>
        <xdr:cNvCxnSpPr/>
      </xdr:nvCxnSpPr>
      <xdr:spPr>
        <a:xfrm>
          <a:off x="19878675" y="12868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4" name="繰出金最大値テキスト">
          <a:extLst>
            <a:ext uri="{FF2B5EF4-FFF2-40B4-BE49-F238E27FC236}">
              <a16:creationId xmlns:a16="http://schemas.microsoft.com/office/drawing/2014/main" id="{3D20ED84-7412-454C-8433-966E5C01C940}"/>
            </a:ext>
          </a:extLst>
        </xdr:cNvPr>
        <xdr:cNvSpPr txBox="1"/>
      </xdr:nvSpPr>
      <xdr:spPr>
        <a:xfrm>
          <a:off x="20002500" y="1143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5" name="直線コネクタ 854">
          <a:extLst>
            <a:ext uri="{FF2B5EF4-FFF2-40B4-BE49-F238E27FC236}">
              <a16:creationId xmlns:a16="http://schemas.microsoft.com/office/drawing/2014/main" id="{6CA4E4F9-DBCB-437E-8A5E-B4D14CD9C642}"/>
            </a:ext>
          </a:extLst>
        </xdr:cNvPr>
        <xdr:cNvCxnSpPr/>
      </xdr:nvCxnSpPr>
      <xdr:spPr>
        <a:xfrm>
          <a:off x="19878675" y="116518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74510</xdr:rowOff>
    </xdr:from>
    <xdr:to>
      <xdr:col>116</xdr:col>
      <xdr:colOff>63500</xdr:colOff>
      <xdr:row>77</xdr:row>
      <xdr:rowOff>91542</xdr:rowOff>
    </xdr:to>
    <xdr:cxnSp macro="">
      <xdr:nvCxnSpPr>
        <xdr:cNvPr id="856" name="直線コネクタ 855">
          <a:extLst>
            <a:ext uri="{FF2B5EF4-FFF2-40B4-BE49-F238E27FC236}">
              <a16:creationId xmlns:a16="http://schemas.microsoft.com/office/drawing/2014/main" id="{2BEE4B53-BD70-4D2A-8A3D-104AA0275868}"/>
            </a:ext>
          </a:extLst>
        </xdr:cNvPr>
        <xdr:cNvCxnSpPr/>
      </xdr:nvCxnSpPr>
      <xdr:spPr>
        <a:xfrm flipV="1">
          <a:off x="19202400" y="12552260"/>
          <a:ext cx="752475" cy="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156583</xdr:rowOff>
    </xdr:from>
    <xdr:ext cx="534377" cy="259045"/>
    <xdr:sp macro="" textlink="">
      <xdr:nvSpPr>
        <xdr:cNvPr id="857" name="繰出金平均値テキスト">
          <a:extLst>
            <a:ext uri="{FF2B5EF4-FFF2-40B4-BE49-F238E27FC236}">
              <a16:creationId xmlns:a16="http://schemas.microsoft.com/office/drawing/2014/main" id="{1E9B3305-F0F1-435A-B6DF-D0EB04C43F15}"/>
            </a:ext>
          </a:extLst>
        </xdr:cNvPr>
        <xdr:cNvSpPr txBox="1"/>
      </xdr:nvSpPr>
      <xdr:spPr>
        <a:xfrm>
          <a:off x="20002500" y="1215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8" name="フローチャート: 判断 857">
          <a:extLst>
            <a:ext uri="{FF2B5EF4-FFF2-40B4-BE49-F238E27FC236}">
              <a16:creationId xmlns:a16="http://schemas.microsoft.com/office/drawing/2014/main" id="{EDAAC281-EF2E-4B4C-B6C7-F931C4BAB0C4}"/>
            </a:ext>
          </a:extLst>
        </xdr:cNvPr>
        <xdr:cNvSpPr/>
      </xdr:nvSpPr>
      <xdr:spPr>
        <a:xfrm>
          <a:off x="19897725" y="12287606"/>
          <a:ext cx="10477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91542</xdr:rowOff>
    </xdr:from>
    <xdr:to>
      <xdr:col>111</xdr:col>
      <xdr:colOff>177800</xdr:colOff>
      <xdr:row>77</xdr:row>
      <xdr:rowOff>131851</xdr:rowOff>
    </xdr:to>
    <xdr:cxnSp macro="">
      <xdr:nvCxnSpPr>
        <xdr:cNvPr id="859" name="直線コネクタ 858">
          <a:extLst>
            <a:ext uri="{FF2B5EF4-FFF2-40B4-BE49-F238E27FC236}">
              <a16:creationId xmlns:a16="http://schemas.microsoft.com/office/drawing/2014/main" id="{9D5761BB-C9F1-4039-A41B-5F10A43549A6}"/>
            </a:ext>
          </a:extLst>
        </xdr:cNvPr>
        <xdr:cNvCxnSpPr/>
      </xdr:nvCxnSpPr>
      <xdr:spPr>
        <a:xfrm flipV="1">
          <a:off x="18392775" y="12566117"/>
          <a:ext cx="809625" cy="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60" name="フローチャート: 判断 859">
          <a:extLst>
            <a:ext uri="{FF2B5EF4-FFF2-40B4-BE49-F238E27FC236}">
              <a16:creationId xmlns:a16="http://schemas.microsoft.com/office/drawing/2014/main" id="{6D6B616D-98EB-4725-B5BA-B94C521C08A0}"/>
            </a:ext>
          </a:extLst>
        </xdr:cNvPr>
        <xdr:cNvSpPr/>
      </xdr:nvSpPr>
      <xdr:spPr>
        <a:xfrm>
          <a:off x="19154775" y="123189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121226</xdr:rowOff>
    </xdr:from>
    <xdr:ext cx="534377" cy="259045"/>
    <xdr:sp macro="" textlink="">
      <xdr:nvSpPr>
        <xdr:cNvPr id="861" name="テキスト ボックス 860">
          <a:extLst>
            <a:ext uri="{FF2B5EF4-FFF2-40B4-BE49-F238E27FC236}">
              <a16:creationId xmlns:a16="http://schemas.microsoft.com/office/drawing/2014/main" id="{F6679F4D-B0CE-43E3-9104-FFDC7E0423F3}"/>
            </a:ext>
          </a:extLst>
        </xdr:cNvPr>
        <xdr:cNvSpPr txBox="1"/>
      </xdr:nvSpPr>
      <xdr:spPr>
        <a:xfrm>
          <a:off x="18963786" y="1211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131851</xdr:rowOff>
    </xdr:from>
    <xdr:to>
      <xdr:col>107</xdr:col>
      <xdr:colOff>50800</xdr:colOff>
      <xdr:row>77</xdr:row>
      <xdr:rowOff>151130</xdr:rowOff>
    </xdr:to>
    <xdr:cxnSp macro="">
      <xdr:nvCxnSpPr>
        <xdr:cNvPr id="862" name="直線コネクタ 861">
          <a:extLst>
            <a:ext uri="{FF2B5EF4-FFF2-40B4-BE49-F238E27FC236}">
              <a16:creationId xmlns:a16="http://schemas.microsoft.com/office/drawing/2014/main" id="{81E96962-FE58-487C-A6AE-5C02E5B60DF6}"/>
            </a:ext>
          </a:extLst>
        </xdr:cNvPr>
        <xdr:cNvCxnSpPr/>
      </xdr:nvCxnSpPr>
      <xdr:spPr>
        <a:xfrm flipV="1">
          <a:off x="17602200" y="12609601"/>
          <a:ext cx="790575"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3" name="フローチャート: 判断 862">
          <a:extLst>
            <a:ext uri="{FF2B5EF4-FFF2-40B4-BE49-F238E27FC236}">
              <a16:creationId xmlns:a16="http://schemas.microsoft.com/office/drawing/2014/main" id="{B0947D85-C45D-4A5D-8DE4-262FC1168A97}"/>
            </a:ext>
          </a:extLst>
        </xdr:cNvPr>
        <xdr:cNvSpPr/>
      </xdr:nvSpPr>
      <xdr:spPr>
        <a:xfrm>
          <a:off x="18345150" y="123443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143476</xdr:rowOff>
    </xdr:from>
    <xdr:ext cx="534377" cy="259045"/>
    <xdr:sp macro="" textlink="">
      <xdr:nvSpPr>
        <xdr:cNvPr id="864" name="テキスト ボックス 863">
          <a:extLst>
            <a:ext uri="{FF2B5EF4-FFF2-40B4-BE49-F238E27FC236}">
              <a16:creationId xmlns:a16="http://schemas.microsoft.com/office/drawing/2014/main" id="{48C9A252-DD2F-4561-A2B2-C75058ABE6F7}"/>
            </a:ext>
          </a:extLst>
        </xdr:cNvPr>
        <xdr:cNvSpPr txBox="1"/>
      </xdr:nvSpPr>
      <xdr:spPr>
        <a:xfrm>
          <a:off x="18163686" y="121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151130</xdr:rowOff>
    </xdr:from>
    <xdr:to>
      <xdr:col>102</xdr:col>
      <xdr:colOff>114300</xdr:colOff>
      <xdr:row>77</xdr:row>
      <xdr:rowOff>153912</xdr:rowOff>
    </xdr:to>
    <xdr:cxnSp macro="">
      <xdr:nvCxnSpPr>
        <xdr:cNvPr id="865" name="直線コネクタ 864">
          <a:extLst>
            <a:ext uri="{FF2B5EF4-FFF2-40B4-BE49-F238E27FC236}">
              <a16:creationId xmlns:a16="http://schemas.microsoft.com/office/drawing/2014/main" id="{F97BB265-27B8-4E35-ACAA-8B46B8A92E9A}"/>
            </a:ext>
          </a:extLst>
        </xdr:cNvPr>
        <xdr:cNvCxnSpPr/>
      </xdr:nvCxnSpPr>
      <xdr:spPr>
        <a:xfrm flipV="1">
          <a:off x="16802100" y="12628880"/>
          <a:ext cx="8001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6" name="フローチャート: 判断 865">
          <a:extLst>
            <a:ext uri="{FF2B5EF4-FFF2-40B4-BE49-F238E27FC236}">
              <a16:creationId xmlns:a16="http://schemas.microsoft.com/office/drawing/2014/main" id="{3507112A-2B91-453B-869C-12D107B08E3B}"/>
            </a:ext>
          </a:extLst>
        </xdr:cNvPr>
        <xdr:cNvSpPr/>
      </xdr:nvSpPr>
      <xdr:spPr>
        <a:xfrm>
          <a:off x="17554575" y="123550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73AE16C9-319C-4B20-BC6A-27771FDED1B5}"/>
            </a:ext>
          </a:extLst>
        </xdr:cNvPr>
        <xdr:cNvSpPr txBox="1"/>
      </xdr:nvSpPr>
      <xdr:spPr>
        <a:xfrm>
          <a:off x="17354061" y="121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8" name="フローチャート: 判断 867">
          <a:extLst>
            <a:ext uri="{FF2B5EF4-FFF2-40B4-BE49-F238E27FC236}">
              <a16:creationId xmlns:a16="http://schemas.microsoft.com/office/drawing/2014/main" id="{A7336EF8-7C3B-402C-80A3-22700DF8ED50}"/>
            </a:ext>
          </a:extLst>
        </xdr:cNvPr>
        <xdr:cNvSpPr/>
      </xdr:nvSpPr>
      <xdr:spPr>
        <a:xfrm>
          <a:off x="16754475" y="123148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110786</xdr:rowOff>
    </xdr:from>
    <xdr:ext cx="534377" cy="259045"/>
    <xdr:sp macro="" textlink="">
      <xdr:nvSpPr>
        <xdr:cNvPr id="869" name="テキスト ボックス 868">
          <a:extLst>
            <a:ext uri="{FF2B5EF4-FFF2-40B4-BE49-F238E27FC236}">
              <a16:creationId xmlns:a16="http://schemas.microsoft.com/office/drawing/2014/main" id="{ED64FE92-CEAD-43AF-B266-34E96AB8F39D}"/>
            </a:ext>
          </a:extLst>
        </xdr:cNvPr>
        <xdr:cNvSpPr txBox="1"/>
      </xdr:nvSpPr>
      <xdr:spPr>
        <a:xfrm>
          <a:off x="16563486" y="120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D9BF20AD-6687-4CC2-9089-72ACB97CF74D}"/>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DD01D267-B5E1-4EEC-A3BF-21BAC637084C}"/>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FC6950D9-2FB7-4562-812B-FB1D8C0B88FF}"/>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5A9DC77C-B718-4EDA-BA69-81B62E403795}"/>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C863CAA-1A45-4281-96D1-8357241DDF1F}"/>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23710</xdr:rowOff>
    </xdr:from>
    <xdr:to>
      <xdr:col>116</xdr:col>
      <xdr:colOff>114300</xdr:colOff>
      <xdr:row>77</xdr:row>
      <xdr:rowOff>125310</xdr:rowOff>
    </xdr:to>
    <xdr:sp macro="" textlink="">
      <xdr:nvSpPr>
        <xdr:cNvPr id="875" name="楕円 874">
          <a:extLst>
            <a:ext uri="{FF2B5EF4-FFF2-40B4-BE49-F238E27FC236}">
              <a16:creationId xmlns:a16="http://schemas.microsoft.com/office/drawing/2014/main" id="{E1321B02-65C1-4305-9E9C-05831284EE28}"/>
            </a:ext>
          </a:extLst>
        </xdr:cNvPr>
        <xdr:cNvSpPr/>
      </xdr:nvSpPr>
      <xdr:spPr>
        <a:xfrm>
          <a:off x="19897725" y="12504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2137</xdr:rowOff>
    </xdr:from>
    <xdr:ext cx="534377" cy="259045"/>
    <xdr:sp macro="" textlink="">
      <xdr:nvSpPr>
        <xdr:cNvPr id="876" name="繰出金該当値テキスト">
          <a:extLst>
            <a:ext uri="{FF2B5EF4-FFF2-40B4-BE49-F238E27FC236}">
              <a16:creationId xmlns:a16="http://schemas.microsoft.com/office/drawing/2014/main" id="{1EAAB7D4-1D5A-4497-846E-15F2A9F4545C}"/>
            </a:ext>
          </a:extLst>
        </xdr:cNvPr>
        <xdr:cNvSpPr txBox="1"/>
      </xdr:nvSpPr>
      <xdr:spPr>
        <a:xfrm>
          <a:off x="20002500" y="1247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40742</xdr:rowOff>
    </xdr:from>
    <xdr:to>
      <xdr:col>112</xdr:col>
      <xdr:colOff>38100</xdr:colOff>
      <xdr:row>77</xdr:row>
      <xdr:rowOff>142342</xdr:rowOff>
    </xdr:to>
    <xdr:sp macro="" textlink="">
      <xdr:nvSpPr>
        <xdr:cNvPr id="877" name="楕円 876">
          <a:extLst>
            <a:ext uri="{FF2B5EF4-FFF2-40B4-BE49-F238E27FC236}">
              <a16:creationId xmlns:a16="http://schemas.microsoft.com/office/drawing/2014/main" id="{10577C28-91D0-4C03-839F-942D83C383E8}"/>
            </a:ext>
          </a:extLst>
        </xdr:cNvPr>
        <xdr:cNvSpPr/>
      </xdr:nvSpPr>
      <xdr:spPr>
        <a:xfrm>
          <a:off x="19154775" y="1251849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78" name="テキスト ボックス 877">
          <a:extLst>
            <a:ext uri="{FF2B5EF4-FFF2-40B4-BE49-F238E27FC236}">
              <a16:creationId xmlns:a16="http://schemas.microsoft.com/office/drawing/2014/main" id="{0200E92F-42B2-4FB7-A436-A052615BFA03}"/>
            </a:ext>
          </a:extLst>
        </xdr:cNvPr>
        <xdr:cNvSpPr txBox="1"/>
      </xdr:nvSpPr>
      <xdr:spPr>
        <a:xfrm>
          <a:off x="18963786" y="1261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81051</xdr:rowOff>
    </xdr:from>
    <xdr:to>
      <xdr:col>107</xdr:col>
      <xdr:colOff>101600</xdr:colOff>
      <xdr:row>78</xdr:row>
      <xdr:rowOff>11201</xdr:rowOff>
    </xdr:to>
    <xdr:sp macro="" textlink="">
      <xdr:nvSpPr>
        <xdr:cNvPr id="879" name="楕円 878">
          <a:extLst>
            <a:ext uri="{FF2B5EF4-FFF2-40B4-BE49-F238E27FC236}">
              <a16:creationId xmlns:a16="http://schemas.microsoft.com/office/drawing/2014/main" id="{9E3679B0-1A87-4ED7-80F7-062C588C1A44}"/>
            </a:ext>
          </a:extLst>
        </xdr:cNvPr>
        <xdr:cNvSpPr/>
      </xdr:nvSpPr>
      <xdr:spPr>
        <a:xfrm>
          <a:off x="18345150" y="1256197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2328</xdr:rowOff>
    </xdr:from>
    <xdr:ext cx="534377" cy="259045"/>
    <xdr:sp macro="" textlink="">
      <xdr:nvSpPr>
        <xdr:cNvPr id="880" name="テキスト ボックス 879">
          <a:extLst>
            <a:ext uri="{FF2B5EF4-FFF2-40B4-BE49-F238E27FC236}">
              <a16:creationId xmlns:a16="http://schemas.microsoft.com/office/drawing/2014/main" id="{88D75D33-7D45-4F94-90FC-E1AA869C5259}"/>
            </a:ext>
          </a:extLst>
        </xdr:cNvPr>
        <xdr:cNvSpPr txBox="1"/>
      </xdr:nvSpPr>
      <xdr:spPr>
        <a:xfrm>
          <a:off x="18163686" y="126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100330</xdr:rowOff>
    </xdr:from>
    <xdr:to>
      <xdr:col>102</xdr:col>
      <xdr:colOff>165100</xdr:colOff>
      <xdr:row>78</xdr:row>
      <xdr:rowOff>30480</xdr:rowOff>
    </xdr:to>
    <xdr:sp macro="" textlink="">
      <xdr:nvSpPr>
        <xdr:cNvPr id="881" name="楕円 880">
          <a:extLst>
            <a:ext uri="{FF2B5EF4-FFF2-40B4-BE49-F238E27FC236}">
              <a16:creationId xmlns:a16="http://schemas.microsoft.com/office/drawing/2014/main" id="{654F3FFD-9FEC-4DB7-8552-B9CD6BCDD7C3}"/>
            </a:ext>
          </a:extLst>
        </xdr:cNvPr>
        <xdr:cNvSpPr/>
      </xdr:nvSpPr>
      <xdr:spPr>
        <a:xfrm>
          <a:off x="17554575" y="1258125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21607</xdr:rowOff>
    </xdr:from>
    <xdr:ext cx="534377" cy="259045"/>
    <xdr:sp macro="" textlink="">
      <xdr:nvSpPr>
        <xdr:cNvPr id="882" name="テキスト ボックス 881">
          <a:extLst>
            <a:ext uri="{FF2B5EF4-FFF2-40B4-BE49-F238E27FC236}">
              <a16:creationId xmlns:a16="http://schemas.microsoft.com/office/drawing/2014/main" id="{19515024-932E-442F-BC3A-909FB352B7C8}"/>
            </a:ext>
          </a:extLst>
        </xdr:cNvPr>
        <xdr:cNvSpPr txBox="1"/>
      </xdr:nvSpPr>
      <xdr:spPr>
        <a:xfrm>
          <a:off x="17354061" y="126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103112</xdr:rowOff>
    </xdr:from>
    <xdr:to>
      <xdr:col>98</xdr:col>
      <xdr:colOff>38100</xdr:colOff>
      <xdr:row>78</xdr:row>
      <xdr:rowOff>33262</xdr:rowOff>
    </xdr:to>
    <xdr:sp macro="" textlink="">
      <xdr:nvSpPr>
        <xdr:cNvPr id="883" name="楕円 882">
          <a:extLst>
            <a:ext uri="{FF2B5EF4-FFF2-40B4-BE49-F238E27FC236}">
              <a16:creationId xmlns:a16="http://schemas.microsoft.com/office/drawing/2014/main" id="{E5E54298-01FD-42D4-AEC5-032CC3FC4333}"/>
            </a:ext>
          </a:extLst>
        </xdr:cNvPr>
        <xdr:cNvSpPr/>
      </xdr:nvSpPr>
      <xdr:spPr>
        <a:xfrm>
          <a:off x="16754475" y="1258403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24389</xdr:rowOff>
    </xdr:from>
    <xdr:ext cx="534377" cy="259045"/>
    <xdr:sp macro="" textlink="">
      <xdr:nvSpPr>
        <xdr:cNvPr id="884" name="テキスト ボックス 883">
          <a:extLst>
            <a:ext uri="{FF2B5EF4-FFF2-40B4-BE49-F238E27FC236}">
              <a16:creationId xmlns:a16="http://schemas.microsoft.com/office/drawing/2014/main" id="{88E6329E-CE84-4609-B8E6-0F53AB056837}"/>
            </a:ext>
          </a:extLst>
        </xdr:cNvPr>
        <xdr:cNvSpPr txBox="1"/>
      </xdr:nvSpPr>
      <xdr:spPr>
        <a:xfrm>
          <a:off x="16563486" y="126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FA68C160-018E-4D00-BAE9-01C6220F7132}"/>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917E05DE-C61D-484C-9302-70E9AC0E10AC}"/>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2671035E-F6FF-4301-A262-F46356663A97}"/>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60BEFEF6-6D07-41E6-9201-875BC7140039}"/>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14BF382D-0953-4C3F-815A-97203FF575C2}"/>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3AD4E832-D65D-4B63-A182-DE98B8F4C350}"/>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F13CBB83-894C-41FF-9D47-40410BD7108D}"/>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24B7696F-C0D4-4467-9B0B-EFD70B2D78EE}"/>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F3D250C8-FC9E-4411-87D8-03AF610AD94E}"/>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873A6258-25A2-4BA5-9EF8-7588C69CEF80}"/>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363F9F17-71D5-418F-B423-86479CB8D1DB}"/>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EE80E30F-D89C-4415-BD84-7E2151EEB03C}"/>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71C5E10F-6C9E-4918-B6AA-9B418BC69EF3}"/>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F6217E6C-59CE-4162-BFE9-E522DDABF47C}"/>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65880F1C-9A3F-4F72-9462-C8085FAE29F5}"/>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DA64DCDB-D523-40F3-91A8-18A843ABABFA}"/>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80F52168-4640-4F07-A743-1F58A0E9704D}"/>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31E71D91-F9A5-4AF5-B503-50AE67114098}"/>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4FE0171C-602B-4E69-AB11-EE1C74915949}"/>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A9BA6400-6F4A-4F54-9B61-C6247C5DAAF4}"/>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C15CEDEA-04DD-4590-9DEB-15433675BA82}"/>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9B5D8A94-6A13-4A8D-B5F7-F0F394496AB6}"/>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751433E-BB97-4448-906E-61C03958532D}"/>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F648D252-B257-4DAC-9CAB-768181891588}"/>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EE744D3B-099A-4301-BCE8-AB442109FAAD}"/>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E8900596-ABA9-4F6D-BE70-4E873B36F391}"/>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D1221140-D756-4D13-BAB2-C88A7285DABB}"/>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B30C301E-08BF-4271-8786-F7A11C08B748}"/>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465D502D-D589-47AF-964D-956EB48D0DF8}"/>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A9C06B1C-7A3F-4F71-AACC-DAB4088DC6F9}"/>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414C080A-12EC-4C2D-9EF9-713FD19B9A52}"/>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F19ED2B0-3847-4143-AA52-59913D765EF3}"/>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81CFCF52-EA7D-4411-BC56-2798700344CB}"/>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1FD6C2D8-BE42-40D7-9F19-0BFBEDC01E06}"/>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8EEC3A32-6D3B-4E6C-8B05-2B52EC1F8546}"/>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14B6B63-78D7-4761-8531-9A7AB4D7644A}"/>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8C23F317-AC44-4F88-A778-A60A1CFE23AC}"/>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2C2F1F52-E0A3-422B-A09F-87F60A31BB76}"/>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79BB63EF-5817-4FB1-B676-F95E8CE6EB97}"/>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55BAFF1D-85C0-4D62-855C-0688838A5327}"/>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F9CA5A24-C152-435A-89FD-0523D4C188FC}"/>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F1895B8B-449C-4530-B07B-52CCB62B1273}"/>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5E3618C5-4B7A-49FC-8297-0876A79FCDFC}"/>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951ED074-58FD-4815-A1D0-F673AB08D443}"/>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4C60AB51-BDCA-484A-B520-3A816535FD0D}"/>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6F27115-A305-42DA-9A01-3B0E03BC658F}"/>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86B26603-B828-4B6E-BDCA-371E3C794654}"/>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B1A07A22-1F49-4CD5-A62E-90AD17ED0893}"/>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8CCC2941-720E-4F16-9FD5-6C962AE2685F}"/>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456DA9F4-B1E3-4C7E-905A-CFB5AEC6A108}"/>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48D94238-0D41-4A0A-B15F-A6C4A94984D6}"/>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5258BA8D-7D12-4833-94F2-5AAFD333E710}"/>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人件費は、類似団体比較において、最も下回る水準となった。</a:t>
          </a:r>
        </a:p>
        <a:p>
          <a:r>
            <a:rPr kumimoji="1" lang="ja-JP" altLang="en-US" sz="1300">
              <a:latin typeface="ＭＳ Ｐゴシック" panose="020B0600070205080204" pitchFamily="50" charset="-128"/>
              <a:ea typeface="ＭＳ Ｐゴシック" panose="020B0600070205080204" pitchFamily="50" charset="-128"/>
            </a:rPr>
            <a:t>物件費は、類似団体平均を下回る水準で推移していたが、小山評定ふるさと応援事業費等の増加により、類似団体平均に近い水準となった。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扶助費は、こども医療費助成の拡充や障がい児・障がい者への支援等により類似団体平均を上回る水準となっている。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補助費等は、広域保健衛生組合への負担金の増加により、依然として類似団体平均をやや上回る水準となっている。今後も負担金等の増加が見込まれることから、必要性の低い補助金等の見直しに努める。</a:t>
          </a:r>
        </a:p>
        <a:p>
          <a:r>
            <a:rPr kumimoji="1" lang="ja-JP" altLang="en-US" sz="1300">
              <a:latin typeface="ＭＳ Ｐゴシック" panose="020B0600070205080204" pitchFamily="50" charset="-128"/>
              <a:ea typeface="ＭＳ Ｐゴシック" panose="020B0600070205080204" pitchFamily="50" charset="-128"/>
            </a:rPr>
            <a:t>普通建設事業費は、粟宮新都心第一地区土地区画整理事業や大谷地区中心施設整備事業費等の増加により、類似団体平均をやや上回る水準となった。今後は、大型建設事業が当面続いていく予定だが、各事業の進度調整を図りながら、できる限り平準化に努める。</a:t>
          </a:r>
        </a:p>
        <a:p>
          <a:r>
            <a:rPr kumimoji="1" lang="ja-JP" altLang="en-US" sz="1300">
              <a:latin typeface="ＭＳ Ｐゴシック" panose="020B0600070205080204" pitchFamily="50" charset="-128"/>
              <a:ea typeface="ＭＳ Ｐゴシック" panose="020B0600070205080204" pitchFamily="50" charset="-128"/>
            </a:rPr>
            <a:t>積立金は、小山評定ふるさと応援基金への積立が増加したことなどにより、類似団体平均を上回る水準となった。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A3B3F8-E76B-49B2-9EEA-96DAC76FCFC5}"/>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58840B7-54EE-4DAC-A23B-D7DE1AE1980C}"/>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B4F16B0-1228-40D3-BAF1-F9AFBB44A178}"/>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F3983B6-434F-4ACF-A119-85A4C9B0A4A5}"/>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68D42E-99F7-4B4E-B15F-A23021476FC4}"/>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CEFFD1-19F8-4FDC-9634-5B76D2791D64}"/>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2F1F56-E4F2-456A-8A0E-3CF430515C63}"/>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D497B1-2229-4EC1-88F5-B3B2AA5B6FEE}"/>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937FB8-2DD9-4EE4-AF3A-99DE90B6B52F}"/>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47859615-6890-4DA3-9929-DCE5DABB2777}"/>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8D9D5F-BC19-45E5-A76C-564BE1204BCA}"/>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E44A49-7570-43E2-90F1-E9D93FB5C293}"/>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0586132-C081-44C9-A879-1252E9EC325D}"/>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307DC2-3C3C-49E8-8DD4-DD69CE1E5076}"/>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DDFF99-DCAA-4836-AF79-6C2B8F0A1768}"/>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8626948-C768-4B22-B4F2-1368B91060B4}"/>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66D9737-475B-4A7C-BE72-816E1B924609}"/>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7F1CE009-CE17-4772-BB30-269BDA63352F}"/>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C5E8C5F-B4E6-4501-A889-E58D5335863B}"/>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C64378-49FC-4D75-9218-5568905A471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B5B03F9-C519-43D5-9D78-2976F1E2E7AC}"/>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D50A83A-AFB5-4BD3-9B0C-5EFC4F622345}"/>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CD2E7E3-61F0-48E9-AA95-0669716E982B}"/>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D7D55FF-CE1A-4518-8578-D1349B90669D}"/>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FD4547-D581-4BAE-B967-49C3D43E85A1}"/>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3420BA19-74F8-4622-91C4-FDB347DC600E}"/>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2A92AF-038E-4F87-A67E-1C6FAFAC711F}"/>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23E60DD-30D9-4774-A226-D18F2837AB6A}"/>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A40EDA7-29F7-43A1-AEF4-920218A35A4A}"/>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95AD8064-5DFA-45C7-9CCF-AF2188305E78}"/>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A57DF98-40DF-4644-8A1E-95218E079795}"/>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D503B1C-A599-4673-8CDE-82239A2A6DB5}"/>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8608893-4375-4A77-BDE8-08CE17525A95}"/>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37640D1-08FA-485E-9638-7923FFB0DB93}"/>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96E99E8-991C-45CD-82B4-307D6C8BC770}"/>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E64A7EF-65AD-4535-AB69-F6F73FC9E3AB}"/>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482DA733-48D9-4CC8-882F-B29A0B294DDC}"/>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2555B651-20D9-4389-B5D4-D6B3FEAC968C}"/>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98CA8CDA-214E-4D78-8079-EBCD45FBA1F3}"/>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11D092E-DD84-48D2-B99C-4D289B3F8DCF}"/>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4D67A2F0-045A-4D52-B66D-23DFABC78F7B}"/>
            </a:ext>
          </a:extLst>
        </xdr:cNvPr>
        <xdr:cNvSpPr txBox="1"/>
      </xdr:nvSpPr>
      <xdr:spPr>
        <a:xfrm>
          <a:off x="2789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E2E348A4-9439-45A6-8BBB-596790A740F3}"/>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E3846E9B-E45B-470A-8697-A64FA28ABCB0}"/>
            </a:ext>
          </a:extLst>
        </xdr:cNvPr>
        <xdr:cNvSpPr txBox="1"/>
      </xdr:nvSpPr>
      <xdr:spPr>
        <a:xfrm>
          <a:off x="278946" y="62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4E40FD2F-54C2-4F30-841A-C6F473BFC7E4}"/>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12139A4-E858-4C34-B034-57229D7BB6F9}"/>
            </a:ext>
          </a:extLst>
        </xdr:cNvPr>
        <xdr:cNvSpPr txBox="1"/>
      </xdr:nvSpPr>
      <xdr:spPr>
        <a:xfrm>
          <a:off x="2789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87867518-CFE3-431B-85E3-56FBA4BF6EF2}"/>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A5038891-0EA9-4B32-8A0D-C91A32D46BDF}"/>
            </a:ext>
          </a:extLst>
        </xdr:cNvPr>
        <xdr:cNvSpPr txBox="1"/>
      </xdr:nvSpPr>
      <xdr:spPr>
        <a:xfrm>
          <a:off x="2789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7DDF919-F1F5-4E07-809E-C491163832B3}"/>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144188A3-FA4F-4FB2-923F-765B86738F95}"/>
            </a:ext>
          </a:extLst>
        </xdr:cNvPr>
        <xdr:cNvSpPr txBox="1"/>
      </xdr:nvSpPr>
      <xdr:spPr>
        <a:xfrm>
          <a:off x="2789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6B69D87-963D-403E-8FD2-A17A15294CCD}"/>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186C6189-9A0D-4033-A4E0-5C6195C0F2BD}"/>
            </a:ext>
          </a:extLst>
        </xdr:cNvPr>
        <xdr:cNvSpPr txBox="1"/>
      </xdr:nvSpPr>
      <xdr:spPr>
        <a:xfrm>
          <a:off x="2789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585DFAE-375D-4063-8C42-D94CAF5B7769}"/>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AE343139-1BDC-4081-A63A-F7C3C4AAF154}"/>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8755CDF-C3AB-4EF6-9B09-FAEB1F32BB19}"/>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33BDDD20-01EE-4D89-8256-7EC17841D5F2}"/>
            </a:ext>
          </a:extLst>
        </xdr:cNvPr>
        <xdr:cNvCxnSpPr/>
      </xdr:nvCxnSpPr>
      <xdr:spPr>
        <a:xfrm flipV="1">
          <a:off x="4179570" y="5031105"/>
          <a:ext cx="127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D51CB8BC-2CAF-43BA-82BF-242334942559}"/>
            </a:ext>
          </a:extLst>
        </xdr:cNvPr>
        <xdr:cNvSpPr txBox="1"/>
      </xdr:nvSpPr>
      <xdr:spPr>
        <a:xfrm>
          <a:off x="4229100" y="617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3CF59B90-35A8-463B-8DA9-2AC3D588C7A6}"/>
            </a:ext>
          </a:extLst>
        </xdr:cNvPr>
        <xdr:cNvCxnSpPr/>
      </xdr:nvCxnSpPr>
      <xdr:spPr>
        <a:xfrm>
          <a:off x="4105275" y="6169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704AD489-EF29-4D5F-87F5-3E0CF4E0B229}"/>
            </a:ext>
          </a:extLst>
        </xdr:cNvPr>
        <xdr:cNvSpPr txBox="1"/>
      </xdr:nvSpPr>
      <xdr:spPr>
        <a:xfrm>
          <a:off x="4229100" y="48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ADD25A0E-05F0-465E-8828-E8D56B73FC4F}"/>
            </a:ext>
          </a:extLst>
        </xdr:cNvPr>
        <xdr:cNvCxnSpPr/>
      </xdr:nvCxnSpPr>
      <xdr:spPr>
        <a:xfrm>
          <a:off x="4105275" y="5031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29210</xdr:rowOff>
    </xdr:from>
    <xdr:to>
      <xdr:col>24</xdr:col>
      <xdr:colOff>63500</xdr:colOff>
      <xdr:row>31</xdr:row>
      <xdr:rowOff>141605</xdr:rowOff>
    </xdr:to>
    <xdr:cxnSp macro="">
      <xdr:nvCxnSpPr>
        <xdr:cNvPr id="61" name="直線コネクタ 60">
          <a:extLst>
            <a:ext uri="{FF2B5EF4-FFF2-40B4-BE49-F238E27FC236}">
              <a16:creationId xmlns:a16="http://schemas.microsoft.com/office/drawing/2014/main" id="{9B95F67F-1EB4-40B8-A9B5-FA6D63D58CF6}"/>
            </a:ext>
          </a:extLst>
        </xdr:cNvPr>
        <xdr:cNvCxnSpPr/>
      </xdr:nvCxnSpPr>
      <xdr:spPr>
        <a:xfrm>
          <a:off x="3429000" y="5055235"/>
          <a:ext cx="752475"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52087</xdr:rowOff>
    </xdr:from>
    <xdr:ext cx="469744" cy="259045"/>
    <xdr:sp macro="" textlink="">
      <xdr:nvSpPr>
        <xdr:cNvPr id="62" name="議会費平均値テキスト">
          <a:extLst>
            <a:ext uri="{FF2B5EF4-FFF2-40B4-BE49-F238E27FC236}">
              <a16:creationId xmlns:a16="http://schemas.microsoft.com/office/drawing/2014/main" id="{A82157F1-D37B-47AE-AA25-852744033DC2}"/>
            </a:ext>
          </a:extLst>
        </xdr:cNvPr>
        <xdr:cNvSpPr txBox="1"/>
      </xdr:nvSpPr>
      <xdr:spPr>
        <a:xfrm>
          <a:off x="4229100" y="5401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2CFDB7B-98C6-4057-B294-37C44B073B07}"/>
            </a:ext>
          </a:extLst>
        </xdr:cNvPr>
        <xdr:cNvSpPr/>
      </xdr:nvSpPr>
      <xdr:spPr>
        <a:xfrm>
          <a:off x="4124325" y="54267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29210</xdr:rowOff>
    </xdr:from>
    <xdr:to>
      <xdr:col>19</xdr:col>
      <xdr:colOff>177800</xdr:colOff>
      <xdr:row>31</xdr:row>
      <xdr:rowOff>82550</xdr:rowOff>
    </xdr:to>
    <xdr:cxnSp macro="">
      <xdr:nvCxnSpPr>
        <xdr:cNvPr id="64" name="直線コネクタ 63">
          <a:extLst>
            <a:ext uri="{FF2B5EF4-FFF2-40B4-BE49-F238E27FC236}">
              <a16:creationId xmlns:a16="http://schemas.microsoft.com/office/drawing/2014/main" id="{6EBC93E5-4159-4DFC-81F4-FC4D45C9B934}"/>
            </a:ext>
          </a:extLst>
        </xdr:cNvPr>
        <xdr:cNvCxnSpPr/>
      </xdr:nvCxnSpPr>
      <xdr:spPr>
        <a:xfrm flipV="1">
          <a:off x="2619375" y="5055235"/>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1D43DDD-798F-4D46-969E-0C6C47AAA625}"/>
            </a:ext>
          </a:extLst>
        </xdr:cNvPr>
        <xdr:cNvSpPr/>
      </xdr:nvSpPr>
      <xdr:spPr>
        <a:xfrm>
          <a:off x="3381375" y="543941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4462</xdr:rowOff>
    </xdr:from>
    <xdr:ext cx="469744" cy="259045"/>
    <xdr:sp macro="" textlink="">
      <xdr:nvSpPr>
        <xdr:cNvPr id="66" name="テキスト ボックス 65">
          <a:extLst>
            <a:ext uri="{FF2B5EF4-FFF2-40B4-BE49-F238E27FC236}">
              <a16:creationId xmlns:a16="http://schemas.microsoft.com/office/drawing/2014/main" id="{60BCB829-0F22-4EBB-BA66-87E765B0F026}"/>
            </a:ext>
          </a:extLst>
        </xdr:cNvPr>
        <xdr:cNvSpPr txBox="1"/>
      </xdr:nvSpPr>
      <xdr:spPr>
        <a:xfrm>
          <a:off x="3219528" y="552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31</xdr:row>
      <xdr:rowOff>114935</xdr:rowOff>
    </xdr:to>
    <xdr:cxnSp macro="">
      <xdr:nvCxnSpPr>
        <xdr:cNvPr id="67" name="直線コネクタ 66">
          <a:extLst>
            <a:ext uri="{FF2B5EF4-FFF2-40B4-BE49-F238E27FC236}">
              <a16:creationId xmlns:a16="http://schemas.microsoft.com/office/drawing/2014/main" id="{D64B8370-AF5F-4DFD-9B4F-65D3F86935EC}"/>
            </a:ext>
          </a:extLst>
        </xdr:cNvPr>
        <xdr:cNvCxnSpPr/>
      </xdr:nvCxnSpPr>
      <xdr:spPr>
        <a:xfrm flipV="1">
          <a:off x="1828800" y="5114925"/>
          <a:ext cx="790575"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3EED29A8-D638-4FFD-956C-C5E10F162439}"/>
            </a:ext>
          </a:extLst>
        </xdr:cNvPr>
        <xdr:cNvSpPr/>
      </xdr:nvSpPr>
      <xdr:spPr>
        <a:xfrm>
          <a:off x="2571750" y="549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67327</xdr:rowOff>
    </xdr:from>
    <xdr:ext cx="469744" cy="259045"/>
    <xdr:sp macro="" textlink="">
      <xdr:nvSpPr>
        <xdr:cNvPr id="69" name="テキスト ボックス 68">
          <a:extLst>
            <a:ext uri="{FF2B5EF4-FFF2-40B4-BE49-F238E27FC236}">
              <a16:creationId xmlns:a16="http://schemas.microsoft.com/office/drawing/2014/main" id="{CC3065BA-5577-41BF-8604-E340C5145E60}"/>
            </a:ext>
          </a:extLst>
        </xdr:cNvPr>
        <xdr:cNvSpPr txBox="1"/>
      </xdr:nvSpPr>
      <xdr:spPr>
        <a:xfrm>
          <a:off x="2409903"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80645</xdr:rowOff>
    </xdr:from>
    <xdr:to>
      <xdr:col>10</xdr:col>
      <xdr:colOff>114300</xdr:colOff>
      <xdr:row>31</xdr:row>
      <xdr:rowOff>114935</xdr:rowOff>
    </xdr:to>
    <xdr:cxnSp macro="">
      <xdr:nvCxnSpPr>
        <xdr:cNvPr id="70" name="直線コネクタ 69">
          <a:extLst>
            <a:ext uri="{FF2B5EF4-FFF2-40B4-BE49-F238E27FC236}">
              <a16:creationId xmlns:a16="http://schemas.microsoft.com/office/drawing/2014/main" id="{72A37F28-E9C6-4492-8F7F-3008B6C2F539}"/>
            </a:ext>
          </a:extLst>
        </xdr:cNvPr>
        <xdr:cNvCxnSpPr/>
      </xdr:nvCxnSpPr>
      <xdr:spPr>
        <a:xfrm>
          <a:off x="1028700" y="4951095"/>
          <a:ext cx="8001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C65BF2C9-4455-410F-9B2C-E8567383F393}"/>
            </a:ext>
          </a:extLst>
        </xdr:cNvPr>
        <xdr:cNvSpPr/>
      </xdr:nvSpPr>
      <xdr:spPr>
        <a:xfrm>
          <a:off x="1781175" y="5466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34942</xdr:rowOff>
    </xdr:from>
    <xdr:ext cx="469744" cy="259045"/>
    <xdr:sp macro="" textlink="">
      <xdr:nvSpPr>
        <xdr:cNvPr id="72" name="テキスト ボックス 71">
          <a:extLst>
            <a:ext uri="{FF2B5EF4-FFF2-40B4-BE49-F238E27FC236}">
              <a16:creationId xmlns:a16="http://schemas.microsoft.com/office/drawing/2014/main" id="{A0305BA9-CAC8-4E6C-8771-4C5F3D6D0A36}"/>
            </a:ext>
          </a:extLst>
        </xdr:cNvPr>
        <xdr:cNvSpPr txBox="1"/>
      </xdr:nvSpPr>
      <xdr:spPr>
        <a:xfrm>
          <a:off x="1609803" y="55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2540EB4-2B8A-4051-9E37-48CE576C77AC}"/>
            </a:ext>
          </a:extLst>
        </xdr:cNvPr>
        <xdr:cNvSpPr/>
      </xdr:nvSpPr>
      <xdr:spPr>
        <a:xfrm>
          <a:off x="981075" y="547560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C01CFEFF-D680-49C0-973E-6628D56D8042}"/>
            </a:ext>
          </a:extLst>
        </xdr:cNvPr>
        <xdr:cNvSpPr txBox="1"/>
      </xdr:nvSpPr>
      <xdr:spPr>
        <a:xfrm>
          <a:off x="819228" y="55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32E40C5-16A2-4A93-8DD0-33C0AB27AF29}"/>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AD5A6B3-F57D-4F99-B62A-590776051A18}"/>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DB540AA4-4BC6-49DC-8590-975FBE5D60CB}"/>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FD99F0C-DF88-47AC-A7A0-CF7777D6F25A}"/>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ED97BC2-212A-4190-80B2-6B8CDB0780C4}"/>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90805</xdr:rowOff>
    </xdr:from>
    <xdr:to>
      <xdr:col>24</xdr:col>
      <xdr:colOff>114300</xdr:colOff>
      <xdr:row>32</xdr:row>
      <xdr:rowOff>20955</xdr:rowOff>
    </xdr:to>
    <xdr:sp macro="" textlink="">
      <xdr:nvSpPr>
        <xdr:cNvPr id="80" name="楕円 79">
          <a:extLst>
            <a:ext uri="{FF2B5EF4-FFF2-40B4-BE49-F238E27FC236}">
              <a16:creationId xmlns:a16="http://schemas.microsoft.com/office/drawing/2014/main" id="{F6665D0A-BFB0-4330-8CC3-F7E471C8E993}"/>
            </a:ext>
          </a:extLst>
        </xdr:cNvPr>
        <xdr:cNvSpPr/>
      </xdr:nvSpPr>
      <xdr:spPr>
        <a:xfrm>
          <a:off x="4124325" y="51168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113682</xdr:rowOff>
    </xdr:from>
    <xdr:ext cx="469744" cy="259045"/>
    <xdr:sp macro="" textlink="">
      <xdr:nvSpPr>
        <xdr:cNvPr id="81" name="議会費該当値テキスト">
          <a:extLst>
            <a:ext uri="{FF2B5EF4-FFF2-40B4-BE49-F238E27FC236}">
              <a16:creationId xmlns:a16="http://schemas.microsoft.com/office/drawing/2014/main" id="{01935660-1F91-437B-A384-64E751A85730}"/>
            </a:ext>
          </a:extLst>
        </xdr:cNvPr>
        <xdr:cNvSpPr txBox="1"/>
      </xdr:nvSpPr>
      <xdr:spPr>
        <a:xfrm>
          <a:off x="42291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149860</xdr:rowOff>
    </xdr:from>
    <xdr:to>
      <xdr:col>20</xdr:col>
      <xdr:colOff>38100</xdr:colOff>
      <xdr:row>31</xdr:row>
      <xdr:rowOff>80010</xdr:rowOff>
    </xdr:to>
    <xdr:sp macro="" textlink="">
      <xdr:nvSpPr>
        <xdr:cNvPr id="82" name="楕円 81">
          <a:extLst>
            <a:ext uri="{FF2B5EF4-FFF2-40B4-BE49-F238E27FC236}">
              <a16:creationId xmlns:a16="http://schemas.microsoft.com/office/drawing/2014/main" id="{CA56F149-B792-4DF6-A880-C391E5F5FB20}"/>
            </a:ext>
          </a:extLst>
        </xdr:cNvPr>
        <xdr:cNvSpPr/>
      </xdr:nvSpPr>
      <xdr:spPr>
        <a:xfrm>
          <a:off x="3381375" y="50171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96537</xdr:rowOff>
    </xdr:from>
    <xdr:ext cx="469744" cy="259045"/>
    <xdr:sp macro="" textlink="">
      <xdr:nvSpPr>
        <xdr:cNvPr id="83" name="テキスト ボックス 82">
          <a:extLst>
            <a:ext uri="{FF2B5EF4-FFF2-40B4-BE49-F238E27FC236}">
              <a16:creationId xmlns:a16="http://schemas.microsoft.com/office/drawing/2014/main" id="{69572D36-570E-48A3-A26C-1580449A779A}"/>
            </a:ext>
          </a:extLst>
        </xdr:cNvPr>
        <xdr:cNvSpPr txBox="1"/>
      </xdr:nvSpPr>
      <xdr:spPr>
        <a:xfrm>
          <a:off x="3219528" y="48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4" name="楕円 83">
          <a:extLst>
            <a:ext uri="{FF2B5EF4-FFF2-40B4-BE49-F238E27FC236}">
              <a16:creationId xmlns:a16="http://schemas.microsoft.com/office/drawing/2014/main" id="{79EB0C03-39F5-4398-B85C-16AE42AE5835}"/>
            </a:ext>
          </a:extLst>
        </xdr:cNvPr>
        <xdr:cNvSpPr/>
      </xdr:nvSpPr>
      <xdr:spPr>
        <a:xfrm>
          <a:off x="2571750" y="5057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5" name="テキスト ボックス 84">
          <a:extLst>
            <a:ext uri="{FF2B5EF4-FFF2-40B4-BE49-F238E27FC236}">
              <a16:creationId xmlns:a16="http://schemas.microsoft.com/office/drawing/2014/main" id="{742127A2-08B4-4785-BED1-EA6EC3717E49}"/>
            </a:ext>
          </a:extLst>
        </xdr:cNvPr>
        <xdr:cNvSpPr txBox="1"/>
      </xdr:nvSpPr>
      <xdr:spPr>
        <a:xfrm>
          <a:off x="2409903" y="48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64135</xdr:rowOff>
    </xdr:from>
    <xdr:to>
      <xdr:col>10</xdr:col>
      <xdr:colOff>165100</xdr:colOff>
      <xdr:row>31</xdr:row>
      <xdr:rowOff>165735</xdr:rowOff>
    </xdr:to>
    <xdr:sp macro="" textlink="">
      <xdr:nvSpPr>
        <xdr:cNvPr id="86" name="楕円 85">
          <a:extLst>
            <a:ext uri="{FF2B5EF4-FFF2-40B4-BE49-F238E27FC236}">
              <a16:creationId xmlns:a16="http://schemas.microsoft.com/office/drawing/2014/main" id="{4D0DE654-26A4-4578-B13A-B642F3C285BE}"/>
            </a:ext>
          </a:extLst>
        </xdr:cNvPr>
        <xdr:cNvSpPr/>
      </xdr:nvSpPr>
      <xdr:spPr>
        <a:xfrm>
          <a:off x="1781175" y="5096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10812</xdr:rowOff>
    </xdr:from>
    <xdr:ext cx="469744" cy="259045"/>
    <xdr:sp macro="" textlink="">
      <xdr:nvSpPr>
        <xdr:cNvPr id="87" name="テキスト ボックス 86">
          <a:extLst>
            <a:ext uri="{FF2B5EF4-FFF2-40B4-BE49-F238E27FC236}">
              <a16:creationId xmlns:a16="http://schemas.microsoft.com/office/drawing/2014/main" id="{40E54126-EB0E-4DA2-B0EC-B82017F71169}"/>
            </a:ext>
          </a:extLst>
        </xdr:cNvPr>
        <xdr:cNvSpPr txBox="1"/>
      </xdr:nvSpPr>
      <xdr:spPr>
        <a:xfrm>
          <a:off x="1609803" y="48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29845</xdr:rowOff>
    </xdr:from>
    <xdr:to>
      <xdr:col>6</xdr:col>
      <xdr:colOff>38100</xdr:colOff>
      <xdr:row>30</xdr:row>
      <xdr:rowOff>131445</xdr:rowOff>
    </xdr:to>
    <xdr:sp macro="" textlink="">
      <xdr:nvSpPr>
        <xdr:cNvPr id="88" name="楕円 87">
          <a:extLst>
            <a:ext uri="{FF2B5EF4-FFF2-40B4-BE49-F238E27FC236}">
              <a16:creationId xmlns:a16="http://schemas.microsoft.com/office/drawing/2014/main" id="{F7A43A45-92BD-4069-920C-8060F3B1C4B4}"/>
            </a:ext>
          </a:extLst>
        </xdr:cNvPr>
        <xdr:cNvSpPr/>
      </xdr:nvSpPr>
      <xdr:spPr>
        <a:xfrm>
          <a:off x="981075" y="48939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147972</xdr:rowOff>
    </xdr:from>
    <xdr:ext cx="469744" cy="259045"/>
    <xdr:sp macro="" textlink="">
      <xdr:nvSpPr>
        <xdr:cNvPr id="89" name="テキスト ボックス 88">
          <a:extLst>
            <a:ext uri="{FF2B5EF4-FFF2-40B4-BE49-F238E27FC236}">
              <a16:creationId xmlns:a16="http://schemas.microsoft.com/office/drawing/2014/main" id="{4B001CEC-16B0-4679-9834-4C37288F9B4A}"/>
            </a:ext>
          </a:extLst>
        </xdr:cNvPr>
        <xdr:cNvSpPr txBox="1"/>
      </xdr:nvSpPr>
      <xdr:spPr>
        <a:xfrm>
          <a:off x="819228" y="468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AB15E538-8006-4A16-86A7-E468C94B6721}"/>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11827C9F-8B40-4DA0-904C-2CF1359BF96F}"/>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653817B-476E-447C-9B93-887BF5AA002D}"/>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2C06C8F9-E4DC-43C9-B946-6E21BAB907BA}"/>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84B4871-745C-464A-AA86-7FEC050D1ED9}"/>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B83C52D3-880C-46F0-83E8-E5F2C256571F}"/>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F73E3E8-666C-4E95-AA2C-75FD22E4F54F}"/>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405008C-34C7-4937-B6FA-050B00AE4062}"/>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C362DEAA-4D59-49A7-B3A8-9638120E2AED}"/>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B94BBB4C-1D54-417F-88DF-DC1BBCB55D29}"/>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E77A9A4D-455B-4369-A8AD-3E4AE07629DF}"/>
            </a:ext>
          </a:extLst>
        </xdr:cNvPr>
        <xdr:cNvCxnSpPr/>
      </xdr:nvCxnSpPr>
      <xdr:spPr>
        <a:xfrm>
          <a:off x="685800" y="9610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34BB457-E212-4891-BA90-7279D2D41EA7}"/>
            </a:ext>
          </a:extLst>
        </xdr:cNvPr>
        <xdr:cNvSpPr txBox="1"/>
      </xdr:nvSpPr>
      <xdr:spPr>
        <a:xfrm>
          <a:off x="475114"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25681FBE-2FA2-48A6-99B1-E90F39A192CF}"/>
            </a:ext>
          </a:extLst>
        </xdr:cNvPr>
        <xdr:cNvCxnSpPr/>
      </xdr:nvCxnSpPr>
      <xdr:spPr>
        <a:xfrm>
          <a:off x="685800" y="924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B8164928-C4B3-4B48-9664-D51A19FACBA3}"/>
            </a:ext>
          </a:extLst>
        </xdr:cNvPr>
        <xdr:cNvSpPr txBox="1"/>
      </xdr:nvSpPr>
      <xdr:spPr>
        <a:xfrm>
          <a:off x="211651"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4453279E-D926-4BDE-AA23-1BC5DA6A19F7}"/>
            </a:ext>
          </a:extLst>
        </xdr:cNvPr>
        <xdr:cNvCxnSpPr/>
      </xdr:nvCxnSpPr>
      <xdr:spPr>
        <a:xfrm>
          <a:off x="6858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5DACB732-74EF-41F4-8C8B-87DDDC267B12}"/>
            </a:ext>
          </a:extLst>
        </xdr:cNvPr>
        <xdr:cNvSpPr txBox="1"/>
      </xdr:nvSpPr>
      <xdr:spPr>
        <a:xfrm>
          <a:off x="163406"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D2768E24-6FD7-464A-BD7D-3F32EC81BE35}"/>
            </a:ext>
          </a:extLst>
        </xdr:cNvPr>
        <xdr:cNvCxnSpPr/>
      </xdr:nvCxnSpPr>
      <xdr:spPr>
        <a:xfrm>
          <a:off x="685800" y="853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5762BD8D-34EF-4723-8428-718A57B6C8FF}"/>
            </a:ext>
          </a:extLst>
        </xdr:cNvPr>
        <xdr:cNvSpPr txBox="1"/>
      </xdr:nvSpPr>
      <xdr:spPr>
        <a:xfrm>
          <a:off x="1634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C65A10FE-E54B-42F3-A995-4767AC49117F}"/>
            </a:ext>
          </a:extLst>
        </xdr:cNvPr>
        <xdr:cNvCxnSpPr/>
      </xdr:nvCxnSpPr>
      <xdr:spPr>
        <a:xfrm>
          <a:off x="685800" y="817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D956A0B0-24A0-46EA-85D2-93C9FC41D71D}"/>
            </a:ext>
          </a:extLst>
        </xdr:cNvPr>
        <xdr:cNvSpPr txBox="1"/>
      </xdr:nvSpPr>
      <xdr:spPr>
        <a:xfrm>
          <a:off x="1634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650A4CB7-BA13-409A-9414-764484E0B343}"/>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10AF1B35-9301-4D15-BD25-B6592D5DEED0}"/>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5DF0FA8D-1B8D-4DB8-8F6F-641D92D83625}"/>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167483</xdr:rowOff>
    </xdr:from>
    <xdr:to>
      <xdr:col>24</xdr:col>
      <xdr:colOff>62865</xdr:colOff>
      <xdr:row>57</xdr:row>
      <xdr:rowOff>154010</xdr:rowOff>
    </xdr:to>
    <xdr:cxnSp macro="">
      <xdr:nvCxnSpPr>
        <xdr:cNvPr id="113" name="直線コネクタ 112">
          <a:extLst>
            <a:ext uri="{FF2B5EF4-FFF2-40B4-BE49-F238E27FC236}">
              <a16:creationId xmlns:a16="http://schemas.microsoft.com/office/drawing/2014/main" id="{1EC5A59E-10D9-44FD-BD6B-0420EB7166AD}"/>
            </a:ext>
          </a:extLst>
        </xdr:cNvPr>
        <xdr:cNvCxnSpPr/>
      </xdr:nvCxnSpPr>
      <xdr:spPr>
        <a:xfrm flipV="1">
          <a:off x="4179570" y="9079708"/>
          <a:ext cx="1270" cy="313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157837</xdr:rowOff>
    </xdr:from>
    <xdr:ext cx="534377" cy="259045"/>
    <xdr:sp macro="" textlink="">
      <xdr:nvSpPr>
        <xdr:cNvPr id="114" name="総務費最小値テキスト">
          <a:extLst>
            <a:ext uri="{FF2B5EF4-FFF2-40B4-BE49-F238E27FC236}">
              <a16:creationId xmlns:a16="http://schemas.microsoft.com/office/drawing/2014/main" id="{265F0C3E-322F-4287-B9CD-37F6816FEFB6}"/>
            </a:ext>
          </a:extLst>
        </xdr:cNvPr>
        <xdr:cNvSpPr txBox="1"/>
      </xdr:nvSpPr>
      <xdr:spPr>
        <a:xfrm>
          <a:off x="4229100" y="940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154010</xdr:rowOff>
    </xdr:from>
    <xdr:to>
      <xdr:col>24</xdr:col>
      <xdr:colOff>152400</xdr:colOff>
      <xdr:row>57</xdr:row>
      <xdr:rowOff>154010</xdr:rowOff>
    </xdr:to>
    <xdr:cxnSp macro="">
      <xdr:nvCxnSpPr>
        <xdr:cNvPr id="115" name="直線コネクタ 114">
          <a:extLst>
            <a:ext uri="{FF2B5EF4-FFF2-40B4-BE49-F238E27FC236}">
              <a16:creationId xmlns:a16="http://schemas.microsoft.com/office/drawing/2014/main" id="{ADE46A7A-2096-4EBC-A946-4AFD063E5D01}"/>
            </a:ext>
          </a:extLst>
        </xdr:cNvPr>
        <xdr:cNvCxnSpPr/>
      </xdr:nvCxnSpPr>
      <xdr:spPr>
        <a:xfrm>
          <a:off x="4105275" y="93932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114160</xdr:rowOff>
    </xdr:from>
    <xdr:ext cx="534377" cy="259045"/>
    <xdr:sp macro="" textlink="">
      <xdr:nvSpPr>
        <xdr:cNvPr id="116" name="総務費最大値テキスト">
          <a:extLst>
            <a:ext uri="{FF2B5EF4-FFF2-40B4-BE49-F238E27FC236}">
              <a16:creationId xmlns:a16="http://schemas.microsoft.com/office/drawing/2014/main" id="{7C155165-CA84-4913-9F62-A8CE6A6B65B5}"/>
            </a:ext>
          </a:extLst>
        </xdr:cNvPr>
        <xdr:cNvSpPr txBox="1"/>
      </xdr:nvSpPr>
      <xdr:spPr>
        <a:xfrm>
          <a:off x="4229100" y="886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167483</xdr:rowOff>
    </xdr:from>
    <xdr:to>
      <xdr:col>24</xdr:col>
      <xdr:colOff>152400</xdr:colOff>
      <xdr:row>55</xdr:row>
      <xdr:rowOff>167483</xdr:rowOff>
    </xdr:to>
    <xdr:cxnSp macro="">
      <xdr:nvCxnSpPr>
        <xdr:cNvPr id="117" name="直線コネクタ 116">
          <a:extLst>
            <a:ext uri="{FF2B5EF4-FFF2-40B4-BE49-F238E27FC236}">
              <a16:creationId xmlns:a16="http://schemas.microsoft.com/office/drawing/2014/main" id="{80A1E709-8306-4CF3-A93D-724953B79841}"/>
            </a:ext>
          </a:extLst>
        </xdr:cNvPr>
        <xdr:cNvCxnSpPr/>
      </xdr:nvCxnSpPr>
      <xdr:spPr>
        <a:xfrm>
          <a:off x="4105275" y="90797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167483</xdr:rowOff>
    </xdr:from>
    <xdr:to>
      <xdr:col>24</xdr:col>
      <xdr:colOff>63500</xdr:colOff>
      <xdr:row>56</xdr:row>
      <xdr:rowOff>64567</xdr:rowOff>
    </xdr:to>
    <xdr:cxnSp macro="">
      <xdr:nvCxnSpPr>
        <xdr:cNvPr id="118" name="直線コネクタ 117">
          <a:extLst>
            <a:ext uri="{FF2B5EF4-FFF2-40B4-BE49-F238E27FC236}">
              <a16:creationId xmlns:a16="http://schemas.microsoft.com/office/drawing/2014/main" id="{82DE0C4B-3071-4C10-8E78-EA6E1B4B9E68}"/>
            </a:ext>
          </a:extLst>
        </xdr:cNvPr>
        <xdr:cNvCxnSpPr/>
      </xdr:nvCxnSpPr>
      <xdr:spPr>
        <a:xfrm flipV="1">
          <a:off x="3429000" y="9079708"/>
          <a:ext cx="752475" cy="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91117</xdr:rowOff>
    </xdr:from>
    <xdr:ext cx="534377" cy="259045"/>
    <xdr:sp macro="" textlink="">
      <xdr:nvSpPr>
        <xdr:cNvPr id="119" name="総務費平均値テキスト">
          <a:extLst>
            <a:ext uri="{FF2B5EF4-FFF2-40B4-BE49-F238E27FC236}">
              <a16:creationId xmlns:a16="http://schemas.microsoft.com/office/drawing/2014/main" id="{72371041-EE36-4C17-A5D0-3C83F2FB17B5}"/>
            </a:ext>
          </a:extLst>
        </xdr:cNvPr>
        <xdr:cNvSpPr txBox="1"/>
      </xdr:nvSpPr>
      <xdr:spPr>
        <a:xfrm>
          <a:off x="4229100" y="9165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112690</xdr:rowOff>
    </xdr:from>
    <xdr:to>
      <xdr:col>24</xdr:col>
      <xdr:colOff>114300</xdr:colOff>
      <xdr:row>57</xdr:row>
      <xdr:rowOff>42840</xdr:rowOff>
    </xdr:to>
    <xdr:sp macro="" textlink="">
      <xdr:nvSpPr>
        <xdr:cNvPr id="120" name="フローチャート: 判断 119">
          <a:extLst>
            <a:ext uri="{FF2B5EF4-FFF2-40B4-BE49-F238E27FC236}">
              <a16:creationId xmlns:a16="http://schemas.microsoft.com/office/drawing/2014/main" id="{9FAEC64D-6B0F-4B4D-99D1-792BA79DC1DB}"/>
            </a:ext>
          </a:extLst>
        </xdr:cNvPr>
        <xdr:cNvSpPr/>
      </xdr:nvSpPr>
      <xdr:spPr>
        <a:xfrm>
          <a:off x="4124325" y="9190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64567</xdr:rowOff>
    </xdr:from>
    <xdr:to>
      <xdr:col>19</xdr:col>
      <xdr:colOff>177800</xdr:colOff>
      <xdr:row>56</xdr:row>
      <xdr:rowOff>152798</xdr:rowOff>
    </xdr:to>
    <xdr:cxnSp macro="">
      <xdr:nvCxnSpPr>
        <xdr:cNvPr id="121" name="直線コネクタ 120">
          <a:extLst>
            <a:ext uri="{FF2B5EF4-FFF2-40B4-BE49-F238E27FC236}">
              <a16:creationId xmlns:a16="http://schemas.microsoft.com/office/drawing/2014/main" id="{4858909F-8C7C-4113-A92C-8D9730185792}"/>
            </a:ext>
          </a:extLst>
        </xdr:cNvPr>
        <xdr:cNvCxnSpPr/>
      </xdr:nvCxnSpPr>
      <xdr:spPr>
        <a:xfrm flipV="1">
          <a:off x="2619375" y="9145067"/>
          <a:ext cx="809625" cy="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106243</xdr:rowOff>
    </xdr:from>
    <xdr:to>
      <xdr:col>20</xdr:col>
      <xdr:colOff>38100</xdr:colOff>
      <xdr:row>57</xdr:row>
      <xdr:rowOff>36393</xdr:rowOff>
    </xdr:to>
    <xdr:sp macro="" textlink="">
      <xdr:nvSpPr>
        <xdr:cNvPr id="122" name="フローチャート: 判断 121">
          <a:extLst>
            <a:ext uri="{FF2B5EF4-FFF2-40B4-BE49-F238E27FC236}">
              <a16:creationId xmlns:a16="http://schemas.microsoft.com/office/drawing/2014/main" id="{DACCB79B-ED28-4D8B-8B88-40F923C5B4BD}"/>
            </a:ext>
          </a:extLst>
        </xdr:cNvPr>
        <xdr:cNvSpPr/>
      </xdr:nvSpPr>
      <xdr:spPr>
        <a:xfrm>
          <a:off x="3381375" y="91803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27520</xdr:rowOff>
    </xdr:from>
    <xdr:ext cx="534377" cy="259045"/>
    <xdr:sp macro="" textlink="">
      <xdr:nvSpPr>
        <xdr:cNvPr id="123" name="テキスト ボックス 122">
          <a:extLst>
            <a:ext uri="{FF2B5EF4-FFF2-40B4-BE49-F238E27FC236}">
              <a16:creationId xmlns:a16="http://schemas.microsoft.com/office/drawing/2014/main" id="{55D7F90F-C5CA-401E-BE60-07BED5E1C827}"/>
            </a:ext>
          </a:extLst>
        </xdr:cNvPr>
        <xdr:cNvSpPr txBox="1"/>
      </xdr:nvSpPr>
      <xdr:spPr>
        <a:xfrm>
          <a:off x="3190386" y="926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107208</xdr:rowOff>
    </xdr:from>
    <xdr:to>
      <xdr:col>15</xdr:col>
      <xdr:colOff>50800</xdr:colOff>
      <xdr:row>56</xdr:row>
      <xdr:rowOff>152798</xdr:rowOff>
    </xdr:to>
    <xdr:cxnSp macro="">
      <xdr:nvCxnSpPr>
        <xdr:cNvPr id="124" name="直線コネクタ 123">
          <a:extLst>
            <a:ext uri="{FF2B5EF4-FFF2-40B4-BE49-F238E27FC236}">
              <a16:creationId xmlns:a16="http://schemas.microsoft.com/office/drawing/2014/main" id="{4E77868F-F76D-40BB-A825-53FCB3C860FB}"/>
            </a:ext>
          </a:extLst>
        </xdr:cNvPr>
        <xdr:cNvCxnSpPr/>
      </xdr:nvCxnSpPr>
      <xdr:spPr>
        <a:xfrm>
          <a:off x="1828800" y="8209808"/>
          <a:ext cx="790575" cy="10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108072</xdr:rowOff>
    </xdr:from>
    <xdr:to>
      <xdr:col>15</xdr:col>
      <xdr:colOff>101600</xdr:colOff>
      <xdr:row>57</xdr:row>
      <xdr:rowOff>38222</xdr:rowOff>
    </xdr:to>
    <xdr:sp macro="" textlink="">
      <xdr:nvSpPr>
        <xdr:cNvPr id="125" name="フローチャート: 判断 124">
          <a:extLst>
            <a:ext uri="{FF2B5EF4-FFF2-40B4-BE49-F238E27FC236}">
              <a16:creationId xmlns:a16="http://schemas.microsoft.com/office/drawing/2014/main" id="{9C738DF8-AA18-4C51-A44D-40D09055CE36}"/>
            </a:ext>
          </a:extLst>
        </xdr:cNvPr>
        <xdr:cNvSpPr/>
      </xdr:nvSpPr>
      <xdr:spPr>
        <a:xfrm>
          <a:off x="2571750" y="918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29349</xdr:rowOff>
    </xdr:from>
    <xdr:ext cx="534377" cy="259045"/>
    <xdr:sp macro="" textlink="">
      <xdr:nvSpPr>
        <xdr:cNvPr id="126" name="テキスト ボックス 125">
          <a:extLst>
            <a:ext uri="{FF2B5EF4-FFF2-40B4-BE49-F238E27FC236}">
              <a16:creationId xmlns:a16="http://schemas.microsoft.com/office/drawing/2014/main" id="{A4F3D64E-675C-45F7-BFC7-7BCAA8D019B2}"/>
            </a:ext>
          </a:extLst>
        </xdr:cNvPr>
        <xdr:cNvSpPr txBox="1"/>
      </xdr:nvSpPr>
      <xdr:spPr>
        <a:xfrm>
          <a:off x="2390286" y="92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107208</xdr:rowOff>
    </xdr:from>
    <xdr:to>
      <xdr:col>10</xdr:col>
      <xdr:colOff>114300</xdr:colOff>
      <xdr:row>57</xdr:row>
      <xdr:rowOff>62426</xdr:rowOff>
    </xdr:to>
    <xdr:cxnSp macro="">
      <xdr:nvCxnSpPr>
        <xdr:cNvPr id="127" name="直線コネクタ 126">
          <a:extLst>
            <a:ext uri="{FF2B5EF4-FFF2-40B4-BE49-F238E27FC236}">
              <a16:creationId xmlns:a16="http://schemas.microsoft.com/office/drawing/2014/main" id="{0F769396-5093-4BCC-BC73-9059725C2DC7}"/>
            </a:ext>
          </a:extLst>
        </xdr:cNvPr>
        <xdr:cNvCxnSpPr/>
      </xdr:nvCxnSpPr>
      <xdr:spPr>
        <a:xfrm flipV="1">
          <a:off x="1028700" y="8209808"/>
          <a:ext cx="800100" cy="109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37793</xdr:rowOff>
    </xdr:from>
    <xdr:to>
      <xdr:col>10</xdr:col>
      <xdr:colOff>165100</xdr:colOff>
      <xdr:row>52</xdr:row>
      <xdr:rowOff>139393</xdr:rowOff>
    </xdr:to>
    <xdr:sp macro="" textlink="">
      <xdr:nvSpPr>
        <xdr:cNvPr id="128" name="フローチャート: 判断 127">
          <a:extLst>
            <a:ext uri="{FF2B5EF4-FFF2-40B4-BE49-F238E27FC236}">
              <a16:creationId xmlns:a16="http://schemas.microsoft.com/office/drawing/2014/main" id="{6FB0225E-F02E-4068-BFDA-5ECDF7C1A443}"/>
            </a:ext>
          </a:extLst>
        </xdr:cNvPr>
        <xdr:cNvSpPr/>
      </xdr:nvSpPr>
      <xdr:spPr>
        <a:xfrm>
          <a:off x="1781175" y="84674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130520</xdr:rowOff>
    </xdr:from>
    <xdr:ext cx="599010" cy="259045"/>
    <xdr:sp macro="" textlink="">
      <xdr:nvSpPr>
        <xdr:cNvPr id="129" name="テキスト ボックス 128">
          <a:extLst>
            <a:ext uri="{FF2B5EF4-FFF2-40B4-BE49-F238E27FC236}">
              <a16:creationId xmlns:a16="http://schemas.microsoft.com/office/drawing/2014/main" id="{A46E3FD8-99A3-4FF3-9168-4180344DE542}"/>
            </a:ext>
          </a:extLst>
        </xdr:cNvPr>
        <xdr:cNvSpPr txBox="1"/>
      </xdr:nvSpPr>
      <xdr:spPr>
        <a:xfrm>
          <a:off x="1551520" y="856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8365</xdr:rowOff>
    </xdr:from>
    <xdr:to>
      <xdr:col>6</xdr:col>
      <xdr:colOff>38100</xdr:colOff>
      <xdr:row>57</xdr:row>
      <xdr:rowOff>109965</xdr:rowOff>
    </xdr:to>
    <xdr:sp macro="" textlink="">
      <xdr:nvSpPr>
        <xdr:cNvPr id="130" name="フローチャート: 判断 129">
          <a:extLst>
            <a:ext uri="{FF2B5EF4-FFF2-40B4-BE49-F238E27FC236}">
              <a16:creationId xmlns:a16="http://schemas.microsoft.com/office/drawing/2014/main" id="{28A8FAC0-9EEE-4613-A95A-9D2374408D90}"/>
            </a:ext>
          </a:extLst>
        </xdr:cNvPr>
        <xdr:cNvSpPr/>
      </xdr:nvSpPr>
      <xdr:spPr>
        <a:xfrm>
          <a:off x="981075" y="92507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126492</xdr:rowOff>
    </xdr:from>
    <xdr:ext cx="534377" cy="259045"/>
    <xdr:sp macro="" textlink="">
      <xdr:nvSpPr>
        <xdr:cNvPr id="131" name="テキスト ボックス 130">
          <a:extLst>
            <a:ext uri="{FF2B5EF4-FFF2-40B4-BE49-F238E27FC236}">
              <a16:creationId xmlns:a16="http://schemas.microsoft.com/office/drawing/2014/main" id="{8D914E04-B4AC-4110-BA0B-936909DCFB95}"/>
            </a:ext>
          </a:extLst>
        </xdr:cNvPr>
        <xdr:cNvSpPr txBox="1"/>
      </xdr:nvSpPr>
      <xdr:spPr>
        <a:xfrm>
          <a:off x="790086" y="903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AD86A76B-8D03-41BB-8604-726CAA277703}"/>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967A6754-1FAD-4F25-8173-564AED1411FB}"/>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F0B42EE-22FB-4176-920E-80437ABD3E2A}"/>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DA3504B-EB9C-4606-97B7-9CA9F9FCCD9C}"/>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0D17F66-8539-4035-A1D5-AA8951BB6211}"/>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116683</xdr:rowOff>
    </xdr:from>
    <xdr:to>
      <xdr:col>24</xdr:col>
      <xdr:colOff>114300</xdr:colOff>
      <xdr:row>56</xdr:row>
      <xdr:rowOff>46833</xdr:rowOff>
    </xdr:to>
    <xdr:sp macro="" textlink="">
      <xdr:nvSpPr>
        <xdr:cNvPr id="137" name="楕円 136">
          <a:extLst>
            <a:ext uri="{FF2B5EF4-FFF2-40B4-BE49-F238E27FC236}">
              <a16:creationId xmlns:a16="http://schemas.microsoft.com/office/drawing/2014/main" id="{BE5EF637-B7DB-424C-B92F-2AE3710FEF3B}"/>
            </a:ext>
          </a:extLst>
        </xdr:cNvPr>
        <xdr:cNvSpPr/>
      </xdr:nvSpPr>
      <xdr:spPr>
        <a:xfrm>
          <a:off x="4124325" y="90320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69710</xdr:rowOff>
    </xdr:from>
    <xdr:ext cx="534377" cy="259045"/>
    <xdr:sp macro="" textlink="">
      <xdr:nvSpPr>
        <xdr:cNvPr id="138" name="総務費該当値テキスト">
          <a:extLst>
            <a:ext uri="{FF2B5EF4-FFF2-40B4-BE49-F238E27FC236}">
              <a16:creationId xmlns:a16="http://schemas.microsoft.com/office/drawing/2014/main" id="{A1C1A63D-3169-4D53-B171-B5078587524B}"/>
            </a:ext>
          </a:extLst>
        </xdr:cNvPr>
        <xdr:cNvSpPr txBox="1"/>
      </xdr:nvSpPr>
      <xdr:spPr>
        <a:xfrm>
          <a:off x="4229100" y="898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13767</xdr:rowOff>
    </xdr:from>
    <xdr:to>
      <xdr:col>20</xdr:col>
      <xdr:colOff>38100</xdr:colOff>
      <xdr:row>56</xdr:row>
      <xdr:rowOff>115367</xdr:rowOff>
    </xdr:to>
    <xdr:sp macro="" textlink="">
      <xdr:nvSpPr>
        <xdr:cNvPr id="139" name="楕円 138">
          <a:extLst>
            <a:ext uri="{FF2B5EF4-FFF2-40B4-BE49-F238E27FC236}">
              <a16:creationId xmlns:a16="http://schemas.microsoft.com/office/drawing/2014/main" id="{477A9E06-BFFD-44D9-B2E5-067E0645C3AD}"/>
            </a:ext>
          </a:extLst>
        </xdr:cNvPr>
        <xdr:cNvSpPr/>
      </xdr:nvSpPr>
      <xdr:spPr>
        <a:xfrm>
          <a:off x="3381375" y="908791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131894</xdr:rowOff>
    </xdr:from>
    <xdr:ext cx="534377" cy="259045"/>
    <xdr:sp macro="" textlink="">
      <xdr:nvSpPr>
        <xdr:cNvPr id="140" name="テキスト ボックス 139">
          <a:extLst>
            <a:ext uri="{FF2B5EF4-FFF2-40B4-BE49-F238E27FC236}">
              <a16:creationId xmlns:a16="http://schemas.microsoft.com/office/drawing/2014/main" id="{43B9C82D-EEE2-4F57-91CA-1D0DD43B6032}"/>
            </a:ext>
          </a:extLst>
        </xdr:cNvPr>
        <xdr:cNvSpPr txBox="1"/>
      </xdr:nvSpPr>
      <xdr:spPr>
        <a:xfrm>
          <a:off x="3190386" y="888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101998</xdr:rowOff>
    </xdr:from>
    <xdr:to>
      <xdr:col>15</xdr:col>
      <xdr:colOff>101600</xdr:colOff>
      <xdr:row>57</xdr:row>
      <xdr:rowOff>32148</xdr:rowOff>
    </xdr:to>
    <xdr:sp macro="" textlink="">
      <xdr:nvSpPr>
        <xdr:cNvPr id="141" name="楕円 140">
          <a:extLst>
            <a:ext uri="{FF2B5EF4-FFF2-40B4-BE49-F238E27FC236}">
              <a16:creationId xmlns:a16="http://schemas.microsoft.com/office/drawing/2014/main" id="{90749CDF-A66D-4AA7-BD86-92575D815280}"/>
            </a:ext>
          </a:extLst>
        </xdr:cNvPr>
        <xdr:cNvSpPr/>
      </xdr:nvSpPr>
      <xdr:spPr>
        <a:xfrm>
          <a:off x="2571750" y="91824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48675</xdr:rowOff>
    </xdr:from>
    <xdr:ext cx="534377" cy="259045"/>
    <xdr:sp macro="" textlink="">
      <xdr:nvSpPr>
        <xdr:cNvPr id="142" name="テキスト ボックス 141">
          <a:extLst>
            <a:ext uri="{FF2B5EF4-FFF2-40B4-BE49-F238E27FC236}">
              <a16:creationId xmlns:a16="http://schemas.microsoft.com/office/drawing/2014/main" id="{90FA9715-76C4-483F-BA6C-E0AC412917EE}"/>
            </a:ext>
          </a:extLst>
        </xdr:cNvPr>
        <xdr:cNvSpPr txBox="1"/>
      </xdr:nvSpPr>
      <xdr:spPr>
        <a:xfrm>
          <a:off x="2390286" y="89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56408</xdr:rowOff>
    </xdr:from>
    <xdr:to>
      <xdr:col>10</xdr:col>
      <xdr:colOff>165100</xdr:colOff>
      <xdr:row>50</xdr:row>
      <xdr:rowOff>158008</xdr:rowOff>
    </xdr:to>
    <xdr:sp macro="" textlink="">
      <xdr:nvSpPr>
        <xdr:cNvPr id="143" name="楕円 142">
          <a:extLst>
            <a:ext uri="{FF2B5EF4-FFF2-40B4-BE49-F238E27FC236}">
              <a16:creationId xmlns:a16="http://schemas.microsoft.com/office/drawing/2014/main" id="{A5369ADB-D953-476F-B3D4-CE00DA68A9A5}"/>
            </a:ext>
          </a:extLst>
        </xdr:cNvPr>
        <xdr:cNvSpPr/>
      </xdr:nvSpPr>
      <xdr:spPr>
        <a:xfrm>
          <a:off x="1781175" y="816218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3085</xdr:rowOff>
    </xdr:from>
    <xdr:ext cx="599010" cy="259045"/>
    <xdr:sp macro="" textlink="">
      <xdr:nvSpPr>
        <xdr:cNvPr id="144" name="テキスト ボックス 143">
          <a:extLst>
            <a:ext uri="{FF2B5EF4-FFF2-40B4-BE49-F238E27FC236}">
              <a16:creationId xmlns:a16="http://schemas.microsoft.com/office/drawing/2014/main" id="{C768C11C-183E-4E38-ADBD-0D677DB27C9D}"/>
            </a:ext>
          </a:extLst>
        </xdr:cNvPr>
        <xdr:cNvSpPr txBox="1"/>
      </xdr:nvSpPr>
      <xdr:spPr>
        <a:xfrm>
          <a:off x="1551520" y="79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11626</xdr:rowOff>
    </xdr:from>
    <xdr:to>
      <xdr:col>6</xdr:col>
      <xdr:colOff>38100</xdr:colOff>
      <xdr:row>57</xdr:row>
      <xdr:rowOff>113226</xdr:rowOff>
    </xdr:to>
    <xdr:sp macro="" textlink="">
      <xdr:nvSpPr>
        <xdr:cNvPr id="145" name="楕円 144">
          <a:extLst>
            <a:ext uri="{FF2B5EF4-FFF2-40B4-BE49-F238E27FC236}">
              <a16:creationId xmlns:a16="http://schemas.microsoft.com/office/drawing/2014/main" id="{C7577586-084A-4F85-AD62-F22956C88729}"/>
            </a:ext>
          </a:extLst>
        </xdr:cNvPr>
        <xdr:cNvSpPr/>
      </xdr:nvSpPr>
      <xdr:spPr>
        <a:xfrm>
          <a:off x="981075" y="92477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104353</xdr:rowOff>
    </xdr:from>
    <xdr:ext cx="534377" cy="259045"/>
    <xdr:sp macro="" textlink="">
      <xdr:nvSpPr>
        <xdr:cNvPr id="146" name="テキスト ボックス 145">
          <a:extLst>
            <a:ext uri="{FF2B5EF4-FFF2-40B4-BE49-F238E27FC236}">
              <a16:creationId xmlns:a16="http://schemas.microsoft.com/office/drawing/2014/main" id="{2100BCF0-CCB0-4090-9AC5-848F25DE1D7D}"/>
            </a:ext>
          </a:extLst>
        </xdr:cNvPr>
        <xdr:cNvSpPr txBox="1"/>
      </xdr:nvSpPr>
      <xdr:spPr>
        <a:xfrm>
          <a:off x="790086" y="93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207BD41A-ED46-4EF2-B807-715BC2BD0EF0}"/>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86CF99D2-DC50-4BF2-9DD9-C5136AD0D72C}"/>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532F9B99-58A4-45A1-A8F0-5A15452DE445}"/>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EE5C3C24-99E8-4307-888B-2E4B7E5352BB}"/>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2444C2D5-4484-4A03-A04B-B78CBC42F5A9}"/>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C24ED2AD-DF45-456D-A320-E061F5F7E98B}"/>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3290FB40-E8FA-4390-A2FD-43C0FEE31735}"/>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52FE4DDA-67B3-483A-B0E8-3AA514713573}"/>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E5265C2-E6D7-4E2A-8194-7A53C4C961FA}"/>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3EE6355-A425-470A-85F6-CCF04552D23C}"/>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16D92821-2BDC-422A-AE68-4C011CC3CB41}"/>
            </a:ext>
          </a:extLst>
        </xdr:cNvPr>
        <xdr:cNvSpPr txBox="1"/>
      </xdr:nvSpPr>
      <xdr:spPr>
        <a:xfrm>
          <a:off x="163406" y="1307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7317D93A-51DD-4C12-B70C-CBE172676F86}"/>
            </a:ext>
          </a:extLst>
        </xdr:cNvPr>
        <xdr:cNvCxnSpPr/>
      </xdr:nvCxnSpPr>
      <xdr:spPr>
        <a:xfrm>
          <a:off x="685800" y="12903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FCA57560-6E80-4F59-9C82-31012BFE267B}"/>
            </a:ext>
          </a:extLst>
        </xdr:cNvPr>
        <xdr:cNvSpPr txBox="1"/>
      </xdr:nvSpPr>
      <xdr:spPr>
        <a:xfrm>
          <a:off x="163406" y="127646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6066DBDC-EDBF-4296-BD71-4AECE97B819B}"/>
            </a:ext>
          </a:extLst>
        </xdr:cNvPr>
        <xdr:cNvCxnSpPr/>
      </xdr:nvCxnSpPr>
      <xdr:spPr>
        <a:xfrm>
          <a:off x="685800" y="12592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FDD1A44A-48D4-43DA-AE13-18E3867725FE}"/>
            </a:ext>
          </a:extLst>
        </xdr:cNvPr>
        <xdr:cNvSpPr txBox="1"/>
      </xdr:nvSpPr>
      <xdr:spPr>
        <a:xfrm>
          <a:off x="163406" y="124570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5016436-BAC5-415E-8A10-EE698DA13888}"/>
            </a:ext>
          </a:extLst>
        </xdr:cNvPr>
        <xdr:cNvCxnSpPr/>
      </xdr:nvCxnSpPr>
      <xdr:spPr>
        <a:xfrm>
          <a:off x="685800" y="122854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575A4B2C-8EA5-47FF-8FBC-BED6311FDEEB}"/>
            </a:ext>
          </a:extLst>
        </xdr:cNvPr>
        <xdr:cNvSpPr txBox="1"/>
      </xdr:nvSpPr>
      <xdr:spPr>
        <a:xfrm>
          <a:off x="163406" y="121559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B084209A-F24A-4329-A544-9DDB7D5BD0EB}"/>
            </a:ext>
          </a:extLst>
        </xdr:cNvPr>
        <xdr:cNvCxnSpPr/>
      </xdr:nvCxnSpPr>
      <xdr:spPr>
        <a:xfrm>
          <a:off x="685800" y="119747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3AD195-699A-4FBA-8691-F2E38B86F1AA}"/>
            </a:ext>
          </a:extLst>
        </xdr:cNvPr>
        <xdr:cNvSpPr txBox="1"/>
      </xdr:nvSpPr>
      <xdr:spPr>
        <a:xfrm>
          <a:off x="163406" y="118388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556C42A7-B7F8-4146-8F12-00A4871B31FF}"/>
            </a:ext>
          </a:extLst>
        </xdr:cNvPr>
        <xdr:cNvCxnSpPr/>
      </xdr:nvCxnSpPr>
      <xdr:spPr>
        <a:xfrm>
          <a:off x="685800" y="11667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9811F9F9-99AA-4C9B-9584-5438F2E219C3}"/>
            </a:ext>
          </a:extLst>
        </xdr:cNvPr>
        <xdr:cNvSpPr txBox="1"/>
      </xdr:nvSpPr>
      <xdr:spPr>
        <a:xfrm>
          <a:off x="163406" y="11528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9A21230F-9ECF-4A30-A440-A91CB866A492}"/>
            </a:ext>
          </a:extLst>
        </xdr:cNvPr>
        <xdr:cNvCxnSpPr/>
      </xdr:nvCxnSpPr>
      <xdr:spPr>
        <a:xfrm>
          <a:off x="685800" y="11356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D71F70FB-B282-42A2-B74E-5B6A16D634C1}"/>
            </a:ext>
          </a:extLst>
        </xdr:cNvPr>
        <xdr:cNvSpPr txBox="1"/>
      </xdr:nvSpPr>
      <xdr:spPr>
        <a:xfrm>
          <a:off x="163406"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7B243A5F-6EA5-414A-8B41-E19C10425516}"/>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21B62200-9BEA-496D-A4AB-C0AC99E45EB9}"/>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F21FBC73-3352-41C1-9DC0-F4918E5A32A3}"/>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49240</xdr:rowOff>
    </xdr:from>
    <xdr:to>
      <xdr:col>24</xdr:col>
      <xdr:colOff>62865</xdr:colOff>
      <xdr:row>77</xdr:row>
      <xdr:rowOff>27130</xdr:rowOff>
    </xdr:to>
    <xdr:cxnSp macro="">
      <xdr:nvCxnSpPr>
        <xdr:cNvPr id="173" name="直線コネクタ 172">
          <a:extLst>
            <a:ext uri="{FF2B5EF4-FFF2-40B4-BE49-F238E27FC236}">
              <a16:creationId xmlns:a16="http://schemas.microsoft.com/office/drawing/2014/main" id="{2905313D-075F-45E0-905C-3FC5181983C2}"/>
            </a:ext>
          </a:extLst>
        </xdr:cNvPr>
        <xdr:cNvCxnSpPr/>
      </xdr:nvCxnSpPr>
      <xdr:spPr>
        <a:xfrm flipV="1">
          <a:off x="4179570" y="11552265"/>
          <a:ext cx="1270" cy="955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30957</xdr:rowOff>
    </xdr:from>
    <xdr:ext cx="599010" cy="259045"/>
    <xdr:sp macro="" textlink="">
      <xdr:nvSpPr>
        <xdr:cNvPr id="174" name="民生費最小値テキスト">
          <a:extLst>
            <a:ext uri="{FF2B5EF4-FFF2-40B4-BE49-F238E27FC236}">
              <a16:creationId xmlns:a16="http://schemas.microsoft.com/office/drawing/2014/main" id="{B838E4F8-D0FF-443F-A13F-1B64CA292AF4}"/>
            </a:ext>
          </a:extLst>
        </xdr:cNvPr>
        <xdr:cNvSpPr txBox="1"/>
      </xdr:nvSpPr>
      <xdr:spPr>
        <a:xfrm>
          <a:off x="4229100" y="1250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27130</xdr:rowOff>
    </xdr:from>
    <xdr:to>
      <xdr:col>24</xdr:col>
      <xdr:colOff>152400</xdr:colOff>
      <xdr:row>77</xdr:row>
      <xdr:rowOff>27130</xdr:rowOff>
    </xdr:to>
    <xdr:cxnSp macro="">
      <xdr:nvCxnSpPr>
        <xdr:cNvPr id="175" name="直線コネクタ 174">
          <a:extLst>
            <a:ext uri="{FF2B5EF4-FFF2-40B4-BE49-F238E27FC236}">
              <a16:creationId xmlns:a16="http://schemas.microsoft.com/office/drawing/2014/main" id="{DC108A5C-4E1A-4B83-BCED-9191FBCE1573}"/>
            </a:ext>
          </a:extLst>
        </xdr:cNvPr>
        <xdr:cNvCxnSpPr/>
      </xdr:nvCxnSpPr>
      <xdr:spPr>
        <a:xfrm>
          <a:off x="4105275" y="12508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167367</xdr:rowOff>
    </xdr:from>
    <xdr:ext cx="599010" cy="259045"/>
    <xdr:sp macro="" textlink="">
      <xdr:nvSpPr>
        <xdr:cNvPr id="176" name="民生費最大値テキスト">
          <a:extLst>
            <a:ext uri="{FF2B5EF4-FFF2-40B4-BE49-F238E27FC236}">
              <a16:creationId xmlns:a16="http://schemas.microsoft.com/office/drawing/2014/main" id="{4F2FF4C5-DC39-435A-8E9D-9CE6DAA07C0F}"/>
            </a:ext>
          </a:extLst>
        </xdr:cNvPr>
        <xdr:cNvSpPr txBox="1"/>
      </xdr:nvSpPr>
      <xdr:spPr>
        <a:xfrm>
          <a:off x="4229100" y="113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49240</xdr:rowOff>
    </xdr:from>
    <xdr:to>
      <xdr:col>24</xdr:col>
      <xdr:colOff>152400</xdr:colOff>
      <xdr:row>71</xdr:row>
      <xdr:rowOff>49240</xdr:rowOff>
    </xdr:to>
    <xdr:cxnSp macro="">
      <xdr:nvCxnSpPr>
        <xdr:cNvPr id="177" name="直線コネクタ 176">
          <a:extLst>
            <a:ext uri="{FF2B5EF4-FFF2-40B4-BE49-F238E27FC236}">
              <a16:creationId xmlns:a16="http://schemas.microsoft.com/office/drawing/2014/main" id="{02253349-0607-425A-9779-5B9623ECDC1F}"/>
            </a:ext>
          </a:extLst>
        </xdr:cNvPr>
        <xdr:cNvCxnSpPr/>
      </xdr:nvCxnSpPr>
      <xdr:spPr>
        <a:xfrm>
          <a:off x="4105275" y="11552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27130</xdr:rowOff>
    </xdr:from>
    <xdr:to>
      <xdr:col>24</xdr:col>
      <xdr:colOff>63500</xdr:colOff>
      <xdr:row>77</xdr:row>
      <xdr:rowOff>46104</xdr:rowOff>
    </xdr:to>
    <xdr:cxnSp macro="">
      <xdr:nvCxnSpPr>
        <xdr:cNvPr id="178" name="直線コネクタ 177">
          <a:extLst>
            <a:ext uri="{FF2B5EF4-FFF2-40B4-BE49-F238E27FC236}">
              <a16:creationId xmlns:a16="http://schemas.microsoft.com/office/drawing/2014/main" id="{D3A88819-F8AC-4960-A682-B8378C1A9F37}"/>
            </a:ext>
          </a:extLst>
        </xdr:cNvPr>
        <xdr:cNvCxnSpPr/>
      </xdr:nvCxnSpPr>
      <xdr:spPr>
        <a:xfrm flipV="1">
          <a:off x="3429000" y="12508055"/>
          <a:ext cx="752475"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147096</xdr:rowOff>
    </xdr:from>
    <xdr:ext cx="599010" cy="259045"/>
    <xdr:sp macro="" textlink="">
      <xdr:nvSpPr>
        <xdr:cNvPr id="179" name="民生費平均値テキスト">
          <a:extLst>
            <a:ext uri="{FF2B5EF4-FFF2-40B4-BE49-F238E27FC236}">
              <a16:creationId xmlns:a16="http://schemas.microsoft.com/office/drawing/2014/main" id="{92334220-0BC5-44FC-8CB1-3F85C697ED5E}"/>
            </a:ext>
          </a:extLst>
        </xdr:cNvPr>
        <xdr:cNvSpPr txBox="1"/>
      </xdr:nvSpPr>
      <xdr:spPr>
        <a:xfrm>
          <a:off x="4229100" y="119739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124219</xdr:rowOff>
    </xdr:from>
    <xdr:to>
      <xdr:col>24</xdr:col>
      <xdr:colOff>114300</xdr:colOff>
      <xdr:row>75</xdr:row>
      <xdr:rowOff>54369</xdr:rowOff>
    </xdr:to>
    <xdr:sp macro="" textlink="">
      <xdr:nvSpPr>
        <xdr:cNvPr id="180" name="フローチャート: 判断 179">
          <a:extLst>
            <a:ext uri="{FF2B5EF4-FFF2-40B4-BE49-F238E27FC236}">
              <a16:creationId xmlns:a16="http://schemas.microsoft.com/office/drawing/2014/main" id="{E618D58D-11AA-4C45-9739-04A76506F0B6}"/>
            </a:ext>
          </a:extLst>
        </xdr:cNvPr>
        <xdr:cNvSpPr/>
      </xdr:nvSpPr>
      <xdr:spPr>
        <a:xfrm>
          <a:off x="4124325" y="121130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106831</xdr:rowOff>
    </xdr:from>
    <xdr:to>
      <xdr:col>19</xdr:col>
      <xdr:colOff>177800</xdr:colOff>
      <xdr:row>77</xdr:row>
      <xdr:rowOff>46104</xdr:rowOff>
    </xdr:to>
    <xdr:cxnSp macro="">
      <xdr:nvCxnSpPr>
        <xdr:cNvPr id="181" name="直線コネクタ 180">
          <a:extLst>
            <a:ext uri="{FF2B5EF4-FFF2-40B4-BE49-F238E27FC236}">
              <a16:creationId xmlns:a16="http://schemas.microsoft.com/office/drawing/2014/main" id="{BB48226E-A70A-46C0-90C5-A3C7A6ED88DF}"/>
            </a:ext>
          </a:extLst>
        </xdr:cNvPr>
        <xdr:cNvCxnSpPr/>
      </xdr:nvCxnSpPr>
      <xdr:spPr>
        <a:xfrm>
          <a:off x="2619375" y="12419481"/>
          <a:ext cx="809625" cy="1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83789</xdr:rowOff>
    </xdr:from>
    <xdr:to>
      <xdr:col>20</xdr:col>
      <xdr:colOff>38100</xdr:colOff>
      <xdr:row>76</xdr:row>
      <xdr:rowOff>13940</xdr:rowOff>
    </xdr:to>
    <xdr:sp macro="" textlink="">
      <xdr:nvSpPr>
        <xdr:cNvPr id="182" name="フローチャート: 判断 181">
          <a:extLst>
            <a:ext uri="{FF2B5EF4-FFF2-40B4-BE49-F238E27FC236}">
              <a16:creationId xmlns:a16="http://schemas.microsoft.com/office/drawing/2014/main" id="{35E82892-E857-476E-9CCD-75146469E683}"/>
            </a:ext>
          </a:extLst>
        </xdr:cNvPr>
        <xdr:cNvSpPr/>
      </xdr:nvSpPr>
      <xdr:spPr>
        <a:xfrm>
          <a:off x="3381375" y="12240864"/>
          <a:ext cx="8572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30466</xdr:rowOff>
    </xdr:from>
    <xdr:ext cx="599010" cy="259045"/>
    <xdr:sp macro="" textlink="">
      <xdr:nvSpPr>
        <xdr:cNvPr id="183" name="テキスト ボックス 182">
          <a:extLst>
            <a:ext uri="{FF2B5EF4-FFF2-40B4-BE49-F238E27FC236}">
              <a16:creationId xmlns:a16="http://schemas.microsoft.com/office/drawing/2014/main" id="{A8797C5F-2D2F-4919-BF0D-87A579A9C6F9}"/>
            </a:ext>
          </a:extLst>
        </xdr:cNvPr>
        <xdr:cNvSpPr txBox="1"/>
      </xdr:nvSpPr>
      <xdr:spPr>
        <a:xfrm>
          <a:off x="3151720" y="1201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106831</xdr:rowOff>
    </xdr:from>
    <xdr:to>
      <xdr:col>15</xdr:col>
      <xdr:colOff>50800</xdr:colOff>
      <xdr:row>78</xdr:row>
      <xdr:rowOff>91074</xdr:rowOff>
    </xdr:to>
    <xdr:cxnSp macro="">
      <xdr:nvCxnSpPr>
        <xdr:cNvPr id="184" name="直線コネクタ 183">
          <a:extLst>
            <a:ext uri="{FF2B5EF4-FFF2-40B4-BE49-F238E27FC236}">
              <a16:creationId xmlns:a16="http://schemas.microsoft.com/office/drawing/2014/main" id="{D882A103-9BDD-4184-9809-DEAF7C4055B8}"/>
            </a:ext>
          </a:extLst>
        </xdr:cNvPr>
        <xdr:cNvCxnSpPr/>
      </xdr:nvCxnSpPr>
      <xdr:spPr>
        <a:xfrm flipV="1">
          <a:off x="1828800" y="12419481"/>
          <a:ext cx="790575" cy="30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109017</xdr:rowOff>
    </xdr:from>
    <xdr:to>
      <xdr:col>15</xdr:col>
      <xdr:colOff>101600</xdr:colOff>
      <xdr:row>75</xdr:row>
      <xdr:rowOff>39167</xdr:rowOff>
    </xdr:to>
    <xdr:sp macro="" textlink="">
      <xdr:nvSpPr>
        <xdr:cNvPr id="185" name="フローチャート: 判断 184">
          <a:extLst>
            <a:ext uri="{FF2B5EF4-FFF2-40B4-BE49-F238E27FC236}">
              <a16:creationId xmlns:a16="http://schemas.microsoft.com/office/drawing/2014/main" id="{9C81577A-9B49-44EB-9EA3-2511E3E26902}"/>
            </a:ext>
          </a:extLst>
        </xdr:cNvPr>
        <xdr:cNvSpPr/>
      </xdr:nvSpPr>
      <xdr:spPr>
        <a:xfrm>
          <a:off x="2571750" y="120978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55694</xdr:rowOff>
    </xdr:from>
    <xdr:ext cx="599010" cy="259045"/>
    <xdr:sp macro="" textlink="">
      <xdr:nvSpPr>
        <xdr:cNvPr id="186" name="テキスト ボックス 185">
          <a:extLst>
            <a:ext uri="{FF2B5EF4-FFF2-40B4-BE49-F238E27FC236}">
              <a16:creationId xmlns:a16="http://schemas.microsoft.com/office/drawing/2014/main" id="{C1718AC6-E51D-4DF9-8E6B-BCC12E01F75A}"/>
            </a:ext>
          </a:extLst>
        </xdr:cNvPr>
        <xdr:cNvSpPr txBox="1"/>
      </xdr:nvSpPr>
      <xdr:spPr>
        <a:xfrm>
          <a:off x="2361145" y="1188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91074</xdr:rowOff>
    </xdr:from>
    <xdr:to>
      <xdr:col>10</xdr:col>
      <xdr:colOff>114300</xdr:colOff>
      <xdr:row>79</xdr:row>
      <xdr:rowOff>67723</xdr:rowOff>
    </xdr:to>
    <xdr:cxnSp macro="">
      <xdr:nvCxnSpPr>
        <xdr:cNvPr id="187" name="直線コネクタ 186">
          <a:extLst>
            <a:ext uri="{FF2B5EF4-FFF2-40B4-BE49-F238E27FC236}">
              <a16:creationId xmlns:a16="http://schemas.microsoft.com/office/drawing/2014/main" id="{4D5E629A-CA81-4B23-BC94-EB6F33C05C10}"/>
            </a:ext>
          </a:extLst>
        </xdr:cNvPr>
        <xdr:cNvCxnSpPr/>
      </xdr:nvCxnSpPr>
      <xdr:spPr>
        <a:xfrm flipV="1">
          <a:off x="1028700" y="12727574"/>
          <a:ext cx="800100" cy="13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19569</xdr:rowOff>
    </xdr:from>
    <xdr:to>
      <xdr:col>10</xdr:col>
      <xdr:colOff>165100</xdr:colOff>
      <xdr:row>77</xdr:row>
      <xdr:rowOff>121169</xdr:rowOff>
    </xdr:to>
    <xdr:sp macro="" textlink="">
      <xdr:nvSpPr>
        <xdr:cNvPr id="188" name="フローチャート: 判断 187">
          <a:extLst>
            <a:ext uri="{FF2B5EF4-FFF2-40B4-BE49-F238E27FC236}">
              <a16:creationId xmlns:a16="http://schemas.microsoft.com/office/drawing/2014/main" id="{C1C0D678-A8D4-4F43-BA74-70B69D01FD92}"/>
            </a:ext>
          </a:extLst>
        </xdr:cNvPr>
        <xdr:cNvSpPr/>
      </xdr:nvSpPr>
      <xdr:spPr>
        <a:xfrm>
          <a:off x="1781175" y="124973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137696</xdr:rowOff>
    </xdr:from>
    <xdr:ext cx="599010" cy="259045"/>
    <xdr:sp macro="" textlink="">
      <xdr:nvSpPr>
        <xdr:cNvPr id="189" name="テキスト ボックス 188">
          <a:extLst>
            <a:ext uri="{FF2B5EF4-FFF2-40B4-BE49-F238E27FC236}">
              <a16:creationId xmlns:a16="http://schemas.microsoft.com/office/drawing/2014/main" id="{AF748CBA-24D9-48B8-BFAB-C7D4C994221B}"/>
            </a:ext>
          </a:extLst>
        </xdr:cNvPr>
        <xdr:cNvSpPr txBox="1"/>
      </xdr:nvSpPr>
      <xdr:spPr>
        <a:xfrm>
          <a:off x="1551520" y="122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93684</xdr:rowOff>
    </xdr:from>
    <xdr:to>
      <xdr:col>6</xdr:col>
      <xdr:colOff>38100</xdr:colOff>
      <xdr:row>78</xdr:row>
      <xdr:rowOff>23834</xdr:rowOff>
    </xdr:to>
    <xdr:sp macro="" textlink="">
      <xdr:nvSpPr>
        <xdr:cNvPr id="190" name="フローチャート: 判断 189">
          <a:extLst>
            <a:ext uri="{FF2B5EF4-FFF2-40B4-BE49-F238E27FC236}">
              <a16:creationId xmlns:a16="http://schemas.microsoft.com/office/drawing/2014/main" id="{B16B4BCC-61FE-448B-A463-92DE2BF3D9A1}"/>
            </a:ext>
          </a:extLst>
        </xdr:cNvPr>
        <xdr:cNvSpPr/>
      </xdr:nvSpPr>
      <xdr:spPr>
        <a:xfrm>
          <a:off x="981075" y="1257143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40361</xdr:rowOff>
    </xdr:from>
    <xdr:ext cx="599010" cy="259045"/>
    <xdr:sp macro="" textlink="">
      <xdr:nvSpPr>
        <xdr:cNvPr id="191" name="テキスト ボックス 190">
          <a:extLst>
            <a:ext uri="{FF2B5EF4-FFF2-40B4-BE49-F238E27FC236}">
              <a16:creationId xmlns:a16="http://schemas.microsoft.com/office/drawing/2014/main" id="{D53B4B0E-D82D-4A0F-8540-2BAC6FC05FF7}"/>
            </a:ext>
          </a:extLst>
        </xdr:cNvPr>
        <xdr:cNvSpPr txBox="1"/>
      </xdr:nvSpPr>
      <xdr:spPr>
        <a:xfrm>
          <a:off x="751420" y="123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B79A5DF-111A-4057-A533-47CF46F70E9C}"/>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37DF50C1-67BB-480C-B57B-EC2FBE07C0B0}"/>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7DB171E5-F80C-4CE8-B674-13078AB857F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C586296-80FC-49BF-A8B4-3B56FB29ED86}"/>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65A753E-A9F2-4418-8747-94434B185889}"/>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147780</xdr:rowOff>
    </xdr:from>
    <xdr:to>
      <xdr:col>24</xdr:col>
      <xdr:colOff>114300</xdr:colOff>
      <xdr:row>77</xdr:row>
      <xdr:rowOff>77930</xdr:rowOff>
    </xdr:to>
    <xdr:sp macro="" textlink="">
      <xdr:nvSpPr>
        <xdr:cNvPr id="197" name="楕円 196">
          <a:extLst>
            <a:ext uri="{FF2B5EF4-FFF2-40B4-BE49-F238E27FC236}">
              <a16:creationId xmlns:a16="http://schemas.microsoft.com/office/drawing/2014/main" id="{9D191081-384C-42C0-AEB6-9010BFBADF2C}"/>
            </a:ext>
          </a:extLst>
        </xdr:cNvPr>
        <xdr:cNvSpPr/>
      </xdr:nvSpPr>
      <xdr:spPr>
        <a:xfrm>
          <a:off x="4124325" y="1246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62707</xdr:rowOff>
    </xdr:from>
    <xdr:ext cx="599010" cy="259045"/>
    <xdr:sp macro="" textlink="">
      <xdr:nvSpPr>
        <xdr:cNvPr id="198" name="民生費該当値テキスト">
          <a:extLst>
            <a:ext uri="{FF2B5EF4-FFF2-40B4-BE49-F238E27FC236}">
              <a16:creationId xmlns:a16="http://schemas.microsoft.com/office/drawing/2014/main" id="{B068E418-D3DD-4ABA-846B-B3D8DE185014}"/>
            </a:ext>
          </a:extLst>
        </xdr:cNvPr>
        <xdr:cNvSpPr txBox="1"/>
      </xdr:nvSpPr>
      <xdr:spPr>
        <a:xfrm>
          <a:off x="4229100" y="1238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166754</xdr:rowOff>
    </xdr:from>
    <xdr:to>
      <xdr:col>20</xdr:col>
      <xdr:colOff>38100</xdr:colOff>
      <xdr:row>77</xdr:row>
      <xdr:rowOff>96904</xdr:rowOff>
    </xdr:to>
    <xdr:sp macro="" textlink="">
      <xdr:nvSpPr>
        <xdr:cNvPr id="199" name="楕円 198">
          <a:extLst>
            <a:ext uri="{FF2B5EF4-FFF2-40B4-BE49-F238E27FC236}">
              <a16:creationId xmlns:a16="http://schemas.microsoft.com/office/drawing/2014/main" id="{7CF0BA9F-CC6B-4C17-8124-231BE7A78605}"/>
            </a:ext>
          </a:extLst>
        </xdr:cNvPr>
        <xdr:cNvSpPr/>
      </xdr:nvSpPr>
      <xdr:spPr>
        <a:xfrm>
          <a:off x="3381375" y="124794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88031</xdr:rowOff>
    </xdr:from>
    <xdr:ext cx="599010" cy="259045"/>
    <xdr:sp macro="" textlink="">
      <xdr:nvSpPr>
        <xdr:cNvPr id="200" name="テキスト ボックス 199">
          <a:extLst>
            <a:ext uri="{FF2B5EF4-FFF2-40B4-BE49-F238E27FC236}">
              <a16:creationId xmlns:a16="http://schemas.microsoft.com/office/drawing/2014/main" id="{BCF42A8F-C69D-47BA-B140-3AF25E1D4706}"/>
            </a:ext>
          </a:extLst>
        </xdr:cNvPr>
        <xdr:cNvSpPr txBox="1"/>
      </xdr:nvSpPr>
      <xdr:spPr>
        <a:xfrm>
          <a:off x="3151720" y="1256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56031</xdr:rowOff>
    </xdr:from>
    <xdr:to>
      <xdr:col>15</xdr:col>
      <xdr:colOff>101600</xdr:colOff>
      <xdr:row>76</xdr:row>
      <xdr:rowOff>157631</xdr:rowOff>
    </xdr:to>
    <xdr:sp macro="" textlink="">
      <xdr:nvSpPr>
        <xdr:cNvPr id="201" name="楕円 200">
          <a:extLst>
            <a:ext uri="{FF2B5EF4-FFF2-40B4-BE49-F238E27FC236}">
              <a16:creationId xmlns:a16="http://schemas.microsoft.com/office/drawing/2014/main" id="{31DDE0D1-81D8-4CF4-851E-F9BE3ED6D4C3}"/>
            </a:ext>
          </a:extLst>
        </xdr:cNvPr>
        <xdr:cNvSpPr/>
      </xdr:nvSpPr>
      <xdr:spPr>
        <a:xfrm>
          <a:off x="2571750" y="123718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148758</xdr:rowOff>
    </xdr:from>
    <xdr:ext cx="599010" cy="259045"/>
    <xdr:sp macro="" textlink="">
      <xdr:nvSpPr>
        <xdr:cNvPr id="202" name="テキスト ボックス 201">
          <a:extLst>
            <a:ext uri="{FF2B5EF4-FFF2-40B4-BE49-F238E27FC236}">
              <a16:creationId xmlns:a16="http://schemas.microsoft.com/office/drawing/2014/main" id="{A6EAA777-19EE-4BDC-B539-4903801E2C8A}"/>
            </a:ext>
          </a:extLst>
        </xdr:cNvPr>
        <xdr:cNvSpPr txBox="1"/>
      </xdr:nvSpPr>
      <xdr:spPr>
        <a:xfrm>
          <a:off x="2361145" y="124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40274</xdr:rowOff>
    </xdr:from>
    <xdr:to>
      <xdr:col>10</xdr:col>
      <xdr:colOff>165100</xdr:colOff>
      <xdr:row>78</xdr:row>
      <xdr:rowOff>141874</xdr:rowOff>
    </xdr:to>
    <xdr:sp macro="" textlink="">
      <xdr:nvSpPr>
        <xdr:cNvPr id="203" name="楕円 202">
          <a:extLst>
            <a:ext uri="{FF2B5EF4-FFF2-40B4-BE49-F238E27FC236}">
              <a16:creationId xmlns:a16="http://schemas.microsoft.com/office/drawing/2014/main" id="{9990ACB4-A70D-4D4F-931B-DB8D8BBCB45C}"/>
            </a:ext>
          </a:extLst>
        </xdr:cNvPr>
        <xdr:cNvSpPr/>
      </xdr:nvSpPr>
      <xdr:spPr>
        <a:xfrm>
          <a:off x="1781175" y="1267994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133001</xdr:rowOff>
    </xdr:from>
    <xdr:ext cx="599010" cy="259045"/>
    <xdr:sp macro="" textlink="">
      <xdr:nvSpPr>
        <xdr:cNvPr id="204" name="テキスト ボックス 203">
          <a:extLst>
            <a:ext uri="{FF2B5EF4-FFF2-40B4-BE49-F238E27FC236}">
              <a16:creationId xmlns:a16="http://schemas.microsoft.com/office/drawing/2014/main" id="{AC780AC0-96D1-4930-8B6F-CB05E91AFC1B}"/>
            </a:ext>
          </a:extLst>
        </xdr:cNvPr>
        <xdr:cNvSpPr txBox="1"/>
      </xdr:nvSpPr>
      <xdr:spPr>
        <a:xfrm>
          <a:off x="1551520" y="1277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16923</xdr:rowOff>
    </xdr:from>
    <xdr:to>
      <xdr:col>6</xdr:col>
      <xdr:colOff>38100</xdr:colOff>
      <xdr:row>79</xdr:row>
      <xdr:rowOff>118523</xdr:rowOff>
    </xdr:to>
    <xdr:sp macro="" textlink="">
      <xdr:nvSpPr>
        <xdr:cNvPr id="205" name="楕円 204">
          <a:extLst>
            <a:ext uri="{FF2B5EF4-FFF2-40B4-BE49-F238E27FC236}">
              <a16:creationId xmlns:a16="http://schemas.microsoft.com/office/drawing/2014/main" id="{97851839-1DBD-4FE7-B020-9CFE65C153E4}"/>
            </a:ext>
          </a:extLst>
        </xdr:cNvPr>
        <xdr:cNvSpPr/>
      </xdr:nvSpPr>
      <xdr:spPr>
        <a:xfrm>
          <a:off x="981075" y="1281852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109650</xdr:rowOff>
    </xdr:from>
    <xdr:ext cx="599010" cy="259045"/>
    <xdr:sp macro="" textlink="">
      <xdr:nvSpPr>
        <xdr:cNvPr id="206" name="テキスト ボックス 205">
          <a:extLst>
            <a:ext uri="{FF2B5EF4-FFF2-40B4-BE49-F238E27FC236}">
              <a16:creationId xmlns:a16="http://schemas.microsoft.com/office/drawing/2014/main" id="{7C9D3804-80AC-48E8-9CB9-5FF61BA8BB08}"/>
            </a:ext>
          </a:extLst>
        </xdr:cNvPr>
        <xdr:cNvSpPr txBox="1"/>
      </xdr:nvSpPr>
      <xdr:spPr>
        <a:xfrm>
          <a:off x="751420" y="1290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2C10C59-00F7-41CC-ABB5-96690E145738}"/>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AFB8B83-72EE-4FD7-BE01-513DCD8606EC}"/>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EFA67EC-7C2C-451C-AC96-A54E4ED80168}"/>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62319DCA-0947-4181-9AD2-2AC5BE99DAB5}"/>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42F15E84-515A-4130-A744-C680F6DE3A88}"/>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4252FED8-32E5-489E-8EA6-705CF617BB29}"/>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9DADD7C4-4D35-4E77-9F12-2A5CC79AFD45}"/>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A650375A-C597-4807-8294-027B476AB15F}"/>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9C5F11C-1400-413F-9FE8-54AB9B2AA6D0}"/>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246F6A40-84F3-4D3C-9D51-C6C635FB5D3B}"/>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F4F2806B-78D5-4C81-9262-7F7EB54E8111}"/>
            </a:ext>
          </a:extLst>
        </xdr:cNvPr>
        <xdr:cNvSpPr txBox="1"/>
      </xdr:nvSpPr>
      <xdr:spPr>
        <a:xfrm>
          <a:off x="21165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88D1BC0F-0C41-40D6-B887-E2900512EAA1}"/>
            </a:ext>
          </a:extLst>
        </xdr:cNvPr>
        <xdr:cNvCxnSpPr/>
      </xdr:nvCxnSpPr>
      <xdr:spPr>
        <a:xfrm>
          <a:off x="685800" y="16163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2D130DBD-500B-46D7-A808-79BB8B6BFE14}"/>
            </a:ext>
          </a:extLst>
        </xdr:cNvPr>
        <xdr:cNvSpPr txBox="1"/>
      </xdr:nvSpPr>
      <xdr:spPr>
        <a:xfrm>
          <a:off x="211651"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A06006EC-79ED-4EB0-B67E-7F80ACCA7727}"/>
            </a:ext>
          </a:extLst>
        </xdr:cNvPr>
        <xdr:cNvCxnSpPr/>
      </xdr:nvCxnSpPr>
      <xdr:spPr>
        <a:xfrm>
          <a:off x="685800" y="15782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988ABB57-8B63-4C94-BFA9-8110FA7CFF16}"/>
            </a:ext>
          </a:extLst>
        </xdr:cNvPr>
        <xdr:cNvSpPr txBox="1"/>
      </xdr:nvSpPr>
      <xdr:spPr>
        <a:xfrm>
          <a:off x="211651"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6B35B986-805F-48F7-8244-3CAE02C47194}"/>
            </a:ext>
          </a:extLst>
        </xdr:cNvPr>
        <xdr:cNvCxnSpPr/>
      </xdr:nvCxnSpPr>
      <xdr:spPr>
        <a:xfrm>
          <a:off x="6858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ADDA9183-B576-4C37-AF2F-6F642FDFB6C7}"/>
            </a:ext>
          </a:extLst>
        </xdr:cNvPr>
        <xdr:cNvSpPr txBox="1"/>
      </xdr:nvSpPr>
      <xdr:spPr>
        <a:xfrm>
          <a:off x="21165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1AFEF964-0661-4F94-99CE-A41BB76B6B27}"/>
            </a:ext>
          </a:extLst>
        </xdr:cNvPr>
        <xdr:cNvCxnSpPr/>
      </xdr:nvCxnSpPr>
      <xdr:spPr>
        <a:xfrm>
          <a:off x="685800" y="15020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6DF2E57E-EA0C-48C4-AC50-6ACC5D42515F}"/>
            </a:ext>
          </a:extLst>
        </xdr:cNvPr>
        <xdr:cNvSpPr txBox="1"/>
      </xdr:nvSpPr>
      <xdr:spPr>
        <a:xfrm>
          <a:off x="211651"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19DCF16A-4417-47DB-8C63-0A7A7B1DA255}"/>
            </a:ext>
          </a:extLst>
        </xdr:cNvPr>
        <xdr:cNvCxnSpPr/>
      </xdr:nvCxnSpPr>
      <xdr:spPr>
        <a:xfrm>
          <a:off x="685800" y="1464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DD818113-F1F6-45B2-B434-319FACC7A3B4}"/>
            </a:ext>
          </a:extLst>
        </xdr:cNvPr>
        <xdr:cNvSpPr txBox="1"/>
      </xdr:nvSpPr>
      <xdr:spPr>
        <a:xfrm>
          <a:off x="211651"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B89686EB-3D5D-48C1-9105-11F35AFDE17F}"/>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2393C2C6-7DFB-4FA8-B4E3-DAF38587416A}"/>
            </a:ext>
          </a:extLst>
        </xdr:cNvPr>
        <xdr:cNvSpPr txBox="1"/>
      </xdr:nvSpPr>
      <xdr:spPr>
        <a:xfrm>
          <a:off x="211651"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A970A045-00E6-45C9-86A2-A69CEA08C7FC}"/>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155854</xdr:rowOff>
    </xdr:from>
    <xdr:to>
      <xdr:col>24</xdr:col>
      <xdr:colOff>62865</xdr:colOff>
      <xdr:row>98</xdr:row>
      <xdr:rowOff>118554</xdr:rowOff>
    </xdr:to>
    <xdr:cxnSp macro="">
      <xdr:nvCxnSpPr>
        <xdr:cNvPr id="231" name="直線コネクタ 230">
          <a:extLst>
            <a:ext uri="{FF2B5EF4-FFF2-40B4-BE49-F238E27FC236}">
              <a16:creationId xmlns:a16="http://schemas.microsoft.com/office/drawing/2014/main" id="{A65775B4-66E6-43AF-8364-4AA56A1A0899}"/>
            </a:ext>
          </a:extLst>
        </xdr:cNvPr>
        <xdr:cNvCxnSpPr/>
      </xdr:nvCxnSpPr>
      <xdr:spPr>
        <a:xfrm flipV="1">
          <a:off x="4179570" y="14741804"/>
          <a:ext cx="1270" cy="1324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122381</xdr:rowOff>
    </xdr:from>
    <xdr:ext cx="534377" cy="259045"/>
    <xdr:sp macro="" textlink="">
      <xdr:nvSpPr>
        <xdr:cNvPr id="232" name="衛生費最小値テキスト">
          <a:extLst>
            <a:ext uri="{FF2B5EF4-FFF2-40B4-BE49-F238E27FC236}">
              <a16:creationId xmlns:a16="http://schemas.microsoft.com/office/drawing/2014/main" id="{DCC3B31B-1F97-47F1-8CA2-206A4F0C3F59}"/>
            </a:ext>
          </a:extLst>
        </xdr:cNvPr>
        <xdr:cNvSpPr txBox="1"/>
      </xdr:nvSpPr>
      <xdr:spPr>
        <a:xfrm>
          <a:off x="4229100" y="16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118554</xdr:rowOff>
    </xdr:from>
    <xdr:to>
      <xdr:col>24</xdr:col>
      <xdr:colOff>152400</xdr:colOff>
      <xdr:row>98</xdr:row>
      <xdr:rowOff>118554</xdr:rowOff>
    </xdr:to>
    <xdr:cxnSp macro="">
      <xdr:nvCxnSpPr>
        <xdr:cNvPr id="233" name="直線コネクタ 232">
          <a:extLst>
            <a:ext uri="{FF2B5EF4-FFF2-40B4-BE49-F238E27FC236}">
              <a16:creationId xmlns:a16="http://schemas.microsoft.com/office/drawing/2014/main" id="{3E662994-2BCA-415F-9BD7-0E74C4DA6A8D}"/>
            </a:ext>
          </a:extLst>
        </xdr:cNvPr>
        <xdr:cNvCxnSpPr/>
      </xdr:nvCxnSpPr>
      <xdr:spPr>
        <a:xfrm>
          <a:off x="4105275" y="160665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102531</xdr:rowOff>
    </xdr:from>
    <xdr:ext cx="534377" cy="259045"/>
    <xdr:sp macro="" textlink="">
      <xdr:nvSpPr>
        <xdr:cNvPr id="234" name="衛生費最大値テキスト">
          <a:extLst>
            <a:ext uri="{FF2B5EF4-FFF2-40B4-BE49-F238E27FC236}">
              <a16:creationId xmlns:a16="http://schemas.microsoft.com/office/drawing/2014/main" id="{A50B1B9F-2C49-4645-8309-52D1267A1047}"/>
            </a:ext>
          </a:extLst>
        </xdr:cNvPr>
        <xdr:cNvSpPr txBox="1"/>
      </xdr:nvSpPr>
      <xdr:spPr>
        <a:xfrm>
          <a:off x="4229100" y="145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155854</xdr:rowOff>
    </xdr:from>
    <xdr:to>
      <xdr:col>24</xdr:col>
      <xdr:colOff>152400</xdr:colOff>
      <xdr:row>90</xdr:row>
      <xdr:rowOff>155854</xdr:rowOff>
    </xdr:to>
    <xdr:cxnSp macro="">
      <xdr:nvCxnSpPr>
        <xdr:cNvPr id="235" name="直線コネクタ 234">
          <a:extLst>
            <a:ext uri="{FF2B5EF4-FFF2-40B4-BE49-F238E27FC236}">
              <a16:creationId xmlns:a16="http://schemas.microsoft.com/office/drawing/2014/main" id="{1975120D-D338-4A12-9D85-CF56D5E91F75}"/>
            </a:ext>
          </a:extLst>
        </xdr:cNvPr>
        <xdr:cNvCxnSpPr/>
      </xdr:nvCxnSpPr>
      <xdr:spPr>
        <a:xfrm>
          <a:off x="4105275" y="147418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104572</xdr:rowOff>
    </xdr:from>
    <xdr:to>
      <xdr:col>24</xdr:col>
      <xdr:colOff>63500</xdr:colOff>
      <xdr:row>96</xdr:row>
      <xdr:rowOff>168084</xdr:rowOff>
    </xdr:to>
    <xdr:cxnSp macro="">
      <xdr:nvCxnSpPr>
        <xdr:cNvPr id="236" name="直線コネクタ 235">
          <a:extLst>
            <a:ext uri="{FF2B5EF4-FFF2-40B4-BE49-F238E27FC236}">
              <a16:creationId xmlns:a16="http://schemas.microsoft.com/office/drawing/2014/main" id="{78821403-D7B1-4B53-B5F0-8AEEC7D1ED4F}"/>
            </a:ext>
          </a:extLst>
        </xdr:cNvPr>
        <xdr:cNvCxnSpPr/>
      </xdr:nvCxnSpPr>
      <xdr:spPr>
        <a:xfrm>
          <a:off x="3429000" y="15709697"/>
          <a:ext cx="752475"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112971</xdr:rowOff>
    </xdr:from>
    <xdr:ext cx="534377" cy="259045"/>
    <xdr:sp macro="" textlink="">
      <xdr:nvSpPr>
        <xdr:cNvPr id="237" name="衛生費平均値テキスト">
          <a:extLst>
            <a:ext uri="{FF2B5EF4-FFF2-40B4-BE49-F238E27FC236}">
              <a16:creationId xmlns:a16="http://schemas.microsoft.com/office/drawing/2014/main" id="{8ABFDA4E-9340-480D-85A9-45A33A8FBBEE}"/>
            </a:ext>
          </a:extLst>
        </xdr:cNvPr>
        <xdr:cNvSpPr txBox="1"/>
      </xdr:nvSpPr>
      <xdr:spPr>
        <a:xfrm>
          <a:off x="4229100" y="1571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134544</xdr:rowOff>
    </xdr:from>
    <xdr:to>
      <xdr:col>24</xdr:col>
      <xdr:colOff>114300</xdr:colOff>
      <xdr:row>97</xdr:row>
      <xdr:rowOff>64694</xdr:rowOff>
    </xdr:to>
    <xdr:sp macro="" textlink="">
      <xdr:nvSpPr>
        <xdr:cNvPr id="238" name="フローチャート: 判断 237">
          <a:extLst>
            <a:ext uri="{FF2B5EF4-FFF2-40B4-BE49-F238E27FC236}">
              <a16:creationId xmlns:a16="http://schemas.microsoft.com/office/drawing/2014/main" id="{2E4B3E82-243E-4A58-A84F-96FE4CBA1A2D}"/>
            </a:ext>
          </a:extLst>
        </xdr:cNvPr>
        <xdr:cNvSpPr/>
      </xdr:nvSpPr>
      <xdr:spPr>
        <a:xfrm>
          <a:off x="4124325" y="1573649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104572</xdr:rowOff>
    </xdr:from>
    <xdr:to>
      <xdr:col>19</xdr:col>
      <xdr:colOff>177800</xdr:colOff>
      <xdr:row>97</xdr:row>
      <xdr:rowOff>978</xdr:rowOff>
    </xdr:to>
    <xdr:cxnSp macro="">
      <xdr:nvCxnSpPr>
        <xdr:cNvPr id="239" name="直線コネクタ 238">
          <a:extLst>
            <a:ext uri="{FF2B5EF4-FFF2-40B4-BE49-F238E27FC236}">
              <a16:creationId xmlns:a16="http://schemas.microsoft.com/office/drawing/2014/main" id="{1D17EACC-60D4-463D-83B0-742FC7743DBF}"/>
            </a:ext>
          </a:extLst>
        </xdr:cNvPr>
        <xdr:cNvCxnSpPr/>
      </xdr:nvCxnSpPr>
      <xdr:spPr>
        <a:xfrm flipV="1">
          <a:off x="2619375" y="15709697"/>
          <a:ext cx="809625"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64212</xdr:rowOff>
    </xdr:from>
    <xdr:to>
      <xdr:col>20</xdr:col>
      <xdr:colOff>38100</xdr:colOff>
      <xdr:row>96</xdr:row>
      <xdr:rowOff>165812</xdr:rowOff>
    </xdr:to>
    <xdr:sp macro="" textlink="">
      <xdr:nvSpPr>
        <xdr:cNvPr id="240" name="フローチャート: 判断 239">
          <a:extLst>
            <a:ext uri="{FF2B5EF4-FFF2-40B4-BE49-F238E27FC236}">
              <a16:creationId xmlns:a16="http://schemas.microsoft.com/office/drawing/2014/main" id="{2B4B8EEE-B2A1-42E7-A880-76C85659CCBA}"/>
            </a:ext>
          </a:extLst>
        </xdr:cNvPr>
        <xdr:cNvSpPr/>
      </xdr:nvSpPr>
      <xdr:spPr>
        <a:xfrm>
          <a:off x="3381375" y="156693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156939</xdr:rowOff>
    </xdr:from>
    <xdr:ext cx="534377" cy="259045"/>
    <xdr:sp macro="" textlink="">
      <xdr:nvSpPr>
        <xdr:cNvPr id="241" name="テキスト ボックス 240">
          <a:extLst>
            <a:ext uri="{FF2B5EF4-FFF2-40B4-BE49-F238E27FC236}">
              <a16:creationId xmlns:a16="http://schemas.microsoft.com/office/drawing/2014/main" id="{F7118CE6-5B7E-4E42-BB9C-220563F50303}"/>
            </a:ext>
          </a:extLst>
        </xdr:cNvPr>
        <xdr:cNvSpPr txBox="1"/>
      </xdr:nvSpPr>
      <xdr:spPr>
        <a:xfrm>
          <a:off x="3190386" y="157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978</xdr:rowOff>
    </xdr:from>
    <xdr:to>
      <xdr:col>15</xdr:col>
      <xdr:colOff>50800</xdr:colOff>
      <xdr:row>98</xdr:row>
      <xdr:rowOff>78511</xdr:rowOff>
    </xdr:to>
    <xdr:cxnSp macro="">
      <xdr:nvCxnSpPr>
        <xdr:cNvPr id="242" name="直線コネクタ 241">
          <a:extLst>
            <a:ext uri="{FF2B5EF4-FFF2-40B4-BE49-F238E27FC236}">
              <a16:creationId xmlns:a16="http://schemas.microsoft.com/office/drawing/2014/main" id="{D09E4917-F1E9-40C8-B835-E481DB97E7ED}"/>
            </a:ext>
          </a:extLst>
        </xdr:cNvPr>
        <xdr:cNvCxnSpPr/>
      </xdr:nvCxnSpPr>
      <xdr:spPr>
        <a:xfrm flipV="1">
          <a:off x="1828800" y="15774378"/>
          <a:ext cx="790575" cy="24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105474</xdr:rowOff>
    </xdr:from>
    <xdr:to>
      <xdr:col>15</xdr:col>
      <xdr:colOff>101600</xdr:colOff>
      <xdr:row>96</xdr:row>
      <xdr:rowOff>35624</xdr:rowOff>
    </xdr:to>
    <xdr:sp macro="" textlink="">
      <xdr:nvSpPr>
        <xdr:cNvPr id="243" name="フローチャート: 判断 242">
          <a:extLst>
            <a:ext uri="{FF2B5EF4-FFF2-40B4-BE49-F238E27FC236}">
              <a16:creationId xmlns:a16="http://schemas.microsoft.com/office/drawing/2014/main" id="{6D4C5584-F2B0-46D1-A684-69EC74DA4BBD}"/>
            </a:ext>
          </a:extLst>
        </xdr:cNvPr>
        <xdr:cNvSpPr/>
      </xdr:nvSpPr>
      <xdr:spPr>
        <a:xfrm>
          <a:off x="2571750" y="1553279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52151</xdr:rowOff>
    </xdr:from>
    <xdr:ext cx="534377" cy="259045"/>
    <xdr:sp macro="" textlink="">
      <xdr:nvSpPr>
        <xdr:cNvPr id="244" name="テキスト ボックス 243">
          <a:extLst>
            <a:ext uri="{FF2B5EF4-FFF2-40B4-BE49-F238E27FC236}">
              <a16:creationId xmlns:a16="http://schemas.microsoft.com/office/drawing/2014/main" id="{09F35781-5DD6-4BA4-AA26-0FE96EF6C411}"/>
            </a:ext>
          </a:extLst>
        </xdr:cNvPr>
        <xdr:cNvSpPr txBox="1"/>
      </xdr:nvSpPr>
      <xdr:spPr>
        <a:xfrm>
          <a:off x="2390286" y="1530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78511</xdr:rowOff>
    </xdr:from>
    <xdr:to>
      <xdr:col>10</xdr:col>
      <xdr:colOff>114300</xdr:colOff>
      <xdr:row>98</xdr:row>
      <xdr:rowOff>116382</xdr:rowOff>
    </xdr:to>
    <xdr:cxnSp macro="">
      <xdr:nvCxnSpPr>
        <xdr:cNvPr id="245" name="直線コネクタ 244">
          <a:extLst>
            <a:ext uri="{FF2B5EF4-FFF2-40B4-BE49-F238E27FC236}">
              <a16:creationId xmlns:a16="http://schemas.microsoft.com/office/drawing/2014/main" id="{656B6059-E8CC-460D-946B-8BB5A68AB708}"/>
            </a:ext>
          </a:extLst>
        </xdr:cNvPr>
        <xdr:cNvCxnSpPr/>
      </xdr:nvCxnSpPr>
      <xdr:spPr>
        <a:xfrm flipV="1">
          <a:off x="1028700" y="16023361"/>
          <a:ext cx="8001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22720</xdr:rowOff>
    </xdr:from>
    <xdr:to>
      <xdr:col>10</xdr:col>
      <xdr:colOff>165100</xdr:colOff>
      <xdr:row>98</xdr:row>
      <xdr:rowOff>124320</xdr:rowOff>
    </xdr:to>
    <xdr:sp macro="" textlink="">
      <xdr:nvSpPr>
        <xdr:cNvPr id="246" name="フローチャート: 判断 245">
          <a:extLst>
            <a:ext uri="{FF2B5EF4-FFF2-40B4-BE49-F238E27FC236}">
              <a16:creationId xmlns:a16="http://schemas.microsoft.com/office/drawing/2014/main" id="{8D552597-5B86-4173-8704-6727A3B6E0A3}"/>
            </a:ext>
          </a:extLst>
        </xdr:cNvPr>
        <xdr:cNvSpPr/>
      </xdr:nvSpPr>
      <xdr:spPr>
        <a:xfrm>
          <a:off x="1781175" y="15970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140847</xdr:rowOff>
    </xdr:from>
    <xdr:ext cx="534377" cy="259045"/>
    <xdr:sp macro="" textlink="">
      <xdr:nvSpPr>
        <xdr:cNvPr id="247" name="テキスト ボックス 246">
          <a:extLst>
            <a:ext uri="{FF2B5EF4-FFF2-40B4-BE49-F238E27FC236}">
              <a16:creationId xmlns:a16="http://schemas.microsoft.com/office/drawing/2014/main" id="{42794AA5-7357-4BB8-8386-D16727E1042F}"/>
            </a:ext>
          </a:extLst>
        </xdr:cNvPr>
        <xdr:cNvSpPr txBox="1"/>
      </xdr:nvSpPr>
      <xdr:spPr>
        <a:xfrm>
          <a:off x="1580661" y="1574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123152</xdr:rowOff>
    </xdr:from>
    <xdr:to>
      <xdr:col>6</xdr:col>
      <xdr:colOff>38100</xdr:colOff>
      <xdr:row>99</xdr:row>
      <xdr:rowOff>53302</xdr:rowOff>
    </xdr:to>
    <xdr:sp macro="" textlink="">
      <xdr:nvSpPr>
        <xdr:cNvPr id="248" name="フローチャート: 判断 247">
          <a:extLst>
            <a:ext uri="{FF2B5EF4-FFF2-40B4-BE49-F238E27FC236}">
              <a16:creationId xmlns:a16="http://schemas.microsoft.com/office/drawing/2014/main" id="{9831CFE1-1549-4A73-A8F8-61584925C68E}"/>
            </a:ext>
          </a:extLst>
        </xdr:cNvPr>
        <xdr:cNvSpPr/>
      </xdr:nvSpPr>
      <xdr:spPr>
        <a:xfrm>
          <a:off x="981075" y="160711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44429</xdr:rowOff>
    </xdr:from>
    <xdr:ext cx="534377" cy="259045"/>
    <xdr:sp macro="" textlink="">
      <xdr:nvSpPr>
        <xdr:cNvPr id="249" name="テキスト ボックス 248">
          <a:extLst>
            <a:ext uri="{FF2B5EF4-FFF2-40B4-BE49-F238E27FC236}">
              <a16:creationId xmlns:a16="http://schemas.microsoft.com/office/drawing/2014/main" id="{AE54F655-8A79-4FF1-A5AE-28326B0F0EE0}"/>
            </a:ext>
          </a:extLst>
        </xdr:cNvPr>
        <xdr:cNvSpPr txBox="1"/>
      </xdr:nvSpPr>
      <xdr:spPr>
        <a:xfrm>
          <a:off x="790086" y="1616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E0A34C3D-CCD2-4722-B166-0270009EE541}"/>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F04F480-3D01-48B3-B465-7F7F0A7D196E}"/>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A998CF24-367A-4A69-B826-73684E93F822}"/>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D48BDB08-A905-40EF-982F-6CA3A89483A9}"/>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513671D0-E326-49E3-8882-EBCA455A9E18}"/>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117284</xdr:rowOff>
    </xdr:from>
    <xdr:to>
      <xdr:col>24</xdr:col>
      <xdr:colOff>114300</xdr:colOff>
      <xdr:row>97</xdr:row>
      <xdr:rowOff>47434</xdr:rowOff>
    </xdr:to>
    <xdr:sp macro="" textlink="">
      <xdr:nvSpPr>
        <xdr:cNvPr id="255" name="楕円 254">
          <a:extLst>
            <a:ext uri="{FF2B5EF4-FFF2-40B4-BE49-F238E27FC236}">
              <a16:creationId xmlns:a16="http://schemas.microsoft.com/office/drawing/2014/main" id="{5AAF6106-CDF0-4BE3-BDB1-3A5B65719EFE}"/>
            </a:ext>
          </a:extLst>
        </xdr:cNvPr>
        <xdr:cNvSpPr/>
      </xdr:nvSpPr>
      <xdr:spPr>
        <a:xfrm>
          <a:off x="4124325" y="157192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140161</xdr:rowOff>
    </xdr:from>
    <xdr:ext cx="534377" cy="259045"/>
    <xdr:sp macro="" textlink="">
      <xdr:nvSpPr>
        <xdr:cNvPr id="256" name="衛生費該当値テキスト">
          <a:extLst>
            <a:ext uri="{FF2B5EF4-FFF2-40B4-BE49-F238E27FC236}">
              <a16:creationId xmlns:a16="http://schemas.microsoft.com/office/drawing/2014/main" id="{19638408-0B1A-4508-8D56-E83451897BDC}"/>
            </a:ext>
          </a:extLst>
        </xdr:cNvPr>
        <xdr:cNvSpPr txBox="1"/>
      </xdr:nvSpPr>
      <xdr:spPr>
        <a:xfrm>
          <a:off x="4229100" y="155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53772</xdr:rowOff>
    </xdr:from>
    <xdr:to>
      <xdr:col>20</xdr:col>
      <xdr:colOff>38100</xdr:colOff>
      <xdr:row>96</xdr:row>
      <xdr:rowOff>155372</xdr:rowOff>
    </xdr:to>
    <xdr:sp macro="" textlink="">
      <xdr:nvSpPr>
        <xdr:cNvPr id="257" name="楕円 256">
          <a:extLst>
            <a:ext uri="{FF2B5EF4-FFF2-40B4-BE49-F238E27FC236}">
              <a16:creationId xmlns:a16="http://schemas.microsoft.com/office/drawing/2014/main" id="{8CE4C97B-9965-4618-BE35-0A89F84EE801}"/>
            </a:ext>
          </a:extLst>
        </xdr:cNvPr>
        <xdr:cNvSpPr/>
      </xdr:nvSpPr>
      <xdr:spPr>
        <a:xfrm>
          <a:off x="3381375" y="1565254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449</xdr:rowOff>
    </xdr:from>
    <xdr:ext cx="534377" cy="259045"/>
    <xdr:sp macro="" textlink="">
      <xdr:nvSpPr>
        <xdr:cNvPr id="258" name="テキスト ボックス 257">
          <a:extLst>
            <a:ext uri="{FF2B5EF4-FFF2-40B4-BE49-F238E27FC236}">
              <a16:creationId xmlns:a16="http://schemas.microsoft.com/office/drawing/2014/main" id="{A81EB6EC-ECD3-4D9C-B63C-BB708B2C1CF9}"/>
            </a:ext>
          </a:extLst>
        </xdr:cNvPr>
        <xdr:cNvSpPr txBox="1"/>
      </xdr:nvSpPr>
      <xdr:spPr>
        <a:xfrm>
          <a:off x="3190386" y="1543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121628</xdr:rowOff>
    </xdr:from>
    <xdr:to>
      <xdr:col>15</xdr:col>
      <xdr:colOff>101600</xdr:colOff>
      <xdr:row>97</xdr:row>
      <xdr:rowOff>51778</xdr:rowOff>
    </xdr:to>
    <xdr:sp macro="" textlink="">
      <xdr:nvSpPr>
        <xdr:cNvPr id="259" name="楕円 258">
          <a:extLst>
            <a:ext uri="{FF2B5EF4-FFF2-40B4-BE49-F238E27FC236}">
              <a16:creationId xmlns:a16="http://schemas.microsoft.com/office/drawing/2014/main" id="{41D46B8B-460C-4E2E-83E5-1BE3564F467F}"/>
            </a:ext>
          </a:extLst>
        </xdr:cNvPr>
        <xdr:cNvSpPr/>
      </xdr:nvSpPr>
      <xdr:spPr>
        <a:xfrm>
          <a:off x="2571750" y="157267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42905</xdr:rowOff>
    </xdr:from>
    <xdr:ext cx="534377" cy="259045"/>
    <xdr:sp macro="" textlink="">
      <xdr:nvSpPr>
        <xdr:cNvPr id="260" name="テキスト ボックス 259">
          <a:extLst>
            <a:ext uri="{FF2B5EF4-FFF2-40B4-BE49-F238E27FC236}">
              <a16:creationId xmlns:a16="http://schemas.microsoft.com/office/drawing/2014/main" id="{0B4C3A5F-CC6D-43F1-9819-1B7C9F7D1EEB}"/>
            </a:ext>
          </a:extLst>
        </xdr:cNvPr>
        <xdr:cNvSpPr txBox="1"/>
      </xdr:nvSpPr>
      <xdr:spPr>
        <a:xfrm>
          <a:off x="2390286" y="158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27711</xdr:rowOff>
    </xdr:from>
    <xdr:to>
      <xdr:col>10</xdr:col>
      <xdr:colOff>165100</xdr:colOff>
      <xdr:row>98</xdr:row>
      <xdr:rowOff>129311</xdr:rowOff>
    </xdr:to>
    <xdr:sp macro="" textlink="">
      <xdr:nvSpPr>
        <xdr:cNvPr id="261" name="楕円 260">
          <a:extLst>
            <a:ext uri="{FF2B5EF4-FFF2-40B4-BE49-F238E27FC236}">
              <a16:creationId xmlns:a16="http://schemas.microsoft.com/office/drawing/2014/main" id="{FAB1B6DB-8D5C-45B1-9A2E-843E68A4162B}"/>
            </a:ext>
          </a:extLst>
        </xdr:cNvPr>
        <xdr:cNvSpPr/>
      </xdr:nvSpPr>
      <xdr:spPr>
        <a:xfrm>
          <a:off x="1781175" y="15975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120438</xdr:rowOff>
    </xdr:from>
    <xdr:ext cx="534377" cy="259045"/>
    <xdr:sp macro="" textlink="">
      <xdr:nvSpPr>
        <xdr:cNvPr id="262" name="テキスト ボックス 261">
          <a:extLst>
            <a:ext uri="{FF2B5EF4-FFF2-40B4-BE49-F238E27FC236}">
              <a16:creationId xmlns:a16="http://schemas.microsoft.com/office/drawing/2014/main" id="{FA9859FF-8ACE-4156-8495-B685A444E3F2}"/>
            </a:ext>
          </a:extLst>
        </xdr:cNvPr>
        <xdr:cNvSpPr txBox="1"/>
      </xdr:nvSpPr>
      <xdr:spPr>
        <a:xfrm>
          <a:off x="1580661" y="1606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65582</xdr:rowOff>
    </xdr:from>
    <xdr:to>
      <xdr:col>6</xdr:col>
      <xdr:colOff>38100</xdr:colOff>
      <xdr:row>98</xdr:row>
      <xdr:rowOff>167182</xdr:rowOff>
    </xdr:to>
    <xdr:sp macro="" textlink="">
      <xdr:nvSpPr>
        <xdr:cNvPr id="263" name="楕円 262">
          <a:extLst>
            <a:ext uri="{FF2B5EF4-FFF2-40B4-BE49-F238E27FC236}">
              <a16:creationId xmlns:a16="http://schemas.microsoft.com/office/drawing/2014/main" id="{71A0967F-CF88-4E43-91F6-AB29CC161B94}"/>
            </a:ext>
          </a:extLst>
        </xdr:cNvPr>
        <xdr:cNvSpPr/>
      </xdr:nvSpPr>
      <xdr:spPr>
        <a:xfrm>
          <a:off x="981075" y="160136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12259</xdr:rowOff>
    </xdr:from>
    <xdr:ext cx="534377" cy="259045"/>
    <xdr:sp macro="" textlink="">
      <xdr:nvSpPr>
        <xdr:cNvPr id="264" name="テキスト ボックス 263">
          <a:extLst>
            <a:ext uri="{FF2B5EF4-FFF2-40B4-BE49-F238E27FC236}">
              <a16:creationId xmlns:a16="http://schemas.microsoft.com/office/drawing/2014/main" id="{E78F4456-7E97-4AD6-BBBF-4B070D7E75EA}"/>
            </a:ext>
          </a:extLst>
        </xdr:cNvPr>
        <xdr:cNvSpPr txBox="1"/>
      </xdr:nvSpPr>
      <xdr:spPr>
        <a:xfrm>
          <a:off x="790086" y="157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CFCD7B7D-74EA-451B-87B5-AEE98AC13988}"/>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9A63FA88-CC6C-48C8-AB8B-BC268B9DD855}"/>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A0E026D5-D7FB-4AA9-8189-7D1FCA46D2C9}"/>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FBED9A98-8424-4B4B-BCC2-C5C7D0D88CE1}"/>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CCD0CAC9-3C7D-48C9-8FE4-DDA303D93AB3}"/>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43058378-D1E9-471E-80E3-4BA2016A0B15}"/>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968E0FF8-EE24-4DFB-AF5B-9B1E2FBC05B1}"/>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413AC55A-A72D-4473-B03E-3F3745933AE5}"/>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2E6FD2E6-46E3-41E0-BC75-C821F485DDB4}"/>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1241212C-BD03-49DB-A76B-9D7DE3CACB2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4631E877-9A81-4D92-9543-F3E651B060FC}"/>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544FA68-1B68-4999-BFF1-81A835962026}"/>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2A6646C8-1EF1-427D-BF75-287FFDF14BD6}"/>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1B8009D7-C55E-490B-8619-BD55027FDFF3}"/>
            </a:ext>
          </a:extLst>
        </xdr:cNvPr>
        <xdr:cNvSpPr txBox="1"/>
      </xdr:nvSpPr>
      <xdr:spPr>
        <a:xfrm>
          <a:off x="55272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D2946314-6246-4D4F-9AC7-3ED1D18909DB}"/>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B40EF121-6F2E-4BB3-A97D-EA20B4978777}"/>
            </a:ext>
          </a:extLst>
        </xdr:cNvPr>
        <xdr:cNvSpPr txBox="1"/>
      </xdr:nvSpPr>
      <xdr:spPr>
        <a:xfrm>
          <a:off x="55272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CB905EDF-83FA-4A6A-BF46-E772AD717FA8}"/>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5E986404-B88B-42DB-B161-AE927BED4E6B}"/>
            </a:ext>
          </a:extLst>
        </xdr:cNvPr>
        <xdr:cNvSpPr txBox="1"/>
      </xdr:nvSpPr>
      <xdr:spPr>
        <a:xfrm>
          <a:off x="55272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A33B7CDD-2CE6-4291-888C-5A8F90FA4666}"/>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606283B9-C0BB-4539-945B-6BADF5DDA86E}"/>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3DD95C31-9576-4775-9A6C-154B76688C8C}"/>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30D00F8A-B94C-4298-8591-AE8446CED2BA}"/>
            </a:ext>
          </a:extLst>
        </xdr:cNvPr>
        <xdr:cNvSpPr txBox="1"/>
      </xdr:nvSpPr>
      <xdr:spPr>
        <a:xfrm>
          <a:off x="54789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328665F2-70ED-4B19-B0DF-E9ABBDF677C2}"/>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8" name="直線コネクタ 287">
          <a:extLst>
            <a:ext uri="{FF2B5EF4-FFF2-40B4-BE49-F238E27FC236}">
              <a16:creationId xmlns:a16="http://schemas.microsoft.com/office/drawing/2014/main" id="{13685E4C-8BE2-419D-A99B-2AE05F1E5FB2}"/>
            </a:ext>
          </a:extLst>
        </xdr:cNvPr>
        <xdr:cNvCxnSpPr/>
      </xdr:nvCxnSpPr>
      <xdr:spPr>
        <a:xfrm flipV="1">
          <a:off x="9427845" y="5155819"/>
          <a:ext cx="1270" cy="1168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89" name="労働費最小値テキスト">
          <a:extLst>
            <a:ext uri="{FF2B5EF4-FFF2-40B4-BE49-F238E27FC236}">
              <a16:creationId xmlns:a16="http://schemas.microsoft.com/office/drawing/2014/main" id="{AF97EDC3-7276-451E-91E0-A52E0D9A77AC}"/>
            </a:ext>
          </a:extLst>
        </xdr:cNvPr>
        <xdr:cNvSpPr txBox="1"/>
      </xdr:nvSpPr>
      <xdr:spPr>
        <a:xfrm>
          <a:off x="9477375" y="63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0" name="直線コネクタ 289">
          <a:extLst>
            <a:ext uri="{FF2B5EF4-FFF2-40B4-BE49-F238E27FC236}">
              <a16:creationId xmlns:a16="http://schemas.microsoft.com/office/drawing/2014/main" id="{59A1D2D7-7B7B-4036-B0BB-39E521EA51D4}"/>
            </a:ext>
          </a:extLst>
        </xdr:cNvPr>
        <xdr:cNvCxnSpPr/>
      </xdr:nvCxnSpPr>
      <xdr:spPr>
        <a:xfrm>
          <a:off x="9363075" y="63238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1" name="労働費最大値テキスト">
          <a:extLst>
            <a:ext uri="{FF2B5EF4-FFF2-40B4-BE49-F238E27FC236}">
              <a16:creationId xmlns:a16="http://schemas.microsoft.com/office/drawing/2014/main" id="{2C4C4CD8-7EEB-479B-B183-1C68302B2B32}"/>
            </a:ext>
          </a:extLst>
        </xdr:cNvPr>
        <xdr:cNvSpPr txBox="1"/>
      </xdr:nvSpPr>
      <xdr:spPr>
        <a:xfrm>
          <a:off x="9477375"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2" name="直線コネクタ 291">
          <a:extLst>
            <a:ext uri="{FF2B5EF4-FFF2-40B4-BE49-F238E27FC236}">
              <a16:creationId xmlns:a16="http://schemas.microsoft.com/office/drawing/2014/main" id="{4E5E5016-6F17-40A8-821F-11CCD14A034B}"/>
            </a:ext>
          </a:extLst>
        </xdr:cNvPr>
        <xdr:cNvCxnSpPr/>
      </xdr:nvCxnSpPr>
      <xdr:spPr>
        <a:xfrm>
          <a:off x="9363075" y="51558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131128</xdr:rowOff>
    </xdr:from>
    <xdr:to>
      <xdr:col>55</xdr:col>
      <xdr:colOff>0</xdr:colOff>
      <xdr:row>38</xdr:row>
      <xdr:rowOff>146368</xdr:rowOff>
    </xdr:to>
    <xdr:cxnSp macro="">
      <xdr:nvCxnSpPr>
        <xdr:cNvPr id="293" name="直線コネクタ 292">
          <a:extLst>
            <a:ext uri="{FF2B5EF4-FFF2-40B4-BE49-F238E27FC236}">
              <a16:creationId xmlns:a16="http://schemas.microsoft.com/office/drawing/2014/main" id="{E669B990-3AC6-4E42-9F4C-8D4A61FC531F}"/>
            </a:ext>
          </a:extLst>
        </xdr:cNvPr>
        <xdr:cNvCxnSpPr/>
      </xdr:nvCxnSpPr>
      <xdr:spPr>
        <a:xfrm>
          <a:off x="8686800" y="6293803"/>
          <a:ext cx="7429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4" name="労働費平均値テキスト">
          <a:extLst>
            <a:ext uri="{FF2B5EF4-FFF2-40B4-BE49-F238E27FC236}">
              <a16:creationId xmlns:a16="http://schemas.microsoft.com/office/drawing/2014/main" id="{DED43665-A0B3-4F6B-BCA1-AD79E2223564}"/>
            </a:ext>
          </a:extLst>
        </xdr:cNvPr>
        <xdr:cNvSpPr txBox="1"/>
      </xdr:nvSpPr>
      <xdr:spPr>
        <a:xfrm>
          <a:off x="9477375" y="5933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98ED7BFB-4360-4AB2-8D69-C0114641DAAE}"/>
            </a:ext>
          </a:extLst>
        </xdr:cNvPr>
        <xdr:cNvSpPr/>
      </xdr:nvSpPr>
      <xdr:spPr>
        <a:xfrm>
          <a:off x="9401175" y="606894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34163</xdr:rowOff>
    </xdr:from>
    <xdr:to>
      <xdr:col>50</xdr:col>
      <xdr:colOff>114300</xdr:colOff>
      <xdr:row>38</xdr:row>
      <xdr:rowOff>131128</xdr:rowOff>
    </xdr:to>
    <xdr:cxnSp macro="">
      <xdr:nvCxnSpPr>
        <xdr:cNvPr id="296" name="直線コネクタ 295">
          <a:extLst>
            <a:ext uri="{FF2B5EF4-FFF2-40B4-BE49-F238E27FC236}">
              <a16:creationId xmlns:a16="http://schemas.microsoft.com/office/drawing/2014/main" id="{19B51FD0-AF31-4C51-BDF9-F3C0A9754B9C}"/>
            </a:ext>
          </a:extLst>
        </xdr:cNvPr>
        <xdr:cNvCxnSpPr/>
      </xdr:nvCxnSpPr>
      <xdr:spPr>
        <a:xfrm>
          <a:off x="7886700" y="6193663"/>
          <a:ext cx="800100" cy="1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7" name="フローチャート: 判断 296">
          <a:extLst>
            <a:ext uri="{FF2B5EF4-FFF2-40B4-BE49-F238E27FC236}">
              <a16:creationId xmlns:a16="http://schemas.microsoft.com/office/drawing/2014/main" id="{0F8AEE22-8021-4FEB-BC33-456AE176E98F}"/>
            </a:ext>
          </a:extLst>
        </xdr:cNvPr>
        <xdr:cNvSpPr/>
      </xdr:nvSpPr>
      <xdr:spPr>
        <a:xfrm>
          <a:off x="8639175" y="6077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8" name="テキスト ボックス 297">
          <a:extLst>
            <a:ext uri="{FF2B5EF4-FFF2-40B4-BE49-F238E27FC236}">
              <a16:creationId xmlns:a16="http://schemas.microsoft.com/office/drawing/2014/main" id="{030592B4-D389-410A-8230-2B9AD99EFD28}"/>
            </a:ext>
          </a:extLst>
        </xdr:cNvPr>
        <xdr:cNvSpPr txBox="1"/>
      </xdr:nvSpPr>
      <xdr:spPr>
        <a:xfrm>
          <a:off x="8467803" y="586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38</xdr:row>
      <xdr:rowOff>34163</xdr:rowOff>
    </xdr:to>
    <xdr:cxnSp macro="">
      <xdr:nvCxnSpPr>
        <xdr:cNvPr id="299" name="直線コネクタ 298">
          <a:extLst>
            <a:ext uri="{FF2B5EF4-FFF2-40B4-BE49-F238E27FC236}">
              <a16:creationId xmlns:a16="http://schemas.microsoft.com/office/drawing/2014/main" id="{03D502D8-1677-47B9-8359-85470710F6D1}"/>
            </a:ext>
          </a:extLst>
        </xdr:cNvPr>
        <xdr:cNvCxnSpPr/>
      </xdr:nvCxnSpPr>
      <xdr:spPr>
        <a:xfrm>
          <a:off x="7077075" y="6068568"/>
          <a:ext cx="809625"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0" name="フローチャート: 判断 299">
          <a:extLst>
            <a:ext uri="{FF2B5EF4-FFF2-40B4-BE49-F238E27FC236}">
              <a16:creationId xmlns:a16="http://schemas.microsoft.com/office/drawing/2014/main" id="{7B10A704-26BB-47C9-9A7B-FC8E7CCC3D5D}"/>
            </a:ext>
          </a:extLst>
        </xdr:cNvPr>
        <xdr:cNvSpPr/>
      </xdr:nvSpPr>
      <xdr:spPr>
        <a:xfrm>
          <a:off x="7839075" y="605764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1" name="テキスト ボックス 300">
          <a:extLst>
            <a:ext uri="{FF2B5EF4-FFF2-40B4-BE49-F238E27FC236}">
              <a16:creationId xmlns:a16="http://schemas.microsoft.com/office/drawing/2014/main" id="{7A858D73-6324-4379-AD66-CCD0D086AF15}"/>
            </a:ext>
          </a:extLst>
        </xdr:cNvPr>
        <xdr:cNvSpPr txBox="1"/>
      </xdr:nvSpPr>
      <xdr:spPr>
        <a:xfrm>
          <a:off x="7677228" y="58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64643</xdr:rowOff>
    </xdr:from>
    <xdr:to>
      <xdr:col>41</xdr:col>
      <xdr:colOff>50800</xdr:colOff>
      <xdr:row>37</xdr:row>
      <xdr:rowOff>117602</xdr:rowOff>
    </xdr:to>
    <xdr:cxnSp macro="">
      <xdr:nvCxnSpPr>
        <xdr:cNvPr id="302" name="直線コネクタ 301">
          <a:extLst>
            <a:ext uri="{FF2B5EF4-FFF2-40B4-BE49-F238E27FC236}">
              <a16:creationId xmlns:a16="http://schemas.microsoft.com/office/drawing/2014/main" id="{F1768DB8-6FBA-4A0B-A14B-9C223E726585}"/>
            </a:ext>
          </a:extLst>
        </xdr:cNvPr>
        <xdr:cNvCxnSpPr/>
      </xdr:nvCxnSpPr>
      <xdr:spPr>
        <a:xfrm flipV="1">
          <a:off x="6286500" y="6068568"/>
          <a:ext cx="790575"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3" name="フローチャート: 判断 302">
          <a:extLst>
            <a:ext uri="{FF2B5EF4-FFF2-40B4-BE49-F238E27FC236}">
              <a16:creationId xmlns:a16="http://schemas.microsoft.com/office/drawing/2014/main" id="{53D28897-8B23-4B21-8587-7B11DD4B5F0C}"/>
            </a:ext>
          </a:extLst>
        </xdr:cNvPr>
        <xdr:cNvSpPr/>
      </xdr:nvSpPr>
      <xdr:spPr>
        <a:xfrm>
          <a:off x="7029450" y="60557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147718</xdr:rowOff>
    </xdr:from>
    <xdr:ext cx="469744" cy="259045"/>
    <xdr:sp macro="" textlink="">
      <xdr:nvSpPr>
        <xdr:cNvPr id="304" name="テキスト ボックス 303">
          <a:extLst>
            <a:ext uri="{FF2B5EF4-FFF2-40B4-BE49-F238E27FC236}">
              <a16:creationId xmlns:a16="http://schemas.microsoft.com/office/drawing/2014/main" id="{32225D23-F965-40D2-B846-7CF941760B75}"/>
            </a:ext>
          </a:extLst>
        </xdr:cNvPr>
        <xdr:cNvSpPr txBox="1"/>
      </xdr:nvSpPr>
      <xdr:spPr>
        <a:xfrm>
          <a:off x="6867603" y="614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5" name="フローチャート: 判断 304">
          <a:extLst>
            <a:ext uri="{FF2B5EF4-FFF2-40B4-BE49-F238E27FC236}">
              <a16:creationId xmlns:a16="http://schemas.microsoft.com/office/drawing/2014/main" id="{754B90EA-481C-4B33-989D-168C3F241164}"/>
            </a:ext>
          </a:extLst>
        </xdr:cNvPr>
        <xdr:cNvSpPr/>
      </xdr:nvSpPr>
      <xdr:spPr>
        <a:xfrm>
          <a:off x="6238875" y="6064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6" name="テキスト ボックス 305">
          <a:extLst>
            <a:ext uri="{FF2B5EF4-FFF2-40B4-BE49-F238E27FC236}">
              <a16:creationId xmlns:a16="http://schemas.microsoft.com/office/drawing/2014/main" id="{35C4D215-EC07-4077-A417-B378FBFBE23C}"/>
            </a:ext>
          </a:extLst>
        </xdr:cNvPr>
        <xdr:cNvSpPr txBox="1"/>
      </xdr:nvSpPr>
      <xdr:spPr>
        <a:xfrm>
          <a:off x="6067503" y="584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4688F7D6-DD77-4BBF-A0EE-6E12493621CC}"/>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4E4AAF8-0314-4D63-853E-0DA5DD9C504D}"/>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61BA882-6225-4644-AF5F-058C274ED157}"/>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1FDC374-3437-4554-8664-9610A4DD9CE1}"/>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BD89732-ABFF-4403-9C8E-93C01F79461F}"/>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95568</xdr:rowOff>
    </xdr:from>
    <xdr:to>
      <xdr:col>55</xdr:col>
      <xdr:colOff>50800</xdr:colOff>
      <xdr:row>39</xdr:row>
      <xdr:rowOff>25718</xdr:rowOff>
    </xdr:to>
    <xdr:sp macro="" textlink="">
      <xdr:nvSpPr>
        <xdr:cNvPr id="312" name="楕円 311">
          <a:extLst>
            <a:ext uri="{FF2B5EF4-FFF2-40B4-BE49-F238E27FC236}">
              <a16:creationId xmlns:a16="http://schemas.microsoft.com/office/drawing/2014/main" id="{77D20534-A3AA-4C04-82F2-21AC60EDDEB5}"/>
            </a:ext>
          </a:extLst>
        </xdr:cNvPr>
        <xdr:cNvSpPr/>
      </xdr:nvSpPr>
      <xdr:spPr>
        <a:xfrm>
          <a:off x="9401175" y="625824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10495</xdr:rowOff>
    </xdr:from>
    <xdr:ext cx="378565" cy="259045"/>
    <xdr:sp macro="" textlink="">
      <xdr:nvSpPr>
        <xdr:cNvPr id="313" name="労働費該当値テキスト">
          <a:extLst>
            <a:ext uri="{FF2B5EF4-FFF2-40B4-BE49-F238E27FC236}">
              <a16:creationId xmlns:a16="http://schemas.microsoft.com/office/drawing/2014/main" id="{7F5B9705-3B96-4F2A-A9B3-44B7FC63FE35}"/>
            </a:ext>
          </a:extLst>
        </xdr:cNvPr>
        <xdr:cNvSpPr txBox="1"/>
      </xdr:nvSpPr>
      <xdr:spPr>
        <a:xfrm>
          <a:off x="9477375" y="616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80328</xdr:rowOff>
    </xdr:from>
    <xdr:to>
      <xdr:col>50</xdr:col>
      <xdr:colOff>165100</xdr:colOff>
      <xdr:row>39</xdr:row>
      <xdr:rowOff>10478</xdr:rowOff>
    </xdr:to>
    <xdr:sp macro="" textlink="">
      <xdr:nvSpPr>
        <xdr:cNvPr id="314" name="楕円 313">
          <a:extLst>
            <a:ext uri="{FF2B5EF4-FFF2-40B4-BE49-F238E27FC236}">
              <a16:creationId xmlns:a16="http://schemas.microsoft.com/office/drawing/2014/main" id="{1B01E372-208F-4AD2-9DD4-B8725CEA4015}"/>
            </a:ext>
          </a:extLst>
        </xdr:cNvPr>
        <xdr:cNvSpPr/>
      </xdr:nvSpPr>
      <xdr:spPr>
        <a:xfrm>
          <a:off x="8639175" y="62461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1605</xdr:rowOff>
    </xdr:from>
    <xdr:ext cx="378565" cy="259045"/>
    <xdr:sp macro="" textlink="">
      <xdr:nvSpPr>
        <xdr:cNvPr id="315" name="テキスト ボックス 314">
          <a:extLst>
            <a:ext uri="{FF2B5EF4-FFF2-40B4-BE49-F238E27FC236}">
              <a16:creationId xmlns:a16="http://schemas.microsoft.com/office/drawing/2014/main" id="{A3F048F5-4D7A-41F9-B7B8-A64D21A37BDC}"/>
            </a:ext>
          </a:extLst>
        </xdr:cNvPr>
        <xdr:cNvSpPr txBox="1"/>
      </xdr:nvSpPr>
      <xdr:spPr>
        <a:xfrm>
          <a:off x="8516567" y="6326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154813</xdr:rowOff>
    </xdr:from>
    <xdr:to>
      <xdr:col>46</xdr:col>
      <xdr:colOff>38100</xdr:colOff>
      <xdr:row>38</xdr:row>
      <xdr:rowOff>84963</xdr:rowOff>
    </xdr:to>
    <xdr:sp macro="" textlink="">
      <xdr:nvSpPr>
        <xdr:cNvPr id="316" name="楕円 315">
          <a:extLst>
            <a:ext uri="{FF2B5EF4-FFF2-40B4-BE49-F238E27FC236}">
              <a16:creationId xmlns:a16="http://schemas.microsoft.com/office/drawing/2014/main" id="{78447C19-5E31-495A-AEDC-98C824FEA982}"/>
            </a:ext>
          </a:extLst>
        </xdr:cNvPr>
        <xdr:cNvSpPr/>
      </xdr:nvSpPr>
      <xdr:spPr>
        <a:xfrm>
          <a:off x="7839075" y="61555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76090</xdr:rowOff>
    </xdr:from>
    <xdr:ext cx="378565" cy="259045"/>
    <xdr:sp macro="" textlink="">
      <xdr:nvSpPr>
        <xdr:cNvPr id="317" name="テキスト ボックス 316">
          <a:extLst>
            <a:ext uri="{FF2B5EF4-FFF2-40B4-BE49-F238E27FC236}">
              <a16:creationId xmlns:a16="http://schemas.microsoft.com/office/drawing/2014/main" id="{4B4D7B50-0D36-40EA-AFEC-22D88D2ADBCF}"/>
            </a:ext>
          </a:extLst>
        </xdr:cNvPr>
        <xdr:cNvSpPr txBox="1"/>
      </xdr:nvSpPr>
      <xdr:spPr>
        <a:xfrm>
          <a:off x="7716467" y="623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13843</xdr:rowOff>
    </xdr:from>
    <xdr:to>
      <xdr:col>41</xdr:col>
      <xdr:colOff>101600</xdr:colOff>
      <xdr:row>37</xdr:row>
      <xdr:rowOff>115443</xdr:rowOff>
    </xdr:to>
    <xdr:sp macro="" textlink="">
      <xdr:nvSpPr>
        <xdr:cNvPr id="318" name="楕円 317">
          <a:extLst>
            <a:ext uri="{FF2B5EF4-FFF2-40B4-BE49-F238E27FC236}">
              <a16:creationId xmlns:a16="http://schemas.microsoft.com/office/drawing/2014/main" id="{B462D9AD-D508-47D4-9EFB-27DA03DE4711}"/>
            </a:ext>
          </a:extLst>
        </xdr:cNvPr>
        <xdr:cNvSpPr/>
      </xdr:nvSpPr>
      <xdr:spPr>
        <a:xfrm>
          <a:off x="7029450" y="60114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131970</xdr:rowOff>
    </xdr:from>
    <xdr:ext cx="469744" cy="259045"/>
    <xdr:sp macro="" textlink="">
      <xdr:nvSpPr>
        <xdr:cNvPr id="319" name="テキスト ボックス 318">
          <a:extLst>
            <a:ext uri="{FF2B5EF4-FFF2-40B4-BE49-F238E27FC236}">
              <a16:creationId xmlns:a16="http://schemas.microsoft.com/office/drawing/2014/main" id="{1791E9A2-21B0-474A-A7A8-6471CA46682F}"/>
            </a:ext>
          </a:extLst>
        </xdr:cNvPr>
        <xdr:cNvSpPr txBox="1"/>
      </xdr:nvSpPr>
      <xdr:spPr>
        <a:xfrm>
          <a:off x="6867603" y="580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66802</xdr:rowOff>
    </xdr:from>
    <xdr:to>
      <xdr:col>36</xdr:col>
      <xdr:colOff>165100</xdr:colOff>
      <xdr:row>37</xdr:row>
      <xdr:rowOff>168402</xdr:rowOff>
    </xdr:to>
    <xdr:sp macro="" textlink="">
      <xdr:nvSpPr>
        <xdr:cNvPr id="320" name="楕円 319">
          <a:extLst>
            <a:ext uri="{FF2B5EF4-FFF2-40B4-BE49-F238E27FC236}">
              <a16:creationId xmlns:a16="http://schemas.microsoft.com/office/drawing/2014/main" id="{0A30CDE4-7B60-47BD-93F8-7C290854F717}"/>
            </a:ext>
          </a:extLst>
        </xdr:cNvPr>
        <xdr:cNvSpPr/>
      </xdr:nvSpPr>
      <xdr:spPr>
        <a:xfrm>
          <a:off x="6238875" y="60643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159529</xdr:rowOff>
    </xdr:from>
    <xdr:ext cx="469744" cy="259045"/>
    <xdr:sp macro="" textlink="">
      <xdr:nvSpPr>
        <xdr:cNvPr id="321" name="テキスト ボックス 320">
          <a:extLst>
            <a:ext uri="{FF2B5EF4-FFF2-40B4-BE49-F238E27FC236}">
              <a16:creationId xmlns:a16="http://schemas.microsoft.com/office/drawing/2014/main" id="{CDCCA549-B1A8-4EE0-83C0-4F1AF155AC7F}"/>
            </a:ext>
          </a:extLst>
        </xdr:cNvPr>
        <xdr:cNvSpPr txBox="1"/>
      </xdr:nvSpPr>
      <xdr:spPr>
        <a:xfrm>
          <a:off x="6067503" y="61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FD5022C4-AD49-4C82-B9E6-A64B1B7BA168}"/>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458E2BCA-1947-4E25-B1C9-756958058AD0}"/>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0B1F5CB-3BB5-4BCB-A3AD-29EF0964F267}"/>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67FD52CF-278D-4E4B-AF3F-E1B220330AEB}"/>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BD228D23-3CE4-48AB-9331-1F112A6DBFEC}"/>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A0B4921A-8B2C-418D-BDA9-C1BC29B7AEC3}"/>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98A7FE9F-73C7-4E98-85D4-100812C192D3}"/>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C6CC585-D9DB-4264-8141-38AE66273203}"/>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DF3E0730-E9BF-447D-B5B2-5A3129F4609A}"/>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E5FC9D4E-5FE6-4A3C-BE56-6758AEFA24C6}"/>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A31097F4-6D38-4CEE-BCB1-038F991618CF}"/>
            </a:ext>
          </a:extLst>
        </xdr:cNvPr>
        <xdr:cNvCxnSpPr/>
      </xdr:nvCxnSpPr>
      <xdr:spPr>
        <a:xfrm>
          <a:off x="5953125"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A2552F44-D484-4751-BA51-B27C88F92AB0}"/>
            </a:ext>
          </a:extLst>
        </xdr:cNvPr>
        <xdr:cNvSpPr txBox="1"/>
      </xdr:nvSpPr>
      <xdr:spPr>
        <a:xfrm>
          <a:off x="5723389"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AAA8E771-A0B5-40DE-9EA2-86592D27F809}"/>
            </a:ext>
          </a:extLst>
        </xdr:cNvPr>
        <xdr:cNvCxnSpPr/>
      </xdr:nvCxnSpPr>
      <xdr:spPr>
        <a:xfrm>
          <a:off x="5953125" y="910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21180CA7-C06C-43DE-AAC6-8FCF614D877B}"/>
            </a:ext>
          </a:extLst>
        </xdr:cNvPr>
        <xdr:cNvSpPr txBox="1"/>
      </xdr:nvSpPr>
      <xdr:spPr>
        <a:xfrm>
          <a:off x="5478976"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59E3DB37-5300-413D-9552-AF22E2EB4F0F}"/>
            </a:ext>
          </a:extLst>
        </xdr:cNvPr>
        <xdr:cNvCxnSpPr/>
      </xdr:nvCxnSpPr>
      <xdr:spPr>
        <a:xfrm>
          <a:off x="5953125" y="867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8515784F-A014-437A-B0DA-C4CF65655D5C}"/>
            </a:ext>
          </a:extLst>
        </xdr:cNvPr>
        <xdr:cNvSpPr txBox="1"/>
      </xdr:nvSpPr>
      <xdr:spPr>
        <a:xfrm>
          <a:off x="5478976"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460CF79E-1CA8-45BB-BC6D-FE451DBFE97A}"/>
            </a:ext>
          </a:extLst>
        </xdr:cNvPr>
        <xdr:cNvCxnSpPr/>
      </xdr:nvCxnSpPr>
      <xdr:spPr>
        <a:xfrm>
          <a:off x="5953125" y="824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B2B85AE2-0EBE-44A6-9EE0-E759F694D3F6}"/>
            </a:ext>
          </a:extLst>
        </xdr:cNvPr>
        <xdr:cNvSpPr txBox="1"/>
      </xdr:nvSpPr>
      <xdr:spPr>
        <a:xfrm>
          <a:off x="5478976"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91E72E82-AD8D-455B-89F5-5599C5CD28A3}"/>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E2DAEB3A-45E6-4201-BA83-84CD2D41ED6F}"/>
            </a:ext>
          </a:extLst>
        </xdr:cNvPr>
        <xdr:cNvSpPr txBox="1"/>
      </xdr:nvSpPr>
      <xdr:spPr>
        <a:xfrm>
          <a:off x="5478976"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F6F0DD92-74D6-4A86-901C-5D7A2905ECF4}"/>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3" name="直線コネクタ 342">
          <a:extLst>
            <a:ext uri="{FF2B5EF4-FFF2-40B4-BE49-F238E27FC236}">
              <a16:creationId xmlns:a16="http://schemas.microsoft.com/office/drawing/2014/main" id="{652E346E-E569-4C76-BDC1-A4B5FAFDA0A9}"/>
            </a:ext>
          </a:extLst>
        </xdr:cNvPr>
        <xdr:cNvCxnSpPr/>
      </xdr:nvCxnSpPr>
      <xdr:spPr>
        <a:xfrm flipV="1">
          <a:off x="9427845" y="8402142"/>
          <a:ext cx="1270" cy="102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4" name="農林水産業費最小値テキスト">
          <a:extLst>
            <a:ext uri="{FF2B5EF4-FFF2-40B4-BE49-F238E27FC236}">
              <a16:creationId xmlns:a16="http://schemas.microsoft.com/office/drawing/2014/main" id="{C4FA3DDA-D89B-414B-92B2-9E34582D30A4}"/>
            </a:ext>
          </a:extLst>
        </xdr:cNvPr>
        <xdr:cNvSpPr txBox="1"/>
      </xdr:nvSpPr>
      <xdr:spPr>
        <a:xfrm>
          <a:off x="9477375" y="9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5" name="直線コネクタ 344">
          <a:extLst>
            <a:ext uri="{FF2B5EF4-FFF2-40B4-BE49-F238E27FC236}">
              <a16:creationId xmlns:a16="http://schemas.microsoft.com/office/drawing/2014/main" id="{684117B5-8620-4300-A760-5822FA5B4E94}"/>
            </a:ext>
          </a:extLst>
        </xdr:cNvPr>
        <xdr:cNvCxnSpPr/>
      </xdr:nvCxnSpPr>
      <xdr:spPr>
        <a:xfrm>
          <a:off x="9363075" y="94287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6" name="農林水産業費最大値テキスト">
          <a:extLst>
            <a:ext uri="{FF2B5EF4-FFF2-40B4-BE49-F238E27FC236}">
              <a16:creationId xmlns:a16="http://schemas.microsoft.com/office/drawing/2014/main" id="{FF804003-FA8A-427C-9A07-486279BA0577}"/>
            </a:ext>
          </a:extLst>
        </xdr:cNvPr>
        <xdr:cNvSpPr txBox="1"/>
      </xdr:nvSpPr>
      <xdr:spPr>
        <a:xfrm>
          <a:off x="9477375" y="81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7" name="直線コネクタ 346">
          <a:extLst>
            <a:ext uri="{FF2B5EF4-FFF2-40B4-BE49-F238E27FC236}">
              <a16:creationId xmlns:a16="http://schemas.microsoft.com/office/drawing/2014/main" id="{11D4E17E-06AB-4287-B114-F38B0A3BAC90}"/>
            </a:ext>
          </a:extLst>
        </xdr:cNvPr>
        <xdr:cNvCxnSpPr/>
      </xdr:nvCxnSpPr>
      <xdr:spPr>
        <a:xfrm>
          <a:off x="9363075" y="84021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152822</xdr:rowOff>
    </xdr:from>
    <xdr:to>
      <xdr:col>55</xdr:col>
      <xdr:colOff>0</xdr:colOff>
      <xdr:row>55</xdr:row>
      <xdr:rowOff>155931</xdr:rowOff>
    </xdr:to>
    <xdr:cxnSp macro="">
      <xdr:nvCxnSpPr>
        <xdr:cNvPr id="348" name="直線コネクタ 347">
          <a:extLst>
            <a:ext uri="{FF2B5EF4-FFF2-40B4-BE49-F238E27FC236}">
              <a16:creationId xmlns:a16="http://schemas.microsoft.com/office/drawing/2014/main" id="{CC051B68-1BC5-4913-9770-59A348CFFF9A}"/>
            </a:ext>
          </a:extLst>
        </xdr:cNvPr>
        <xdr:cNvCxnSpPr/>
      </xdr:nvCxnSpPr>
      <xdr:spPr>
        <a:xfrm flipV="1">
          <a:off x="8686800" y="9068222"/>
          <a:ext cx="742950" cy="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49" name="農林水産業費平均値テキスト">
          <a:extLst>
            <a:ext uri="{FF2B5EF4-FFF2-40B4-BE49-F238E27FC236}">
              <a16:creationId xmlns:a16="http://schemas.microsoft.com/office/drawing/2014/main" id="{1B395210-BF2C-4CAD-9328-ACDC851075AE}"/>
            </a:ext>
          </a:extLst>
        </xdr:cNvPr>
        <xdr:cNvSpPr txBox="1"/>
      </xdr:nvSpPr>
      <xdr:spPr>
        <a:xfrm>
          <a:off x="9477375" y="9018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0" name="フローチャート: 判断 349">
          <a:extLst>
            <a:ext uri="{FF2B5EF4-FFF2-40B4-BE49-F238E27FC236}">
              <a16:creationId xmlns:a16="http://schemas.microsoft.com/office/drawing/2014/main" id="{72B07EF0-077E-4731-8907-470E613C22E9}"/>
            </a:ext>
          </a:extLst>
        </xdr:cNvPr>
        <xdr:cNvSpPr/>
      </xdr:nvSpPr>
      <xdr:spPr>
        <a:xfrm>
          <a:off x="9401175" y="904053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125801</xdr:rowOff>
    </xdr:from>
    <xdr:to>
      <xdr:col>50</xdr:col>
      <xdr:colOff>114300</xdr:colOff>
      <xdr:row>55</xdr:row>
      <xdr:rowOff>155931</xdr:rowOff>
    </xdr:to>
    <xdr:cxnSp macro="">
      <xdr:nvCxnSpPr>
        <xdr:cNvPr id="351" name="直線コネクタ 350">
          <a:extLst>
            <a:ext uri="{FF2B5EF4-FFF2-40B4-BE49-F238E27FC236}">
              <a16:creationId xmlns:a16="http://schemas.microsoft.com/office/drawing/2014/main" id="{068B67C2-DEE9-41D0-9B18-DC763E89349D}"/>
            </a:ext>
          </a:extLst>
        </xdr:cNvPr>
        <xdr:cNvCxnSpPr/>
      </xdr:nvCxnSpPr>
      <xdr:spPr>
        <a:xfrm>
          <a:off x="7886700" y="9038026"/>
          <a:ext cx="8001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2" name="フローチャート: 判断 351">
          <a:extLst>
            <a:ext uri="{FF2B5EF4-FFF2-40B4-BE49-F238E27FC236}">
              <a16:creationId xmlns:a16="http://schemas.microsoft.com/office/drawing/2014/main" id="{FEB3EA4B-E9AF-4ADA-B5D6-C4746921042C}"/>
            </a:ext>
          </a:extLst>
        </xdr:cNvPr>
        <xdr:cNvSpPr/>
      </xdr:nvSpPr>
      <xdr:spPr>
        <a:xfrm>
          <a:off x="8639175" y="90689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3" name="テキスト ボックス 352">
          <a:extLst>
            <a:ext uri="{FF2B5EF4-FFF2-40B4-BE49-F238E27FC236}">
              <a16:creationId xmlns:a16="http://schemas.microsoft.com/office/drawing/2014/main" id="{8D849CC8-0947-4600-B0BB-2A1EEAC18A3F}"/>
            </a:ext>
          </a:extLst>
        </xdr:cNvPr>
        <xdr:cNvSpPr txBox="1"/>
      </xdr:nvSpPr>
      <xdr:spPr>
        <a:xfrm>
          <a:off x="8467803" y="915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125801</xdr:rowOff>
    </xdr:from>
    <xdr:to>
      <xdr:col>45</xdr:col>
      <xdr:colOff>177800</xdr:colOff>
      <xdr:row>55</xdr:row>
      <xdr:rowOff>148844</xdr:rowOff>
    </xdr:to>
    <xdr:cxnSp macro="">
      <xdr:nvCxnSpPr>
        <xdr:cNvPr id="354" name="直線コネクタ 353">
          <a:extLst>
            <a:ext uri="{FF2B5EF4-FFF2-40B4-BE49-F238E27FC236}">
              <a16:creationId xmlns:a16="http://schemas.microsoft.com/office/drawing/2014/main" id="{E008DEB8-194B-4C6F-A9C6-68225DDBF8C2}"/>
            </a:ext>
          </a:extLst>
        </xdr:cNvPr>
        <xdr:cNvCxnSpPr/>
      </xdr:nvCxnSpPr>
      <xdr:spPr>
        <a:xfrm flipV="1">
          <a:off x="7077075" y="9038026"/>
          <a:ext cx="809625"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5" name="フローチャート: 判断 354">
          <a:extLst>
            <a:ext uri="{FF2B5EF4-FFF2-40B4-BE49-F238E27FC236}">
              <a16:creationId xmlns:a16="http://schemas.microsoft.com/office/drawing/2014/main" id="{C270EACD-0F8C-43D4-9259-B3594A09A549}"/>
            </a:ext>
          </a:extLst>
        </xdr:cNvPr>
        <xdr:cNvSpPr/>
      </xdr:nvSpPr>
      <xdr:spPr>
        <a:xfrm>
          <a:off x="7839075" y="907532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6" name="テキスト ボックス 355">
          <a:extLst>
            <a:ext uri="{FF2B5EF4-FFF2-40B4-BE49-F238E27FC236}">
              <a16:creationId xmlns:a16="http://schemas.microsoft.com/office/drawing/2014/main" id="{60167409-EAA6-44B6-8D01-4AEF20641D65}"/>
            </a:ext>
          </a:extLst>
        </xdr:cNvPr>
        <xdr:cNvSpPr txBox="1"/>
      </xdr:nvSpPr>
      <xdr:spPr>
        <a:xfrm>
          <a:off x="7677228" y="91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55</xdr:row>
      <xdr:rowOff>148844</xdr:rowOff>
    </xdr:to>
    <xdr:cxnSp macro="">
      <xdr:nvCxnSpPr>
        <xdr:cNvPr id="357" name="直線コネクタ 356">
          <a:extLst>
            <a:ext uri="{FF2B5EF4-FFF2-40B4-BE49-F238E27FC236}">
              <a16:creationId xmlns:a16="http://schemas.microsoft.com/office/drawing/2014/main" id="{62A435BB-E041-41E6-9D09-7F96B312F4B1}"/>
            </a:ext>
          </a:extLst>
        </xdr:cNvPr>
        <xdr:cNvCxnSpPr/>
      </xdr:nvCxnSpPr>
      <xdr:spPr>
        <a:xfrm>
          <a:off x="6286500" y="8999027"/>
          <a:ext cx="790575"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8" name="フローチャート: 判断 357">
          <a:extLst>
            <a:ext uri="{FF2B5EF4-FFF2-40B4-BE49-F238E27FC236}">
              <a16:creationId xmlns:a16="http://schemas.microsoft.com/office/drawing/2014/main" id="{AAE765A7-20D9-49B4-85E1-02A20A8617A3}"/>
            </a:ext>
          </a:extLst>
        </xdr:cNvPr>
        <xdr:cNvSpPr/>
      </xdr:nvSpPr>
      <xdr:spPr>
        <a:xfrm>
          <a:off x="7029450" y="91071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59" name="テキスト ボックス 358">
          <a:extLst>
            <a:ext uri="{FF2B5EF4-FFF2-40B4-BE49-F238E27FC236}">
              <a16:creationId xmlns:a16="http://schemas.microsoft.com/office/drawing/2014/main" id="{18B08E93-2012-451C-ABED-D925ED2BF514}"/>
            </a:ext>
          </a:extLst>
        </xdr:cNvPr>
        <xdr:cNvSpPr txBox="1"/>
      </xdr:nvSpPr>
      <xdr:spPr>
        <a:xfrm>
          <a:off x="6867603" y="919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0" name="フローチャート: 判断 359">
          <a:extLst>
            <a:ext uri="{FF2B5EF4-FFF2-40B4-BE49-F238E27FC236}">
              <a16:creationId xmlns:a16="http://schemas.microsoft.com/office/drawing/2014/main" id="{66CA2432-6DB5-4177-AE12-FAC3D316C1FA}"/>
            </a:ext>
          </a:extLst>
        </xdr:cNvPr>
        <xdr:cNvSpPr/>
      </xdr:nvSpPr>
      <xdr:spPr>
        <a:xfrm>
          <a:off x="6238875" y="91143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1" name="テキスト ボックス 360">
          <a:extLst>
            <a:ext uri="{FF2B5EF4-FFF2-40B4-BE49-F238E27FC236}">
              <a16:creationId xmlns:a16="http://schemas.microsoft.com/office/drawing/2014/main" id="{3EDC2D7F-1445-454D-870C-F2C960491E27}"/>
            </a:ext>
          </a:extLst>
        </xdr:cNvPr>
        <xdr:cNvSpPr txBox="1"/>
      </xdr:nvSpPr>
      <xdr:spPr>
        <a:xfrm>
          <a:off x="6067503" y="920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B038592A-781D-40FC-BA77-F42EF8D9D6AC}"/>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2F12E7EF-0BB2-48B1-8460-DDAAE4515CEF}"/>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DF1D4660-E740-426D-BF98-AF7DFB650115}"/>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557F303-F157-4C34-A3DE-CC9E8AE166F5}"/>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44E6168-133F-4626-A822-4A6FB3F44906}"/>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102022</xdr:rowOff>
    </xdr:from>
    <xdr:to>
      <xdr:col>55</xdr:col>
      <xdr:colOff>50800</xdr:colOff>
      <xdr:row>56</xdr:row>
      <xdr:rowOff>32172</xdr:rowOff>
    </xdr:to>
    <xdr:sp macro="" textlink="">
      <xdr:nvSpPr>
        <xdr:cNvPr id="367" name="楕円 366">
          <a:extLst>
            <a:ext uri="{FF2B5EF4-FFF2-40B4-BE49-F238E27FC236}">
              <a16:creationId xmlns:a16="http://schemas.microsoft.com/office/drawing/2014/main" id="{7352AE94-A284-4456-8E9D-07DC26D2CA43}"/>
            </a:ext>
          </a:extLst>
        </xdr:cNvPr>
        <xdr:cNvSpPr/>
      </xdr:nvSpPr>
      <xdr:spPr>
        <a:xfrm>
          <a:off x="9401175" y="9020597"/>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124899</xdr:rowOff>
    </xdr:from>
    <xdr:ext cx="534377" cy="259045"/>
    <xdr:sp macro="" textlink="">
      <xdr:nvSpPr>
        <xdr:cNvPr id="368" name="農林水産業費該当値テキスト">
          <a:extLst>
            <a:ext uri="{FF2B5EF4-FFF2-40B4-BE49-F238E27FC236}">
              <a16:creationId xmlns:a16="http://schemas.microsoft.com/office/drawing/2014/main" id="{3071E604-F1BC-4210-A8D5-CF508EEF2435}"/>
            </a:ext>
          </a:extLst>
        </xdr:cNvPr>
        <xdr:cNvSpPr txBox="1"/>
      </xdr:nvSpPr>
      <xdr:spPr>
        <a:xfrm>
          <a:off x="9477375" y="887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9" name="楕円 368">
          <a:extLst>
            <a:ext uri="{FF2B5EF4-FFF2-40B4-BE49-F238E27FC236}">
              <a16:creationId xmlns:a16="http://schemas.microsoft.com/office/drawing/2014/main" id="{7F90ED87-9D9E-4D19-AF5C-5A4DD0BD302A}"/>
            </a:ext>
          </a:extLst>
        </xdr:cNvPr>
        <xdr:cNvSpPr/>
      </xdr:nvSpPr>
      <xdr:spPr>
        <a:xfrm>
          <a:off x="8639175" y="9017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70" name="テキスト ボックス 369">
          <a:extLst>
            <a:ext uri="{FF2B5EF4-FFF2-40B4-BE49-F238E27FC236}">
              <a16:creationId xmlns:a16="http://schemas.microsoft.com/office/drawing/2014/main" id="{6BDDF375-E45A-44FC-B8B6-8D82BC6495E9}"/>
            </a:ext>
          </a:extLst>
        </xdr:cNvPr>
        <xdr:cNvSpPr txBox="1"/>
      </xdr:nvSpPr>
      <xdr:spPr>
        <a:xfrm>
          <a:off x="8438661" y="88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75001</xdr:rowOff>
    </xdr:from>
    <xdr:to>
      <xdr:col>46</xdr:col>
      <xdr:colOff>38100</xdr:colOff>
      <xdr:row>56</xdr:row>
      <xdr:rowOff>5151</xdr:rowOff>
    </xdr:to>
    <xdr:sp macro="" textlink="">
      <xdr:nvSpPr>
        <xdr:cNvPr id="371" name="楕円 370">
          <a:extLst>
            <a:ext uri="{FF2B5EF4-FFF2-40B4-BE49-F238E27FC236}">
              <a16:creationId xmlns:a16="http://schemas.microsoft.com/office/drawing/2014/main" id="{7A243577-CCD8-4CFA-85AF-3892075FA517}"/>
            </a:ext>
          </a:extLst>
        </xdr:cNvPr>
        <xdr:cNvSpPr/>
      </xdr:nvSpPr>
      <xdr:spPr>
        <a:xfrm>
          <a:off x="7839075" y="8990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21678</xdr:rowOff>
    </xdr:from>
    <xdr:ext cx="534377" cy="259045"/>
    <xdr:sp macro="" textlink="">
      <xdr:nvSpPr>
        <xdr:cNvPr id="372" name="テキスト ボックス 371">
          <a:extLst>
            <a:ext uri="{FF2B5EF4-FFF2-40B4-BE49-F238E27FC236}">
              <a16:creationId xmlns:a16="http://schemas.microsoft.com/office/drawing/2014/main" id="{84E8D6DB-616B-4EAB-BCEF-9FE6F02C76A1}"/>
            </a:ext>
          </a:extLst>
        </xdr:cNvPr>
        <xdr:cNvSpPr txBox="1"/>
      </xdr:nvSpPr>
      <xdr:spPr>
        <a:xfrm>
          <a:off x="7648086" y="877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98044</xdr:rowOff>
    </xdr:from>
    <xdr:to>
      <xdr:col>41</xdr:col>
      <xdr:colOff>101600</xdr:colOff>
      <xdr:row>56</xdr:row>
      <xdr:rowOff>28194</xdr:rowOff>
    </xdr:to>
    <xdr:sp macro="" textlink="">
      <xdr:nvSpPr>
        <xdr:cNvPr id="373" name="楕円 372">
          <a:extLst>
            <a:ext uri="{FF2B5EF4-FFF2-40B4-BE49-F238E27FC236}">
              <a16:creationId xmlns:a16="http://schemas.microsoft.com/office/drawing/2014/main" id="{4467076E-50C0-492F-B130-8E8620B5866B}"/>
            </a:ext>
          </a:extLst>
        </xdr:cNvPr>
        <xdr:cNvSpPr/>
      </xdr:nvSpPr>
      <xdr:spPr>
        <a:xfrm>
          <a:off x="7029450" y="90134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44721</xdr:rowOff>
    </xdr:from>
    <xdr:ext cx="534377" cy="259045"/>
    <xdr:sp macro="" textlink="">
      <xdr:nvSpPr>
        <xdr:cNvPr id="374" name="テキスト ボックス 373">
          <a:extLst>
            <a:ext uri="{FF2B5EF4-FFF2-40B4-BE49-F238E27FC236}">
              <a16:creationId xmlns:a16="http://schemas.microsoft.com/office/drawing/2014/main" id="{E4F0DAA9-0DB6-48C7-A4F1-4F2A33FD2E2B}"/>
            </a:ext>
          </a:extLst>
        </xdr:cNvPr>
        <xdr:cNvSpPr txBox="1"/>
      </xdr:nvSpPr>
      <xdr:spPr>
        <a:xfrm>
          <a:off x="6847986" y="880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36002</xdr:rowOff>
    </xdr:from>
    <xdr:to>
      <xdr:col>36</xdr:col>
      <xdr:colOff>165100</xdr:colOff>
      <xdr:row>55</xdr:row>
      <xdr:rowOff>137602</xdr:rowOff>
    </xdr:to>
    <xdr:sp macro="" textlink="">
      <xdr:nvSpPr>
        <xdr:cNvPr id="375" name="楕円 374">
          <a:extLst>
            <a:ext uri="{FF2B5EF4-FFF2-40B4-BE49-F238E27FC236}">
              <a16:creationId xmlns:a16="http://schemas.microsoft.com/office/drawing/2014/main" id="{E23A613A-61EF-4392-8685-EE47A2A2D3D7}"/>
            </a:ext>
          </a:extLst>
        </xdr:cNvPr>
        <xdr:cNvSpPr/>
      </xdr:nvSpPr>
      <xdr:spPr>
        <a:xfrm>
          <a:off x="6238875" y="895140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154129</xdr:rowOff>
    </xdr:from>
    <xdr:ext cx="534377" cy="259045"/>
    <xdr:sp macro="" textlink="">
      <xdr:nvSpPr>
        <xdr:cNvPr id="376" name="テキスト ボックス 375">
          <a:extLst>
            <a:ext uri="{FF2B5EF4-FFF2-40B4-BE49-F238E27FC236}">
              <a16:creationId xmlns:a16="http://schemas.microsoft.com/office/drawing/2014/main" id="{D06550E2-2562-4AE5-8FF2-3C0BC65DBA63}"/>
            </a:ext>
          </a:extLst>
        </xdr:cNvPr>
        <xdr:cNvSpPr txBox="1"/>
      </xdr:nvSpPr>
      <xdr:spPr>
        <a:xfrm>
          <a:off x="6038361" y="87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7662D14E-B667-42B7-B718-CF0BBC0181AC}"/>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97FC4D34-04F3-4DF0-B6BB-BC065B3D6682}"/>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E27B2118-300D-446E-A348-50C763A04C66}"/>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9CDF88E7-B6EC-42E0-8E96-355F6FBD3364}"/>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88082A10-97BB-4676-AAD3-76BC41E571DE}"/>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44A0893D-B5D2-46C3-ABB7-11B01E2FC87B}"/>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2327FD4B-D8EB-406A-8C88-5D87F5FC9547}"/>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6AFEBCE6-B948-4F44-830F-00A5C9CAEE5D}"/>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E6DD419A-AE8A-4E1A-A863-5F8FACFF1DE4}"/>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6A7A7D75-8158-43F8-9297-1324413737F2}"/>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5FA84B7D-ECA1-4F6A-8076-0CC182BE0BF0}"/>
            </a:ext>
          </a:extLst>
        </xdr:cNvPr>
        <xdr:cNvCxnSpPr/>
      </xdr:nvCxnSpPr>
      <xdr:spPr>
        <a:xfrm>
          <a:off x="5953125" y="12903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DD4EBED3-BB71-428D-BB77-FB24E98CF213}"/>
            </a:ext>
          </a:extLst>
        </xdr:cNvPr>
        <xdr:cNvSpPr txBox="1"/>
      </xdr:nvSpPr>
      <xdr:spPr>
        <a:xfrm>
          <a:off x="57233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D6527D9F-66EA-435A-B24A-109CEB98C832}"/>
            </a:ext>
          </a:extLst>
        </xdr:cNvPr>
        <xdr:cNvCxnSpPr/>
      </xdr:nvCxnSpPr>
      <xdr:spPr>
        <a:xfrm>
          <a:off x="5953125" y="12592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87DC215-C822-405B-A9E1-3E16F305219F}"/>
            </a:ext>
          </a:extLst>
        </xdr:cNvPr>
        <xdr:cNvSpPr txBox="1"/>
      </xdr:nvSpPr>
      <xdr:spPr>
        <a:xfrm>
          <a:off x="54789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68B0D810-1380-40FC-A8C6-0829E7CD66C0}"/>
            </a:ext>
          </a:extLst>
        </xdr:cNvPr>
        <xdr:cNvCxnSpPr/>
      </xdr:nvCxnSpPr>
      <xdr:spPr>
        <a:xfrm>
          <a:off x="5953125" y="122854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6CD25060-D0DE-4E37-8AC4-02CAA64769F9}"/>
            </a:ext>
          </a:extLst>
        </xdr:cNvPr>
        <xdr:cNvSpPr txBox="1"/>
      </xdr:nvSpPr>
      <xdr:spPr>
        <a:xfrm>
          <a:off x="54789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BDA83C39-B1E2-41D1-A2BD-13252F25D978}"/>
            </a:ext>
          </a:extLst>
        </xdr:cNvPr>
        <xdr:cNvCxnSpPr/>
      </xdr:nvCxnSpPr>
      <xdr:spPr>
        <a:xfrm>
          <a:off x="5953125" y="119747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8536BF10-6AE8-4BE7-B02D-3B6908577C87}"/>
            </a:ext>
          </a:extLst>
        </xdr:cNvPr>
        <xdr:cNvSpPr txBox="1"/>
      </xdr:nvSpPr>
      <xdr:spPr>
        <a:xfrm>
          <a:off x="54789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7B6F6634-B1F3-4DD3-8815-45E8E10943F3}"/>
            </a:ext>
          </a:extLst>
        </xdr:cNvPr>
        <xdr:cNvCxnSpPr/>
      </xdr:nvCxnSpPr>
      <xdr:spPr>
        <a:xfrm>
          <a:off x="5953125" y="11667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170E1D4B-216F-4A23-BD6B-A5E330BD8D5B}"/>
            </a:ext>
          </a:extLst>
        </xdr:cNvPr>
        <xdr:cNvSpPr txBox="1"/>
      </xdr:nvSpPr>
      <xdr:spPr>
        <a:xfrm>
          <a:off x="54789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ACF03F43-23AC-44B3-A9A4-444D0FB00F76}"/>
            </a:ext>
          </a:extLst>
        </xdr:cNvPr>
        <xdr:cNvCxnSpPr/>
      </xdr:nvCxnSpPr>
      <xdr:spPr>
        <a:xfrm>
          <a:off x="5953125" y="11356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22E5EA76-A184-460D-BED9-41A9D913E885}"/>
            </a:ext>
          </a:extLst>
        </xdr:cNvPr>
        <xdr:cNvSpPr txBox="1"/>
      </xdr:nvSpPr>
      <xdr:spPr>
        <a:xfrm>
          <a:off x="54789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AC5D80C9-2D26-4423-8DF4-B75159FE4CE6}"/>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D52978BC-4A51-45EF-83C2-1D11A8D1B90B}"/>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14FF24E3-9450-4F87-8E2F-25BEAF1320B2}"/>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2" name="直線コネクタ 401">
          <a:extLst>
            <a:ext uri="{FF2B5EF4-FFF2-40B4-BE49-F238E27FC236}">
              <a16:creationId xmlns:a16="http://schemas.microsoft.com/office/drawing/2014/main" id="{ED996FBB-3059-4CEE-8B35-495F7D2A8855}"/>
            </a:ext>
          </a:extLst>
        </xdr:cNvPr>
        <xdr:cNvCxnSpPr/>
      </xdr:nvCxnSpPr>
      <xdr:spPr>
        <a:xfrm flipV="1">
          <a:off x="9427845" y="11555153"/>
          <a:ext cx="1270" cy="116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3" name="商工費最小値テキスト">
          <a:extLst>
            <a:ext uri="{FF2B5EF4-FFF2-40B4-BE49-F238E27FC236}">
              <a16:creationId xmlns:a16="http://schemas.microsoft.com/office/drawing/2014/main" id="{8863D03A-CF14-44A7-B172-7D51A3E096B7}"/>
            </a:ext>
          </a:extLst>
        </xdr:cNvPr>
        <xdr:cNvSpPr txBox="1"/>
      </xdr:nvSpPr>
      <xdr:spPr>
        <a:xfrm>
          <a:off x="9477375" y="127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4" name="直線コネクタ 403">
          <a:extLst>
            <a:ext uri="{FF2B5EF4-FFF2-40B4-BE49-F238E27FC236}">
              <a16:creationId xmlns:a16="http://schemas.microsoft.com/office/drawing/2014/main" id="{A3C12A94-A76A-42C2-85BB-EDB9849351B7}"/>
            </a:ext>
          </a:extLst>
        </xdr:cNvPr>
        <xdr:cNvCxnSpPr/>
      </xdr:nvCxnSpPr>
      <xdr:spPr>
        <a:xfrm>
          <a:off x="9363075" y="1271716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5" name="商工費最大値テキスト">
          <a:extLst>
            <a:ext uri="{FF2B5EF4-FFF2-40B4-BE49-F238E27FC236}">
              <a16:creationId xmlns:a16="http://schemas.microsoft.com/office/drawing/2014/main" id="{586B2AA4-C6D6-4D83-A8A1-C32372F21D53}"/>
            </a:ext>
          </a:extLst>
        </xdr:cNvPr>
        <xdr:cNvSpPr txBox="1"/>
      </xdr:nvSpPr>
      <xdr:spPr>
        <a:xfrm>
          <a:off x="9477375" y="1134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6" name="直線コネクタ 405">
          <a:extLst>
            <a:ext uri="{FF2B5EF4-FFF2-40B4-BE49-F238E27FC236}">
              <a16:creationId xmlns:a16="http://schemas.microsoft.com/office/drawing/2014/main" id="{C20AFAC9-FA83-47C5-B521-49851303F254}"/>
            </a:ext>
          </a:extLst>
        </xdr:cNvPr>
        <xdr:cNvCxnSpPr/>
      </xdr:nvCxnSpPr>
      <xdr:spPr>
        <a:xfrm>
          <a:off x="9363075" y="115551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93849</xdr:rowOff>
    </xdr:from>
    <xdr:to>
      <xdr:col>55</xdr:col>
      <xdr:colOff>0</xdr:colOff>
      <xdr:row>75</xdr:row>
      <xdr:rowOff>140516</xdr:rowOff>
    </xdr:to>
    <xdr:cxnSp macro="">
      <xdr:nvCxnSpPr>
        <xdr:cNvPr id="407" name="直線コネクタ 406">
          <a:extLst>
            <a:ext uri="{FF2B5EF4-FFF2-40B4-BE49-F238E27FC236}">
              <a16:creationId xmlns:a16="http://schemas.microsoft.com/office/drawing/2014/main" id="{CB88AC74-B7C9-4342-8E5A-6634B210644F}"/>
            </a:ext>
          </a:extLst>
        </xdr:cNvPr>
        <xdr:cNvCxnSpPr/>
      </xdr:nvCxnSpPr>
      <xdr:spPr>
        <a:xfrm>
          <a:off x="8686800" y="12247749"/>
          <a:ext cx="742950" cy="4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5735</xdr:rowOff>
    </xdr:from>
    <xdr:ext cx="534377" cy="259045"/>
    <xdr:sp macro="" textlink="">
      <xdr:nvSpPr>
        <xdr:cNvPr id="408" name="商工費平均値テキスト">
          <a:extLst>
            <a:ext uri="{FF2B5EF4-FFF2-40B4-BE49-F238E27FC236}">
              <a16:creationId xmlns:a16="http://schemas.microsoft.com/office/drawing/2014/main" id="{140C5B2E-4160-4DE2-A8DA-A5C332661D03}"/>
            </a:ext>
          </a:extLst>
        </xdr:cNvPr>
        <xdr:cNvSpPr txBox="1"/>
      </xdr:nvSpPr>
      <xdr:spPr>
        <a:xfrm>
          <a:off x="9477375" y="1232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09" name="フローチャート: 判断 408">
          <a:extLst>
            <a:ext uri="{FF2B5EF4-FFF2-40B4-BE49-F238E27FC236}">
              <a16:creationId xmlns:a16="http://schemas.microsoft.com/office/drawing/2014/main" id="{3B3E11AB-237F-4212-808D-09F80FEEE0D4}"/>
            </a:ext>
          </a:extLst>
        </xdr:cNvPr>
        <xdr:cNvSpPr/>
      </xdr:nvSpPr>
      <xdr:spPr>
        <a:xfrm>
          <a:off x="9401175" y="1234630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47215</xdr:rowOff>
    </xdr:from>
    <xdr:to>
      <xdr:col>50</xdr:col>
      <xdr:colOff>114300</xdr:colOff>
      <xdr:row>75</xdr:row>
      <xdr:rowOff>93849</xdr:rowOff>
    </xdr:to>
    <xdr:cxnSp macro="">
      <xdr:nvCxnSpPr>
        <xdr:cNvPr id="410" name="直線コネクタ 409">
          <a:extLst>
            <a:ext uri="{FF2B5EF4-FFF2-40B4-BE49-F238E27FC236}">
              <a16:creationId xmlns:a16="http://schemas.microsoft.com/office/drawing/2014/main" id="{F51123A3-9544-451C-906C-2EBE9351E749}"/>
            </a:ext>
          </a:extLst>
        </xdr:cNvPr>
        <xdr:cNvCxnSpPr/>
      </xdr:nvCxnSpPr>
      <xdr:spPr>
        <a:xfrm>
          <a:off x="7886700" y="12204290"/>
          <a:ext cx="800100" cy="4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1" name="フローチャート: 判断 410">
          <a:extLst>
            <a:ext uri="{FF2B5EF4-FFF2-40B4-BE49-F238E27FC236}">
              <a16:creationId xmlns:a16="http://schemas.microsoft.com/office/drawing/2014/main" id="{2AE685AA-052C-4F6A-9591-EF7E1C955461}"/>
            </a:ext>
          </a:extLst>
        </xdr:cNvPr>
        <xdr:cNvSpPr/>
      </xdr:nvSpPr>
      <xdr:spPr>
        <a:xfrm>
          <a:off x="8639175" y="122888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56191</xdr:rowOff>
    </xdr:from>
    <xdr:ext cx="534377" cy="259045"/>
    <xdr:sp macro="" textlink="">
      <xdr:nvSpPr>
        <xdr:cNvPr id="412" name="テキスト ボックス 411">
          <a:extLst>
            <a:ext uri="{FF2B5EF4-FFF2-40B4-BE49-F238E27FC236}">
              <a16:creationId xmlns:a16="http://schemas.microsoft.com/office/drawing/2014/main" id="{3D3C72FC-35DF-44CC-A8B4-0B7B26BA9ABC}"/>
            </a:ext>
          </a:extLst>
        </xdr:cNvPr>
        <xdr:cNvSpPr txBox="1"/>
      </xdr:nvSpPr>
      <xdr:spPr>
        <a:xfrm>
          <a:off x="8438661" y="1237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134736</xdr:rowOff>
    </xdr:from>
    <xdr:to>
      <xdr:col>45</xdr:col>
      <xdr:colOff>177800</xdr:colOff>
      <xdr:row>75</xdr:row>
      <xdr:rowOff>47215</xdr:rowOff>
    </xdr:to>
    <xdr:cxnSp macro="">
      <xdr:nvCxnSpPr>
        <xdr:cNvPr id="413" name="直線コネクタ 412">
          <a:extLst>
            <a:ext uri="{FF2B5EF4-FFF2-40B4-BE49-F238E27FC236}">
              <a16:creationId xmlns:a16="http://schemas.microsoft.com/office/drawing/2014/main" id="{1B21343F-47B5-4841-886C-9DAB002545F4}"/>
            </a:ext>
          </a:extLst>
        </xdr:cNvPr>
        <xdr:cNvCxnSpPr/>
      </xdr:nvCxnSpPr>
      <xdr:spPr>
        <a:xfrm>
          <a:off x="7077075" y="12126711"/>
          <a:ext cx="809625" cy="7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4" name="フローチャート: 判断 413">
          <a:extLst>
            <a:ext uri="{FF2B5EF4-FFF2-40B4-BE49-F238E27FC236}">
              <a16:creationId xmlns:a16="http://schemas.microsoft.com/office/drawing/2014/main" id="{518B745D-1FC4-4200-BFC8-47C7FD96778B}"/>
            </a:ext>
          </a:extLst>
        </xdr:cNvPr>
        <xdr:cNvSpPr/>
      </xdr:nvSpPr>
      <xdr:spPr>
        <a:xfrm>
          <a:off x="7839075" y="122745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38785</xdr:rowOff>
    </xdr:from>
    <xdr:ext cx="534377" cy="259045"/>
    <xdr:sp macro="" textlink="">
      <xdr:nvSpPr>
        <xdr:cNvPr id="415" name="テキスト ボックス 414">
          <a:extLst>
            <a:ext uri="{FF2B5EF4-FFF2-40B4-BE49-F238E27FC236}">
              <a16:creationId xmlns:a16="http://schemas.microsoft.com/office/drawing/2014/main" id="{40409B94-E588-4F28-A774-77312885E02A}"/>
            </a:ext>
          </a:extLst>
        </xdr:cNvPr>
        <xdr:cNvSpPr txBox="1"/>
      </xdr:nvSpPr>
      <xdr:spPr>
        <a:xfrm>
          <a:off x="7648086" y="1235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134736</xdr:rowOff>
    </xdr:from>
    <xdr:to>
      <xdr:col>41</xdr:col>
      <xdr:colOff>50800</xdr:colOff>
      <xdr:row>75</xdr:row>
      <xdr:rowOff>3421</xdr:rowOff>
    </xdr:to>
    <xdr:cxnSp macro="">
      <xdr:nvCxnSpPr>
        <xdr:cNvPr id="416" name="直線コネクタ 415">
          <a:extLst>
            <a:ext uri="{FF2B5EF4-FFF2-40B4-BE49-F238E27FC236}">
              <a16:creationId xmlns:a16="http://schemas.microsoft.com/office/drawing/2014/main" id="{C307DDE5-E57E-434B-867D-F3A0D9852E01}"/>
            </a:ext>
          </a:extLst>
        </xdr:cNvPr>
        <xdr:cNvCxnSpPr/>
      </xdr:nvCxnSpPr>
      <xdr:spPr>
        <a:xfrm flipV="1">
          <a:off x="6286500" y="12126711"/>
          <a:ext cx="790575" cy="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7" name="フローチャート: 判断 416">
          <a:extLst>
            <a:ext uri="{FF2B5EF4-FFF2-40B4-BE49-F238E27FC236}">
              <a16:creationId xmlns:a16="http://schemas.microsoft.com/office/drawing/2014/main" id="{C7E6423E-8AAF-478D-A16B-B0D2852F391C}"/>
            </a:ext>
          </a:extLst>
        </xdr:cNvPr>
        <xdr:cNvSpPr/>
      </xdr:nvSpPr>
      <xdr:spPr>
        <a:xfrm>
          <a:off x="7029450" y="122707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8" name="テキスト ボックス 417">
          <a:extLst>
            <a:ext uri="{FF2B5EF4-FFF2-40B4-BE49-F238E27FC236}">
              <a16:creationId xmlns:a16="http://schemas.microsoft.com/office/drawing/2014/main" id="{AAD1570E-5668-4938-929D-BC08CB488B93}"/>
            </a:ext>
          </a:extLst>
        </xdr:cNvPr>
        <xdr:cNvSpPr txBox="1"/>
      </xdr:nvSpPr>
      <xdr:spPr>
        <a:xfrm>
          <a:off x="6847986" y="123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19" name="フローチャート: 判断 418">
          <a:extLst>
            <a:ext uri="{FF2B5EF4-FFF2-40B4-BE49-F238E27FC236}">
              <a16:creationId xmlns:a16="http://schemas.microsoft.com/office/drawing/2014/main" id="{FF99FBC7-DF8E-43C6-84C3-9438F536F9E3}"/>
            </a:ext>
          </a:extLst>
        </xdr:cNvPr>
        <xdr:cNvSpPr/>
      </xdr:nvSpPr>
      <xdr:spPr>
        <a:xfrm>
          <a:off x="6238875" y="12418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27159</xdr:rowOff>
    </xdr:from>
    <xdr:ext cx="534377" cy="259045"/>
    <xdr:sp macro="" textlink="">
      <xdr:nvSpPr>
        <xdr:cNvPr id="420" name="テキスト ボックス 419">
          <a:extLst>
            <a:ext uri="{FF2B5EF4-FFF2-40B4-BE49-F238E27FC236}">
              <a16:creationId xmlns:a16="http://schemas.microsoft.com/office/drawing/2014/main" id="{2013A83A-40B8-40B8-B181-1FE3DC240B93}"/>
            </a:ext>
          </a:extLst>
        </xdr:cNvPr>
        <xdr:cNvSpPr txBox="1"/>
      </xdr:nvSpPr>
      <xdr:spPr>
        <a:xfrm>
          <a:off x="6038361" y="1250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D056E5FA-19C4-4D3C-A3C2-8EA9393AAE2E}"/>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2704308C-23A6-4BEA-8050-E075D3823F64}"/>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7B16E005-ADE0-47B7-944E-D4FF5BF8A02D}"/>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2297A86B-6F63-489C-A386-63FFCCE493C0}"/>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7F671BC-B039-48D7-A54F-CA05CC2D2616}"/>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89716</xdr:rowOff>
    </xdr:from>
    <xdr:to>
      <xdr:col>55</xdr:col>
      <xdr:colOff>50800</xdr:colOff>
      <xdr:row>76</xdr:row>
      <xdr:rowOff>19865</xdr:rowOff>
    </xdr:to>
    <xdr:sp macro="" textlink="">
      <xdr:nvSpPr>
        <xdr:cNvPr id="426" name="楕円 425">
          <a:extLst>
            <a:ext uri="{FF2B5EF4-FFF2-40B4-BE49-F238E27FC236}">
              <a16:creationId xmlns:a16="http://schemas.microsoft.com/office/drawing/2014/main" id="{56328FB6-85B5-4D1D-881C-C2892CA4B47E}"/>
            </a:ext>
          </a:extLst>
        </xdr:cNvPr>
        <xdr:cNvSpPr/>
      </xdr:nvSpPr>
      <xdr:spPr>
        <a:xfrm>
          <a:off x="9401175" y="12240441"/>
          <a:ext cx="762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112593</xdr:rowOff>
    </xdr:from>
    <xdr:ext cx="534377" cy="259045"/>
    <xdr:sp macro="" textlink="">
      <xdr:nvSpPr>
        <xdr:cNvPr id="427" name="商工費該当値テキスト">
          <a:extLst>
            <a:ext uri="{FF2B5EF4-FFF2-40B4-BE49-F238E27FC236}">
              <a16:creationId xmlns:a16="http://schemas.microsoft.com/office/drawing/2014/main" id="{9077A4AF-807D-45E5-AF2A-42329342EDBD}"/>
            </a:ext>
          </a:extLst>
        </xdr:cNvPr>
        <xdr:cNvSpPr txBox="1"/>
      </xdr:nvSpPr>
      <xdr:spPr>
        <a:xfrm>
          <a:off x="9477375" y="1210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43049</xdr:rowOff>
    </xdr:from>
    <xdr:to>
      <xdr:col>50</xdr:col>
      <xdr:colOff>165100</xdr:colOff>
      <xdr:row>75</xdr:row>
      <xdr:rowOff>144649</xdr:rowOff>
    </xdr:to>
    <xdr:sp macro="" textlink="">
      <xdr:nvSpPr>
        <xdr:cNvPr id="428" name="楕円 427">
          <a:extLst>
            <a:ext uri="{FF2B5EF4-FFF2-40B4-BE49-F238E27FC236}">
              <a16:creationId xmlns:a16="http://schemas.microsoft.com/office/drawing/2014/main" id="{D76143D5-567F-42C2-85CB-F89A82F29DF3}"/>
            </a:ext>
          </a:extLst>
        </xdr:cNvPr>
        <xdr:cNvSpPr/>
      </xdr:nvSpPr>
      <xdr:spPr>
        <a:xfrm>
          <a:off x="8639175" y="12200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161176</xdr:rowOff>
    </xdr:from>
    <xdr:ext cx="534377" cy="259045"/>
    <xdr:sp macro="" textlink="">
      <xdr:nvSpPr>
        <xdr:cNvPr id="429" name="テキスト ボックス 428">
          <a:extLst>
            <a:ext uri="{FF2B5EF4-FFF2-40B4-BE49-F238E27FC236}">
              <a16:creationId xmlns:a16="http://schemas.microsoft.com/office/drawing/2014/main" id="{67A16A17-6CE9-4B53-BD6C-CA853E9BEBDF}"/>
            </a:ext>
          </a:extLst>
        </xdr:cNvPr>
        <xdr:cNvSpPr txBox="1"/>
      </xdr:nvSpPr>
      <xdr:spPr>
        <a:xfrm>
          <a:off x="8438661" y="119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167865</xdr:rowOff>
    </xdr:from>
    <xdr:to>
      <xdr:col>46</xdr:col>
      <xdr:colOff>38100</xdr:colOff>
      <xdr:row>75</xdr:row>
      <xdr:rowOff>98015</xdr:rowOff>
    </xdr:to>
    <xdr:sp macro="" textlink="">
      <xdr:nvSpPr>
        <xdr:cNvPr id="430" name="楕円 429">
          <a:extLst>
            <a:ext uri="{FF2B5EF4-FFF2-40B4-BE49-F238E27FC236}">
              <a16:creationId xmlns:a16="http://schemas.microsoft.com/office/drawing/2014/main" id="{CE56E008-08A0-4AD2-A3F4-2730C20ED1E5}"/>
            </a:ext>
          </a:extLst>
        </xdr:cNvPr>
        <xdr:cNvSpPr/>
      </xdr:nvSpPr>
      <xdr:spPr>
        <a:xfrm>
          <a:off x="7839075" y="12156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114542</xdr:rowOff>
    </xdr:from>
    <xdr:ext cx="534377" cy="259045"/>
    <xdr:sp macro="" textlink="">
      <xdr:nvSpPr>
        <xdr:cNvPr id="431" name="テキスト ボックス 430">
          <a:extLst>
            <a:ext uri="{FF2B5EF4-FFF2-40B4-BE49-F238E27FC236}">
              <a16:creationId xmlns:a16="http://schemas.microsoft.com/office/drawing/2014/main" id="{A18664DB-CD08-42E2-B44D-4BAD26BC5C25}"/>
            </a:ext>
          </a:extLst>
        </xdr:cNvPr>
        <xdr:cNvSpPr txBox="1"/>
      </xdr:nvSpPr>
      <xdr:spPr>
        <a:xfrm>
          <a:off x="7648086" y="11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83936</xdr:rowOff>
    </xdr:from>
    <xdr:to>
      <xdr:col>41</xdr:col>
      <xdr:colOff>101600</xdr:colOff>
      <xdr:row>75</xdr:row>
      <xdr:rowOff>14086</xdr:rowOff>
    </xdr:to>
    <xdr:sp macro="" textlink="">
      <xdr:nvSpPr>
        <xdr:cNvPr id="432" name="楕円 431">
          <a:extLst>
            <a:ext uri="{FF2B5EF4-FFF2-40B4-BE49-F238E27FC236}">
              <a16:creationId xmlns:a16="http://schemas.microsoft.com/office/drawing/2014/main" id="{868A5DC6-6C55-4000-B5CB-4650E82413C2}"/>
            </a:ext>
          </a:extLst>
        </xdr:cNvPr>
        <xdr:cNvSpPr/>
      </xdr:nvSpPr>
      <xdr:spPr>
        <a:xfrm>
          <a:off x="7029450" y="1207908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30613</xdr:rowOff>
    </xdr:from>
    <xdr:ext cx="534377" cy="259045"/>
    <xdr:sp macro="" textlink="">
      <xdr:nvSpPr>
        <xdr:cNvPr id="433" name="テキスト ボックス 432">
          <a:extLst>
            <a:ext uri="{FF2B5EF4-FFF2-40B4-BE49-F238E27FC236}">
              <a16:creationId xmlns:a16="http://schemas.microsoft.com/office/drawing/2014/main" id="{F5A5F256-9E51-40B5-A387-8B8710447160}"/>
            </a:ext>
          </a:extLst>
        </xdr:cNvPr>
        <xdr:cNvSpPr txBox="1"/>
      </xdr:nvSpPr>
      <xdr:spPr>
        <a:xfrm>
          <a:off x="6847986" y="118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124071</xdr:rowOff>
    </xdr:from>
    <xdr:to>
      <xdr:col>36</xdr:col>
      <xdr:colOff>165100</xdr:colOff>
      <xdr:row>75</xdr:row>
      <xdr:rowOff>54221</xdr:rowOff>
    </xdr:to>
    <xdr:sp macro="" textlink="">
      <xdr:nvSpPr>
        <xdr:cNvPr id="434" name="楕円 433">
          <a:extLst>
            <a:ext uri="{FF2B5EF4-FFF2-40B4-BE49-F238E27FC236}">
              <a16:creationId xmlns:a16="http://schemas.microsoft.com/office/drawing/2014/main" id="{AEA81913-CA54-43D0-9E0B-B476FC7A2466}"/>
            </a:ext>
          </a:extLst>
        </xdr:cNvPr>
        <xdr:cNvSpPr/>
      </xdr:nvSpPr>
      <xdr:spPr>
        <a:xfrm>
          <a:off x="6238875" y="121128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70748</xdr:rowOff>
    </xdr:from>
    <xdr:ext cx="534377" cy="259045"/>
    <xdr:sp macro="" textlink="">
      <xdr:nvSpPr>
        <xdr:cNvPr id="435" name="テキスト ボックス 434">
          <a:extLst>
            <a:ext uri="{FF2B5EF4-FFF2-40B4-BE49-F238E27FC236}">
              <a16:creationId xmlns:a16="http://schemas.microsoft.com/office/drawing/2014/main" id="{A3E1C2C2-56BF-41B8-91A0-6C50B236F1E8}"/>
            </a:ext>
          </a:extLst>
        </xdr:cNvPr>
        <xdr:cNvSpPr txBox="1"/>
      </xdr:nvSpPr>
      <xdr:spPr>
        <a:xfrm>
          <a:off x="6038361" y="118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E81854C-A10D-456F-A467-2C304C837B8E}"/>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DEA2CE9-94EB-4DE3-A3F8-C8FC55EF7EE3}"/>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28BE6D03-E54D-4582-B3A7-8E1E9A6351D1}"/>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BF5337CE-D686-4395-8313-A536E87A7F1B}"/>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86F0E38-E5EF-4203-9CCA-5CFEB3D5B1AF}"/>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F9D22B5F-BF98-454F-AD01-60D424A62A18}"/>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31531D89-44CB-4456-8D2E-932EFAF1D5C3}"/>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77143411-FC6A-4F05-8A4C-8C62B6283A59}"/>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C7F39E4A-E5C2-40AF-A19A-B26960D7D593}"/>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C34E5E5-3EBC-4F32-AD90-0CEE0C691973}"/>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8DC13916-F713-4B8B-B542-83A4EE87506C}"/>
            </a:ext>
          </a:extLst>
        </xdr:cNvPr>
        <xdr:cNvSpPr txBox="1"/>
      </xdr:nvSpPr>
      <xdr:spPr>
        <a:xfrm>
          <a:off x="5478976"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65EE74C-4012-447D-9EEA-BFB89FE0C282}"/>
            </a:ext>
          </a:extLst>
        </xdr:cNvPr>
        <xdr:cNvCxnSpPr/>
      </xdr:nvCxnSpPr>
      <xdr:spPr>
        <a:xfrm>
          <a:off x="5953125" y="16163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38CA115C-F6A9-42C7-B75D-55747820713E}"/>
            </a:ext>
          </a:extLst>
        </xdr:cNvPr>
        <xdr:cNvSpPr txBox="1"/>
      </xdr:nvSpPr>
      <xdr:spPr>
        <a:xfrm>
          <a:off x="5478976" y="1601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CF44BB3F-E843-42FD-871D-6654549ABB4E}"/>
            </a:ext>
          </a:extLst>
        </xdr:cNvPr>
        <xdr:cNvCxnSpPr/>
      </xdr:nvCxnSpPr>
      <xdr:spPr>
        <a:xfrm>
          <a:off x="5953125" y="15782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803B7C72-6DB7-4F58-91B4-D4792FAD6354}"/>
            </a:ext>
          </a:extLst>
        </xdr:cNvPr>
        <xdr:cNvSpPr txBox="1"/>
      </xdr:nvSpPr>
      <xdr:spPr>
        <a:xfrm>
          <a:off x="54789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4B277E8-D87A-4713-B4CE-035D820768C0}"/>
            </a:ext>
          </a:extLst>
        </xdr:cNvPr>
        <xdr:cNvCxnSpPr/>
      </xdr:nvCxnSpPr>
      <xdr:spPr>
        <a:xfrm>
          <a:off x="5953125" y="1540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A762D137-E4D3-4553-9D33-D140DCEF52A5}"/>
            </a:ext>
          </a:extLst>
        </xdr:cNvPr>
        <xdr:cNvSpPr txBox="1"/>
      </xdr:nvSpPr>
      <xdr:spPr>
        <a:xfrm>
          <a:off x="54789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DBD0F914-FD41-423B-8270-8449A4CD5B23}"/>
            </a:ext>
          </a:extLst>
        </xdr:cNvPr>
        <xdr:cNvCxnSpPr/>
      </xdr:nvCxnSpPr>
      <xdr:spPr>
        <a:xfrm>
          <a:off x="5953125" y="15020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E413C4B2-7C75-4585-966C-713B95EC316B}"/>
            </a:ext>
          </a:extLst>
        </xdr:cNvPr>
        <xdr:cNvSpPr txBox="1"/>
      </xdr:nvSpPr>
      <xdr:spPr>
        <a:xfrm>
          <a:off x="54789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1720CA8D-D8ED-4A05-91BC-FCBEAE39EB5F}"/>
            </a:ext>
          </a:extLst>
        </xdr:cNvPr>
        <xdr:cNvCxnSpPr/>
      </xdr:nvCxnSpPr>
      <xdr:spPr>
        <a:xfrm>
          <a:off x="5953125" y="1464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DAFB6E7C-0897-4FF2-AE72-27B59DDAA3A6}"/>
            </a:ext>
          </a:extLst>
        </xdr:cNvPr>
        <xdr:cNvSpPr txBox="1"/>
      </xdr:nvSpPr>
      <xdr:spPr>
        <a:xfrm>
          <a:off x="5478976" y="14513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77DD744C-F9EE-4ADE-9F29-B74FD0E5DD55}"/>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95F2DDE6-A6C1-4489-B6C2-F9D01C96DC80}"/>
            </a:ext>
          </a:extLst>
        </xdr:cNvPr>
        <xdr:cNvSpPr txBox="1"/>
      </xdr:nvSpPr>
      <xdr:spPr>
        <a:xfrm>
          <a:off x="54789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5953D65A-4DBD-41CC-AB53-435FB8EFB736}"/>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0" name="直線コネクタ 459">
          <a:extLst>
            <a:ext uri="{FF2B5EF4-FFF2-40B4-BE49-F238E27FC236}">
              <a16:creationId xmlns:a16="http://schemas.microsoft.com/office/drawing/2014/main" id="{F17E3BA5-FEA3-4F9B-A161-DBBCA3E0E355}"/>
            </a:ext>
          </a:extLst>
        </xdr:cNvPr>
        <xdr:cNvCxnSpPr/>
      </xdr:nvCxnSpPr>
      <xdr:spPr>
        <a:xfrm flipV="1">
          <a:off x="9427845" y="14811070"/>
          <a:ext cx="1270" cy="128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1" name="土木費最小値テキスト">
          <a:extLst>
            <a:ext uri="{FF2B5EF4-FFF2-40B4-BE49-F238E27FC236}">
              <a16:creationId xmlns:a16="http://schemas.microsoft.com/office/drawing/2014/main" id="{2B567A3B-9973-4ED4-B476-A9ACB83E405C}"/>
            </a:ext>
          </a:extLst>
        </xdr:cNvPr>
        <xdr:cNvSpPr txBox="1"/>
      </xdr:nvSpPr>
      <xdr:spPr>
        <a:xfrm>
          <a:off x="9477375" y="161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2" name="直線コネクタ 461">
          <a:extLst>
            <a:ext uri="{FF2B5EF4-FFF2-40B4-BE49-F238E27FC236}">
              <a16:creationId xmlns:a16="http://schemas.microsoft.com/office/drawing/2014/main" id="{E4903CBD-AB49-48F0-ABA7-C790FF857071}"/>
            </a:ext>
          </a:extLst>
        </xdr:cNvPr>
        <xdr:cNvCxnSpPr/>
      </xdr:nvCxnSpPr>
      <xdr:spPr>
        <a:xfrm>
          <a:off x="9363075" y="160972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3" name="土木費最大値テキスト">
          <a:extLst>
            <a:ext uri="{FF2B5EF4-FFF2-40B4-BE49-F238E27FC236}">
              <a16:creationId xmlns:a16="http://schemas.microsoft.com/office/drawing/2014/main" id="{870FE34F-8CF6-407A-90AF-7E028E3C20A2}"/>
            </a:ext>
          </a:extLst>
        </xdr:cNvPr>
        <xdr:cNvSpPr txBox="1"/>
      </xdr:nvSpPr>
      <xdr:spPr>
        <a:xfrm>
          <a:off x="9477375" y="145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4" name="直線コネクタ 463">
          <a:extLst>
            <a:ext uri="{FF2B5EF4-FFF2-40B4-BE49-F238E27FC236}">
              <a16:creationId xmlns:a16="http://schemas.microsoft.com/office/drawing/2014/main" id="{D37428D5-14F5-41F4-A665-CD6B2DBD33CA}"/>
            </a:ext>
          </a:extLst>
        </xdr:cNvPr>
        <xdr:cNvCxnSpPr/>
      </xdr:nvCxnSpPr>
      <xdr:spPr>
        <a:xfrm>
          <a:off x="9363075" y="148110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142633</xdr:rowOff>
    </xdr:from>
    <xdr:to>
      <xdr:col>55</xdr:col>
      <xdr:colOff>0</xdr:colOff>
      <xdr:row>96</xdr:row>
      <xdr:rowOff>53518</xdr:rowOff>
    </xdr:to>
    <xdr:cxnSp macro="">
      <xdr:nvCxnSpPr>
        <xdr:cNvPr id="465" name="直線コネクタ 464">
          <a:extLst>
            <a:ext uri="{FF2B5EF4-FFF2-40B4-BE49-F238E27FC236}">
              <a16:creationId xmlns:a16="http://schemas.microsoft.com/office/drawing/2014/main" id="{4A151A40-D30C-40E5-985E-1B76180BC7C8}"/>
            </a:ext>
          </a:extLst>
        </xdr:cNvPr>
        <xdr:cNvCxnSpPr/>
      </xdr:nvCxnSpPr>
      <xdr:spPr>
        <a:xfrm flipV="1">
          <a:off x="8686800" y="15404858"/>
          <a:ext cx="742950" cy="2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6" name="土木費平均値テキスト">
          <a:extLst>
            <a:ext uri="{FF2B5EF4-FFF2-40B4-BE49-F238E27FC236}">
              <a16:creationId xmlns:a16="http://schemas.microsoft.com/office/drawing/2014/main" id="{C27155E1-FEA1-44A4-821E-22F7A4F35EDA}"/>
            </a:ext>
          </a:extLst>
        </xdr:cNvPr>
        <xdr:cNvSpPr txBox="1"/>
      </xdr:nvSpPr>
      <xdr:spPr>
        <a:xfrm>
          <a:off x="9477375" y="154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7" name="フローチャート: 判断 466">
          <a:extLst>
            <a:ext uri="{FF2B5EF4-FFF2-40B4-BE49-F238E27FC236}">
              <a16:creationId xmlns:a16="http://schemas.microsoft.com/office/drawing/2014/main" id="{EC9D4FE1-443B-4782-A291-2C5B36C6ED87}"/>
            </a:ext>
          </a:extLst>
        </xdr:cNvPr>
        <xdr:cNvSpPr/>
      </xdr:nvSpPr>
      <xdr:spPr>
        <a:xfrm>
          <a:off x="9401175" y="1549523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53518</xdr:rowOff>
    </xdr:from>
    <xdr:to>
      <xdr:col>50</xdr:col>
      <xdr:colOff>114300</xdr:colOff>
      <xdr:row>97</xdr:row>
      <xdr:rowOff>19686</xdr:rowOff>
    </xdr:to>
    <xdr:cxnSp macro="">
      <xdr:nvCxnSpPr>
        <xdr:cNvPr id="468" name="直線コネクタ 467">
          <a:extLst>
            <a:ext uri="{FF2B5EF4-FFF2-40B4-BE49-F238E27FC236}">
              <a16:creationId xmlns:a16="http://schemas.microsoft.com/office/drawing/2014/main" id="{A0F1902A-A48D-4171-8DAD-11BF8658AC48}"/>
            </a:ext>
          </a:extLst>
        </xdr:cNvPr>
        <xdr:cNvCxnSpPr/>
      </xdr:nvCxnSpPr>
      <xdr:spPr>
        <a:xfrm flipV="1">
          <a:off x="7886700" y="15652293"/>
          <a:ext cx="800100" cy="1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69" name="フローチャート: 判断 468">
          <a:extLst>
            <a:ext uri="{FF2B5EF4-FFF2-40B4-BE49-F238E27FC236}">
              <a16:creationId xmlns:a16="http://schemas.microsoft.com/office/drawing/2014/main" id="{951A6144-07B9-49B9-911A-48EF0A0E59E8}"/>
            </a:ext>
          </a:extLst>
        </xdr:cNvPr>
        <xdr:cNvSpPr/>
      </xdr:nvSpPr>
      <xdr:spPr>
        <a:xfrm>
          <a:off x="8639175" y="15579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96042</xdr:rowOff>
    </xdr:from>
    <xdr:ext cx="534377" cy="259045"/>
    <xdr:sp macro="" textlink="">
      <xdr:nvSpPr>
        <xdr:cNvPr id="470" name="テキスト ボックス 469">
          <a:extLst>
            <a:ext uri="{FF2B5EF4-FFF2-40B4-BE49-F238E27FC236}">
              <a16:creationId xmlns:a16="http://schemas.microsoft.com/office/drawing/2014/main" id="{9D15EAF8-86C6-43D1-939F-FBEA608CEF4E}"/>
            </a:ext>
          </a:extLst>
        </xdr:cNvPr>
        <xdr:cNvSpPr txBox="1"/>
      </xdr:nvSpPr>
      <xdr:spPr>
        <a:xfrm>
          <a:off x="8438661" y="1535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19686</xdr:rowOff>
    </xdr:from>
    <xdr:to>
      <xdr:col>45</xdr:col>
      <xdr:colOff>177800</xdr:colOff>
      <xdr:row>97</xdr:row>
      <xdr:rowOff>39078</xdr:rowOff>
    </xdr:to>
    <xdr:cxnSp macro="">
      <xdr:nvCxnSpPr>
        <xdr:cNvPr id="471" name="直線コネクタ 470">
          <a:extLst>
            <a:ext uri="{FF2B5EF4-FFF2-40B4-BE49-F238E27FC236}">
              <a16:creationId xmlns:a16="http://schemas.microsoft.com/office/drawing/2014/main" id="{0B486123-0A6A-41D7-9F4C-4B79BD17BA44}"/>
            </a:ext>
          </a:extLst>
        </xdr:cNvPr>
        <xdr:cNvCxnSpPr/>
      </xdr:nvCxnSpPr>
      <xdr:spPr>
        <a:xfrm flipV="1">
          <a:off x="7077075" y="15793086"/>
          <a:ext cx="809625" cy="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2" name="フローチャート: 判断 471">
          <a:extLst>
            <a:ext uri="{FF2B5EF4-FFF2-40B4-BE49-F238E27FC236}">
              <a16:creationId xmlns:a16="http://schemas.microsoft.com/office/drawing/2014/main" id="{13B51763-A4B5-401A-9283-FD0780DB890C}"/>
            </a:ext>
          </a:extLst>
        </xdr:cNvPr>
        <xdr:cNvSpPr/>
      </xdr:nvSpPr>
      <xdr:spPr>
        <a:xfrm>
          <a:off x="7839075" y="155553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74744</xdr:rowOff>
    </xdr:from>
    <xdr:ext cx="534377" cy="259045"/>
    <xdr:sp macro="" textlink="">
      <xdr:nvSpPr>
        <xdr:cNvPr id="473" name="テキスト ボックス 472">
          <a:extLst>
            <a:ext uri="{FF2B5EF4-FFF2-40B4-BE49-F238E27FC236}">
              <a16:creationId xmlns:a16="http://schemas.microsoft.com/office/drawing/2014/main" id="{BF0B3212-2602-46A8-A050-BDA372468949}"/>
            </a:ext>
          </a:extLst>
        </xdr:cNvPr>
        <xdr:cNvSpPr txBox="1"/>
      </xdr:nvSpPr>
      <xdr:spPr>
        <a:xfrm>
          <a:off x="7648086" y="153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39078</xdr:rowOff>
    </xdr:from>
    <xdr:to>
      <xdr:col>41</xdr:col>
      <xdr:colOff>50800</xdr:colOff>
      <xdr:row>97</xdr:row>
      <xdr:rowOff>169647</xdr:rowOff>
    </xdr:to>
    <xdr:cxnSp macro="">
      <xdr:nvCxnSpPr>
        <xdr:cNvPr id="474" name="直線コネクタ 473">
          <a:extLst>
            <a:ext uri="{FF2B5EF4-FFF2-40B4-BE49-F238E27FC236}">
              <a16:creationId xmlns:a16="http://schemas.microsoft.com/office/drawing/2014/main" id="{81A721F4-427F-445C-A43E-A40A78E2CB70}"/>
            </a:ext>
          </a:extLst>
        </xdr:cNvPr>
        <xdr:cNvCxnSpPr/>
      </xdr:nvCxnSpPr>
      <xdr:spPr>
        <a:xfrm flipV="1">
          <a:off x="6286500" y="15812478"/>
          <a:ext cx="790575"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5" name="フローチャート: 判断 474">
          <a:extLst>
            <a:ext uri="{FF2B5EF4-FFF2-40B4-BE49-F238E27FC236}">
              <a16:creationId xmlns:a16="http://schemas.microsoft.com/office/drawing/2014/main" id="{60F50BD5-1E14-43F3-B8DD-1C66B1A5F45E}"/>
            </a:ext>
          </a:extLst>
        </xdr:cNvPr>
        <xdr:cNvSpPr/>
      </xdr:nvSpPr>
      <xdr:spPr>
        <a:xfrm>
          <a:off x="7029450" y="155256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41825</xdr:rowOff>
    </xdr:from>
    <xdr:ext cx="534377" cy="259045"/>
    <xdr:sp macro="" textlink="">
      <xdr:nvSpPr>
        <xdr:cNvPr id="476" name="テキスト ボックス 475">
          <a:extLst>
            <a:ext uri="{FF2B5EF4-FFF2-40B4-BE49-F238E27FC236}">
              <a16:creationId xmlns:a16="http://schemas.microsoft.com/office/drawing/2014/main" id="{8CB9BECF-B89F-47CF-A2E5-AD2AF8AA3223}"/>
            </a:ext>
          </a:extLst>
        </xdr:cNvPr>
        <xdr:cNvSpPr txBox="1"/>
      </xdr:nvSpPr>
      <xdr:spPr>
        <a:xfrm>
          <a:off x="6847986" y="153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7" name="フローチャート: 判断 476">
          <a:extLst>
            <a:ext uri="{FF2B5EF4-FFF2-40B4-BE49-F238E27FC236}">
              <a16:creationId xmlns:a16="http://schemas.microsoft.com/office/drawing/2014/main" id="{6DD411D1-B047-4C41-82AE-380062542B54}"/>
            </a:ext>
          </a:extLst>
        </xdr:cNvPr>
        <xdr:cNvSpPr/>
      </xdr:nvSpPr>
      <xdr:spPr>
        <a:xfrm>
          <a:off x="6238875" y="155425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58704</xdr:rowOff>
    </xdr:from>
    <xdr:ext cx="534377" cy="259045"/>
    <xdr:sp macro="" textlink="">
      <xdr:nvSpPr>
        <xdr:cNvPr id="478" name="テキスト ボックス 477">
          <a:extLst>
            <a:ext uri="{FF2B5EF4-FFF2-40B4-BE49-F238E27FC236}">
              <a16:creationId xmlns:a16="http://schemas.microsoft.com/office/drawing/2014/main" id="{4838215D-5756-4629-96D1-C2672E124053}"/>
            </a:ext>
          </a:extLst>
        </xdr:cNvPr>
        <xdr:cNvSpPr txBox="1"/>
      </xdr:nvSpPr>
      <xdr:spPr>
        <a:xfrm>
          <a:off x="6038361" y="15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0C87662-0C7D-452E-8E79-FAB605FF43F2}"/>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71E2E91-2C7D-4B04-A363-C0C1AD16CCAB}"/>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DC3DB4C3-E2E9-4DAC-A0B1-4A23F5A4FDCE}"/>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85ED2DEF-C08D-4050-BC71-0ED6C2FC6862}"/>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8B0A2CF0-4859-4404-8005-3153522C026F}"/>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91833</xdr:rowOff>
    </xdr:from>
    <xdr:to>
      <xdr:col>55</xdr:col>
      <xdr:colOff>50800</xdr:colOff>
      <xdr:row>95</xdr:row>
      <xdr:rowOff>21983</xdr:rowOff>
    </xdr:to>
    <xdr:sp macro="" textlink="">
      <xdr:nvSpPr>
        <xdr:cNvPr id="484" name="楕円 483">
          <a:extLst>
            <a:ext uri="{FF2B5EF4-FFF2-40B4-BE49-F238E27FC236}">
              <a16:creationId xmlns:a16="http://schemas.microsoft.com/office/drawing/2014/main" id="{876AF051-16A6-4784-9187-D45BFF9508DC}"/>
            </a:ext>
          </a:extLst>
        </xdr:cNvPr>
        <xdr:cNvSpPr/>
      </xdr:nvSpPr>
      <xdr:spPr>
        <a:xfrm>
          <a:off x="9401175" y="15347708"/>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114710</xdr:rowOff>
    </xdr:from>
    <xdr:ext cx="534377" cy="259045"/>
    <xdr:sp macro="" textlink="">
      <xdr:nvSpPr>
        <xdr:cNvPr id="485" name="土木費該当値テキスト">
          <a:extLst>
            <a:ext uri="{FF2B5EF4-FFF2-40B4-BE49-F238E27FC236}">
              <a16:creationId xmlns:a16="http://schemas.microsoft.com/office/drawing/2014/main" id="{9AB3A284-C8EF-48D5-9E37-832D6A23BE53}"/>
            </a:ext>
          </a:extLst>
        </xdr:cNvPr>
        <xdr:cNvSpPr txBox="1"/>
      </xdr:nvSpPr>
      <xdr:spPr>
        <a:xfrm>
          <a:off x="9477375" y="152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2718</xdr:rowOff>
    </xdr:from>
    <xdr:to>
      <xdr:col>50</xdr:col>
      <xdr:colOff>165100</xdr:colOff>
      <xdr:row>96</xdr:row>
      <xdr:rowOff>104318</xdr:rowOff>
    </xdr:to>
    <xdr:sp macro="" textlink="">
      <xdr:nvSpPr>
        <xdr:cNvPr id="486" name="楕円 485">
          <a:extLst>
            <a:ext uri="{FF2B5EF4-FFF2-40B4-BE49-F238E27FC236}">
              <a16:creationId xmlns:a16="http://schemas.microsoft.com/office/drawing/2014/main" id="{9890CA42-8429-4FEB-B4B3-AD8C5F6D442C}"/>
            </a:ext>
          </a:extLst>
        </xdr:cNvPr>
        <xdr:cNvSpPr/>
      </xdr:nvSpPr>
      <xdr:spPr>
        <a:xfrm>
          <a:off x="8639175" y="156046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95445</xdr:rowOff>
    </xdr:from>
    <xdr:ext cx="534377" cy="259045"/>
    <xdr:sp macro="" textlink="">
      <xdr:nvSpPr>
        <xdr:cNvPr id="487" name="テキスト ボックス 486">
          <a:extLst>
            <a:ext uri="{FF2B5EF4-FFF2-40B4-BE49-F238E27FC236}">
              <a16:creationId xmlns:a16="http://schemas.microsoft.com/office/drawing/2014/main" id="{B1D79C8B-BC50-421E-B857-A8E1AAFDA9BB}"/>
            </a:ext>
          </a:extLst>
        </xdr:cNvPr>
        <xdr:cNvSpPr txBox="1"/>
      </xdr:nvSpPr>
      <xdr:spPr>
        <a:xfrm>
          <a:off x="8438661" y="1569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140336</xdr:rowOff>
    </xdr:from>
    <xdr:to>
      <xdr:col>46</xdr:col>
      <xdr:colOff>38100</xdr:colOff>
      <xdr:row>97</xdr:row>
      <xdr:rowOff>70486</xdr:rowOff>
    </xdr:to>
    <xdr:sp macro="" textlink="">
      <xdr:nvSpPr>
        <xdr:cNvPr id="488" name="楕円 487">
          <a:extLst>
            <a:ext uri="{FF2B5EF4-FFF2-40B4-BE49-F238E27FC236}">
              <a16:creationId xmlns:a16="http://schemas.microsoft.com/office/drawing/2014/main" id="{3F98565A-A587-4E36-B44F-DA1F8C188893}"/>
            </a:ext>
          </a:extLst>
        </xdr:cNvPr>
        <xdr:cNvSpPr/>
      </xdr:nvSpPr>
      <xdr:spPr>
        <a:xfrm>
          <a:off x="7839075" y="157454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61613</xdr:rowOff>
    </xdr:from>
    <xdr:ext cx="534377" cy="259045"/>
    <xdr:sp macro="" textlink="">
      <xdr:nvSpPr>
        <xdr:cNvPr id="489" name="テキスト ボックス 488">
          <a:extLst>
            <a:ext uri="{FF2B5EF4-FFF2-40B4-BE49-F238E27FC236}">
              <a16:creationId xmlns:a16="http://schemas.microsoft.com/office/drawing/2014/main" id="{6B2AF03F-84F3-4040-AB31-DE0FB2025B36}"/>
            </a:ext>
          </a:extLst>
        </xdr:cNvPr>
        <xdr:cNvSpPr txBox="1"/>
      </xdr:nvSpPr>
      <xdr:spPr>
        <a:xfrm>
          <a:off x="7648086" y="1583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159728</xdr:rowOff>
    </xdr:from>
    <xdr:to>
      <xdr:col>41</xdr:col>
      <xdr:colOff>101600</xdr:colOff>
      <xdr:row>97</xdr:row>
      <xdr:rowOff>89878</xdr:rowOff>
    </xdr:to>
    <xdr:sp macro="" textlink="">
      <xdr:nvSpPr>
        <xdr:cNvPr id="490" name="楕円 489">
          <a:extLst>
            <a:ext uri="{FF2B5EF4-FFF2-40B4-BE49-F238E27FC236}">
              <a16:creationId xmlns:a16="http://schemas.microsoft.com/office/drawing/2014/main" id="{FD0457F8-7E4D-4B70-89B5-520EABF98311}"/>
            </a:ext>
          </a:extLst>
        </xdr:cNvPr>
        <xdr:cNvSpPr/>
      </xdr:nvSpPr>
      <xdr:spPr>
        <a:xfrm>
          <a:off x="7029450" y="157648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81005</xdr:rowOff>
    </xdr:from>
    <xdr:ext cx="534377" cy="259045"/>
    <xdr:sp macro="" textlink="">
      <xdr:nvSpPr>
        <xdr:cNvPr id="491" name="テキスト ボックス 490">
          <a:extLst>
            <a:ext uri="{FF2B5EF4-FFF2-40B4-BE49-F238E27FC236}">
              <a16:creationId xmlns:a16="http://schemas.microsoft.com/office/drawing/2014/main" id="{5DD9BBF9-E0B0-413D-BB3B-B452F1B16A98}"/>
            </a:ext>
          </a:extLst>
        </xdr:cNvPr>
        <xdr:cNvSpPr txBox="1"/>
      </xdr:nvSpPr>
      <xdr:spPr>
        <a:xfrm>
          <a:off x="6847986" y="1585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118847</xdr:rowOff>
    </xdr:from>
    <xdr:to>
      <xdr:col>36</xdr:col>
      <xdr:colOff>165100</xdr:colOff>
      <xdr:row>98</xdr:row>
      <xdr:rowOff>48997</xdr:rowOff>
    </xdr:to>
    <xdr:sp macro="" textlink="">
      <xdr:nvSpPr>
        <xdr:cNvPr id="492" name="楕円 491">
          <a:extLst>
            <a:ext uri="{FF2B5EF4-FFF2-40B4-BE49-F238E27FC236}">
              <a16:creationId xmlns:a16="http://schemas.microsoft.com/office/drawing/2014/main" id="{EC9A3823-64C8-48C3-86E7-E6E6D1B64853}"/>
            </a:ext>
          </a:extLst>
        </xdr:cNvPr>
        <xdr:cNvSpPr/>
      </xdr:nvSpPr>
      <xdr:spPr>
        <a:xfrm>
          <a:off x="6238875" y="158954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40124</xdr:rowOff>
    </xdr:from>
    <xdr:ext cx="534377" cy="259045"/>
    <xdr:sp macro="" textlink="">
      <xdr:nvSpPr>
        <xdr:cNvPr id="493" name="テキスト ボックス 492">
          <a:extLst>
            <a:ext uri="{FF2B5EF4-FFF2-40B4-BE49-F238E27FC236}">
              <a16:creationId xmlns:a16="http://schemas.microsoft.com/office/drawing/2014/main" id="{4D333B8D-6475-4DFD-B1C5-368F5345EAAE}"/>
            </a:ext>
          </a:extLst>
        </xdr:cNvPr>
        <xdr:cNvSpPr txBox="1"/>
      </xdr:nvSpPr>
      <xdr:spPr>
        <a:xfrm>
          <a:off x="6038361" y="15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2BDCC46B-2F08-4E70-AAC0-407A1E8F8332}"/>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692D95DC-4C66-400A-8FBB-CA37F61D44EA}"/>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4BC54BCF-A6FF-4B82-8690-2A6323D97876}"/>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3F10BFF3-5F95-4CB2-B815-F80281AC3C34}"/>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51EAC067-A1E1-4F81-A314-10E06A6841F5}"/>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81CC0817-6BA1-4E90-AC17-D00F7B8C88F8}"/>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8598E43C-44E7-4B16-A7CF-7E4280ED3AFE}"/>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66BD545C-4C73-4333-88E2-45715A928D00}"/>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FD9F4B00-5F17-4A32-BCD1-CF98159F7193}"/>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1CF3EC3B-379D-4A65-8C29-2AC0F77CDE93}"/>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D68F508A-78AD-415E-9FEB-3C4B60D4EB5B}"/>
            </a:ext>
          </a:extLst>
        </xdr:cNvPr>
        <xdr:cNvSpPr txBox="1"/>
      </xdr:nvSpPr>
      <xdr:spPr>
        <a:xfrm>
          <a:off x="107945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5" name="直線コネクタ 504">
          <a:extLst>
            <a:ext uri="{FF2B5EF4-FFF2-40B4-BE49-F238E27FC236}">
              <a16:creationId xmlns:a16="http://schemas.microsoft.com/office/drawing/2014/main" id="{42C5A68B-7476-49F6-871D-73520FA64A48}"/>
            </a:ext>
          </a:extLst>
        </xdr:cNvPr>
        <xdr:cNvCxnSpPr/>
      </xdr:nvCxnSpPr>
      <xdr:spPr>
        <a:xfrm>
          <a:off x="11210925" y="6467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6" name="テキスト ボックス 505">
          <a:extLst>
            <a:ext uri="{FF2B5EF4-FFF2-40B4-BE49-F238E27FC236}">
              <a16:creationId xmlns:a16="http://schemas.microsoft.com/office/drawing/2014/main" id="{AE5A3E35-23CA-41EE-A9CC-2EA954BFC36B}"/>
            </a:ext>
          </a:extLst>
        </xdr:cNvPr>
        <xdr:cNvSpPr txBox="1"/>
      </xdr:nvSpPr>
      <xdr:spPr>
        <a:xfrm>
          <a:off x="10794546"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E8B4CCE5-DB10-4C11-A2FA-E64813DE44E0}"/>
            </a:ext>
          </a:extLst>
        </xdr:cNvPr>
        <xdr:cNvCxnSpPr/>
      </xdr:nvCxnSpPr>
      <xdr:spPr>
        <a:xfrm>
          <a:off x="11210925" y="6191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8" name="テキスト ボックス 507">
          <a:extLst>
            <a:ext uri="{FF2B5EF4-FFF2-40B4-BE49-F238E27FC236}">
              <a16:creationId xmlns:a16="http://schemas.microsoft.com/office/drawing/2014/main" id="{265FA856-F1C2-4454-916A-601C35847645}"/>
            </a:ext>
          </a:extLst>
        </xdr:cNvPr>
        <xdr:cNvSpPr txBox="1"/>
      </xdr:nvSpPr>
      <xdr:spPr>
        <a:xfrm>
          <a:off x="10736776"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9" name="直線コネクタ 508">
          <a:extLst>
            <a:ext uri="{FF2B5EF4-FFF2-40B4-BE49-F238E27FC236}">
              <a16:creationId xmlns:a16="http://schemas.microsoft.com/office/drawing/2014/main" id="{2C59F6DE-DDAA-4E81-8673-80F84629DB26}"/>
            </a:ext>
          </a:extLst>
        </xdr:cNvPr>
        <xdr:cNvCxnSpPr/>
      </xdr:nvCxnSpPr>
      <xdr:spPr>
        <a:xfrm>
          <a:off x="11210925" y="592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0" name="テキスト ボックス 509">
          <a:extLst>
            <a:ext uri="{FF2B5EF4-FFF2-40B4-BE49-F238E27FC236}">
              <a16:creationId xmlns:a16="http://schemas.microsoft.com/office/drawing/2014/main" id="{EE67123E-0CCC-4511-8C28-8AD6A74B1BA0}"/>
            </a:ext>
          </a:extLst>
        </xdr:cNvPr>
        <xdr:cNvSpPr txBox="1"/>
      </xdr:nvSpPr>
      <xdr:spPr>
        <a:xfrm>
          <a:off x="10736776" y="578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B042A9D3-7694-4135-9A61-ED3580D43F5C}"/>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3979119C-FDBB-4B51-9269-93311FAFBCD7}"/>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3" name="直線コネクタ 512">
          <a:extLst>
            <a:ext uri="{FF2B5EF4-FFF2-40B4-BE49-F238E27FC236}">
              <a16:creationId xmlns:a16="http://schemas.microsoft.com/office/drawing/2014/main" id="{BEF66DA1-5B35-48A5-A035-284715C1349F}"/>
            </a:ext>
          </a:extLst>
        </xdr:cNvPr>
        <xdr:cNvCxnSpPr/>
      </xdr:nvCxnSpPr>
      <xdr:spPr>
        <a:xfrm>
          <a:off x="11210925" y="5381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4" name="テキスト ボックス 513">
          <a:extLst>
            <a:ext uri="{FF2B5EF4-FFF2-40B4-BE49-F238E27FC236}">
              <a16:creationId xmlns:a16="http://schemas.microsoft.com/office/drawing/2014/main" id="{7619D1A0-02A0-4BEF-A9CC-653F6541EA55}"/>
            </a:ext>
          </a:extLst>
        </xdr:cNvPr>
        <xdr:cNvSpPr txBox="1"/>
      </xdr:nvSpPr>
      <xdr:spPr>
        <a:xfrm>
          <a:off x="10736776" y="5245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5" name="直線コネクタ 514">
          <a:extLst>
            <a:ext uri="{FF2B5EF4-FFF2-40B4-BE49-F238E27FC236}">
              <a16:creationId xmlns:a16="http://schemas.microsoft.com/office/drawing/2014/main" id="{CB3FBE4D-015B-4AD3-853B-909315AB86BE}"/>
            </a:ext>
          </a:extLst>
        </xdr:cNvPr>
        <xdr:cNvCxnSpPr/>
      </xdr:nvCxnSpPr>
      <xdr:spPr>
        <a:xfrm>
          <a:off x="11210925" y="511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6" name="テキスト ボックス 515">
          <a:extLst>
            <a:ext uri="{FF2B5EF4-FFF2-40B4-BE49-F238E27FC236}">
              <a16:creationId xmlns:a16="http://schemas.microsoft.com/office/drawing/2014/main" id="{A74989B2-D754-41C2-AC13-6F6C2F42B7FB}"/>
            </a:ext>
          </a:extLst>
        </xdr:cNvPr>
        <xdr:cNvSpPr txBox="1"/>
      </xdr:nvSpPr>
      <xdr:spPr>
        <a:xfrm>
          <a:off x="10736776" y="4979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7" name="直線コネクタ 516">
          <a:extLst>
            <a:ext uri="{FF2B5EF4-FFF2-40B4-BE49-F238E27FC236}">
              <a16:creationId xmlns:a16="http://schemas.microsoft.com/office/drawing/2014/main" id="{3772D5C9-2672-4315-A3C3-DA2E7AA634A4}"/>
            </a:ext>
          </a:extLst>
        </xdr:cNvPr>
        <xdr:cNvCxnSpPr/>
      </xdr:nvCxnSpPr>
      <xdr:spPr>
        <a:xfrm>
          <a:off x="11210925" y="4848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8" name="テキスト ボックス 517">
          <a:extLst>
            <a:ext uri="{FF2B5EF4-FFF2-40B4-BE49-F238E27FC236}">
              <a16:creationId xmlns:a16="http://schemas.microsoft.com/office/drawing/2014/main" id="{0B82D7E3-8C0C-4EA7-B551-CFD890EBEF5A}"/>
            </a:ext>
          </a:extLst>
        </xdr:cNvPr>
        <xdr:cNvSpPr txBox="1"/>
      </xdr:nvSpPr>
      <xdr:spPr>
        <a:xfrm>
          <a:off x="10736776" y="470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657418BA-82C1-4A84-9F1B-DC4C35DCDDC3}"/>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E37DD05F-F9F2-4FB2-8691-1B887CED91A0}"/>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78F57A98-BF78-43C4-8083-2D4F7C966E1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2" name="直線コネクタ 521">
          <a:extLst>
            <a:ext uri="{FF2B5EF4-FFF2-40B4-BE49-F238E27FC236}">
              <a16:creationId xmlns:a16="http://schemas.microsoft.com/office/drawing/2014/main" id="{72E4B214-DA0B-43C4-8433-B34EEBA57711}"/>
            </a:ext>
          </a:extLst>
        </xdr:cNvPr>
        <xdr:cNvCxnSpPr/>
      </xdr:nvCxnSpPr>
      <xdr:spPr>
        <a:xfrm flipV="1">
          <a:off x="14695170" y="5017929"/>
          <a:ext cx="1269" cy="129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3" name="消防費最小値テキスト">
          <a:extLst>
            <a:ext uri="{FF2B5EF4-FFF2-40B4-BE49-F238E27FC236}">
              <a16:creationId xmlns:a16="http://schemas.microsoft.com/office/drawing/2014/main" id="{78E2A629-E4EE-4ED0-B676-9F9BD3EBD214}"/>
            </a:ext>
          </a:extLst>
        </xdr:cNvPr>
        <xdr:cNvSpPr txBox="1"/>
      </xdr:nvSpPr>
      <xdr:spPr>
        <a:xfrm>
          <a:off x="14744700" y="63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4" name="直線コネクタ 523">
          <a:extLst>
            <a:ext uri="{FF2B5EF4-FFF2-40B4-BE49-F238E27FC236}">
              <a16:creationId xmlns:a16="http://schemas.microsoft.com/office/drawing/2014/main" id="{102C17C6-273F-4E13-9E9E-2F2DDEBA4144}"/>
            </a:ext>
          </a:extLst>
        </xdr:cNvPr>
        <xdr:cNvCxnSpPr/>
      </xdr:nvCxnSpPr>
      <xdr:spPr>
        <a:xfrm>
          <a:off x="14611350" y="6313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5" name="消防費最大値テキスト">
          <a:extLst>
            <a:ext uri="{FF2B5EF4-FFF2-40B4-BE49-F238E27FC236}">
              <a16:creationId xmlns:a16="http://schemas.microsoft.com/office/drawing/2014/main" id="{30931710-BDBF-4112-A5A3-090473C90AB7}"/>
            </a:ext>
          </a:extLst>
        </xdr:cNvPr>
        <xdr:cNvSpPr txBox="1"/>
      </xdr:nvSpPr>
      <xdr:spPr>
        <a:xfrm>
          <a:off x="14744700" y="48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6" name="直線コネクタ 525">
          <a:extLst>
            <a:ext uri="{FF2B5EF4-FFF2-40B4-BE49-F238E27FC236}">
              <a16:creationId xmlns:a16="http://schemas.microsoft.com/office/drawing/2014/main" id="{346190E0-7CE4-44B1-95C4-B9DEF40E2153}"/>
            </a:ext>
          </a:extLst>
        </xdr:cNvPr>
        <xdr:cNvCxnSpPr/>
      </xdr:nvCxnSpPr>
      <xdr:spPr>
        <a:xfrm>
          <a:off x="14611350" y="50179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126936</xdr:rowOff>
    </xdr:from>
    <xdr:to>
      <xdr:col>85</xdr:col>
      <xdr:colOff>127000</xdr:colOff>
      <xdr:row>37</xdr:row>
      <xdr:rowOff>140653</xdr:rowOff>
    </xdr:to>
    <xdr:cxnSp macro="">
      <xdr:nvCxnSpPr>
        <xdr:cNvPr id="527" name="直線コネクタ 526">
          <a:extLst>
            <a:ext uri="{FF2B5EF4-FFF2-40B4-BE49-F238E27FC236}">
              <a16:creationId xmlns:a16="http://schemas.microsoft.com/office/drawing/2014/main" id="{FB289DE6-329D-4943-B645-6C003E104DF5}"/>
            </a:ext>
          </a:extLst>
        </xdr:cNvPr>
        <xdr:cNvCxnSpPr/>
      </xdr:nvCxnSpPr>
      <xdr:spPr>
        <a:xfrm flipV="1">
          <a:off x="13935075" y="5962586"/>
          <a:ext cx="762000" cy="1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109396</xdr:rowOff>
    </xdr:from>
    <xdr:ext cx="534377" cy="259045"/>
    <xdr:sp macro="" textlink="">
      <xdr:nvSpPr>
        <xdr:cNvPr id="528" name="消防費平均値テキスト">
          <a:extLst>
            <a:ext uri="{FF2B5EF4-FFF2-40B4-BE49-F238E27FC236}">
              <a16:creationId xmlns:a16="http://schemas.microsoft.com/office/drawing/2014/main" id="{4805F92A-F78A-40BF-BD2E-864027D20696}"/>
            </a:ext>
          </a:extLst>
        </xdr:cNvPr>
        <xdr:cNvSpPr txBox="1"/>
      </xdr:nvSpPr>
      <xdr:spPr>
        <a:xfrm>
          <a:off x="14744700" y="5621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29" name="フローチャート: 判断 528">
          <a:extLst>
            <a:ext uri="{FF2B5EF4-FFF2-40B4-BE49-F238E27FC236}">
              <a16:creationId xmlns:a16="http://schemas.microsoft.com/office/drawing/2014/main" id="{04550F87-6170-450E-8706-8F7D48F9BD1B}"/>
            </a:ext>
          </a:extLst>
        </xdr:cNvPr>
        <xdr:cNvSpPr/>
      </xdr:nvSpPr>
      <xdr:spPr>
        <a:xfrm>
          <a:off x="14649450" y="57602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140653</xdr:rowOff>
    </xdr:from>
    <xdr:to>
      <xdr:col>81</xdr:col>
      <xdr:colOff>50800</xdr:colOff>
      <xdr:row>38</xdr:row>
      <xdr:rowOff>17494</xdr:rowOff>
    </xdr:to>
    <xdr:cxnSp macro="">
      <xdr:nvCxnSpPr>
        <xdr:cNvPr id="530" name="直線コネクタ 529">
          <a:extLst>
            <a:ext uri="{FF2B5EF4-FFF2-40B4-BE49-F238E27FC236}">
              <a16:creationId xmlns:a16="http://schemas.microsoft.com/office/drawing/2014/main" id="{FF9EA639-060B-413C-9E92-E2F5E81AA961}"/>
            </a:ext>
          </a:extLst>
        </xdr:cNvPr>
        <xdr:cNvCxnSpPr/>
      </xdr:nvCxnSpPr>
      <xdr:spPr>
        <a:xfrm flipV="1">
          <a:off x="13144500" y="6144578"/>
          <a:ext cx="790575"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1" name="フローチャート: 判断 530">
          <a:extLst>
            <a:ext uri="{FF2B5EF4-FFF2-40B4-BE49-F238E27FC236}">
              <a16:creationId xmlns:a16="http://schemas.microsoft.com/office/drawing/2014/main" id="{18A0BD34-EA92-41F8-81B3-E310BC71D706}"/>
            </a:ext>
          </a:extLst>
        </xdr:cNvPr>
        <xdr:cNvSpPr/>
      </xdr:nvSpPr>
      <xdr:spPr>
        <a:xfrm>
          <a:off x="13887450" y="57929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2" name="テキスト ボックス 531">
          <a:extLst>
            <a:ext uri="{FF2B5EF4-FFF2-40B4-BE49-F238E27FC236}">
              <a16:creationId xmlns:a16="http://schemas.microsoft.com/office/drawing/2014/main" id="{5DCBE4E6-0C98-4215-A311-097C3E9AAAC4}"/>
            </a:ext>
          </a:extLst>
        </xdr:cNvPr>
        <xdr:cNvSpPr txBox="1"/>
      </xdr:nvSpPr>
      <xdr:spPr>
        <a:xfrm>
          <a:off x="13705986" y="55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12350</xdr:rowOff>
    </xdr:from>
    <xdr:to>
      <xdr:col>76</xdr:col>
      <xdr:colOff>114300</xdr:colOff>
      <xdr:row>38</xdr:row>
      <xdr:rowOff>17494</xdr:rowOff>
    </xdr:to>
    <xdr:cxnSp macro="">
      <xdr:nvCxnSpPr>
        <xdr:cNvPr id="533" name="直線コネクタ 532">
          <a:extLst>
            <a:ext uri="{FF2B5EF4-FFF2-40B4-BE49-F238E27FC236}">
              <a16:creationId xmlns:a16="http://schemas.microsoft.com/office/drawing/2014/main" id="{63974B95-2EB0-40FE-A7AC-4DDD33964329}"/>
            </a:ext>
          </a:extLst>
        </xdr:cNvPr>
        <xdr:cNvCxnSpPr/>
      </xdr:nvCxnSpPr>
      <xdr:spPr>
        <a:xfrm>
          <a:off x="12344400" y="6171850"/>
          <a:ext cx="8001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4" name="フローチャート: 判断 533">
          <a:extLst>
            <a:ext uri="{FF2B5EF4-FFF2-40B4-BE49-F238E27FC236}">
              <a16:creationId xmlns:a16="http://schemas.microsoft.com/office/drawing/2014/main" id="{CD243327-3E93-4E07-8835-014E2B8348BF}"/>
            </a:ext>
          </a:extLst>
        </xdr:cNvPr>
        <xdr:cNvSpPr/>
      </xdr:nvSpPr>
      <xdr:spPr>
        <a:xfrm>
          <a:off x="13096875" y="58276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5" name="テキスト ボックス 534">
          <a:extLst>
            <a:ext uri="{FF2B5EF4-FFF2-40B4-BE49-F238E27FC236}">
              <a16:creationId xmlns:a16="http://schemas.microsoft.com/office/drawing/2014/main" id="{6FD3CA3B-1179-4AB2-B7CF-C0D22B7EA4E9}"/>
            </a:ext>
          </a:extLst>
        </xdr:cNvPr>
        <xdr:cNvSpPr txBox="1"/>
      </xdr:nvSpPr>
      <xdr:spPr>
        <a:xfrm>
          <a:off x="12896361" y="56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168275</xdr:rowOff>
    </xdr:from>
    <xdr:to>
      <xdr:col>71</xdr:col>
      <xdr:colOff>177800</xdr:colOff>
      <xdr:row>38</xdr:row>
      <xdr:rowOff>12350</xdr:rowOff>
    </xdr:to>
    <xdr:cxnSp macro="">
      <xdr:nvCxnSpPr>
        <xdr:cNvPr id="536" name="直線コネクタ 535">
          <a:extLst>
            <a:ext uri="{FF2B5EF4-FFF2-40B4-BE49-F238E27FC236}">
              <a16:creationId xmlns:a16="http://schemas.microsoft.com/office/drawing/2014/main" id="{3345EC21-C2D0-409E-A87D-E49DA8015B0C}"/>
            </a:ext>
          </a:extLst>
        </xdr:cNvPr>
        <xdr:cNvCxnSpPr/>
      </xdr:nvCxnSpPr>
      <xdr:spPr>
        <a:xfrm>
          <a:off x="11534775" y="6159500"/>
          <a:ext cx="809625"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7" name="フローチャート: 判断 536">
          <a:extLst>
            <a:ext uri="{FF2B5EF4-FFF2-40B4-BE49-F238E27FC236}">
              <a16:creationId xmlns:a16="http://schemas.microsoft.com/office/drawing/2014/main" id="{FDD35357-5F1A-4FFC-BB31-6404677DB3CD}"/>
            </a:ext>
          </a:extLst>
        </xdr:cNvPr>
        <xdr:cNvSpPr/>
      </xdr:nvSpPr>
      <xdr:spPr>
        <a:xfrm>
          <a:off x="12296775" y="568375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128160</xdr:rowOff>
    </xdr:from>
    <xdr:ext cx="534377" cy="259045"/>
    <xdr:sp macro="" textlink="">
      <xdr:nvSpPr>
        <xdr:cNvPr id="538" name="テキスト ボックス 537">
          <a:extLst>
            <a:ext uri="{FF2B5EF4-FFF2-40B4-BE49-F238E27FC236}">
              <a16:creationId xmlns:a16="http://schemas.microsoft.com/office/drawing/2014/main" id="{56503919-1A49-45FB-92DB-96D78E9093C1}"/>
            </a:ext>
          </a:extLst>
        </xdr:cNvPr>
        <xdr:cNvSpPr txBox="1"/>
      </xdr:nvSpPr>
      <xdr:spPr>
        <a:xfrm>
          <a:off x="12105786" y="547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39" name="フローチャート: 判断 538">
          <a:extLst>
            <a:ext uri="{FF2B5EF4-FFF2-40B4-BE49-F238E27FC236}">
              <a16:creationId xmlns:a16="http://schemas.microsoft.com/office/drawing/2014/main" id="{487C8B57-55FB-4E83-9B3A-1B72F9917192}"/>
            </a:ext>
          </a:extLst>
        </xdr:cNvPr>
        <xdr:cNvSpPr/>
      </xdr:nvSpPr>
      <xdr:spPr>
        <a:xfrm>
          <a:off x="11487150" y="58182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0" name="テキスト ボックス 539">
          <a:extLst>
            <a:ext uri="{FF2B5EF4-FFF2-40B4-BE49-F238E27FC236}">
              <a16:creationId xmlns:a16="http://schemas.microsoft.com/office/drawing/2014/main" id="{73D5E336-B674-44A7-A343-3B4E44D5ACB2}"/>
            </a:ext>
          </a:extLst>
        </xdr:cNvPr>
        <xdr:cNvSpPr txBox="1"/>
      </xdr:nvSpPr>
      <xdr:spPr>
        <a:xfrm>
          <a:off x="11305686" y="56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A1A1438-5DD2-4809-ABC0-03B9335DC0AE}"/>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841E2850-F923-4D4F-9FFB-53A9EDBA7599}"/>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421BE71-22A9-4853-9F87-7D6651833809}"/>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62CC6AB3-962E-4666-9E62-4BD44F73AF97}"/>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7B08CA39-70AB-4A55-9DE0-4EAFD716842B}"/>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76136</xdr:rowOff>
    </xdr:from>
    <xdr:to>
      <xdr:col>85</xdr:col>
      <xdr:colOff>177800</xdr:colOff>
      <xdr:row>37</xdr:row>
      <xdr:rowOff>6286</xdr:rowOff>
    </xdr:to>
    <xdr:sp macro="" textlink="">
      <xdr:nvSpPr>
        <xdr:cNvPr id="546" name="楕円 545">
          <a:extLst>
            <a:ext uri="{FF2B5EF4-FFF2-40B4-BE49-F238E27FC236}">
              <a16:creationId xmlns:a16="http://schemas.microsoft.com/office/drawing/2014/main" id="{4C97437E-C4E3-43FF-893A-0ECE8E8A7ABB}"/>
            </a:ext>
          </a:extLst>
        </xdr:cNvPr>
        <xdr:cNvSpPr/>
      </xdr:nvSpPr>
      <xdr:spPr>
        <a:xfrm>
          <a:off x="14649450" y="5914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54563</xdr:rowOff>
    </xdr:from>
    <xdr:ext cx="534377" cy="259045"/>
    <xdr:sp macro="" textlink="">
      <xdr:nvSpPr>
        <xdr:cNvPr id="547" name="消防費該当値テキスト">
          <a:extLst>
            <a:ext uri="{FF2B5EF4-FFF2-40B4-BE49-F238E27FC236}">
              <a16:creationId xmlns:a16="http://schemas.microsoft.com/office/drawing/2014/main" id="{4824C99A-B016-4094-B6AF-B988F1A3617B}"/>
            </a:ext>
          </a:extLst>
        </xdr:cNvPr>
        <xdr:cNvSpPr txBox="1"/>
      </xdr:nvSpPr>
      <xdr:spPr>
        <a:xfrm>
          <a:off x="14744700" y="58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89853</xdr:rowOff>
    </xdr:from>
    <xdr:to>
      <xdr:col>81</xdr:col>
      <xdr:colOff>101600</xdr:colOff>
      <xdr:row>38</xdr:row>
      <xdr:rowOff>20003</xdr:rowOff>
    </xdr:to>
    <xdr:sp macro="" textlink="">
      <xdr:nvSpPr>
        <xdr:cNvPr id="548" name="楕円 547">
          <a:extLst>
            <a:ext uri="{FF2B5EF4-FFF2-40B4-BE49-F238E27FC236}">
              <a16:creationId xmlns:a16="http://schemas.microsoft.com/office/drawing/2014/main" id="{4AD4E211-767F-48D0-B739-9B636E69E1FD}"/>
            </a:ext>
          </a:extLst>
        </xdr:cNvPr>
        <xdr:cNvSpPr/>
      </xdr:nvSpPr>
      <xdr:spPr>
        <a:xfrm>
          <a:off x="13887450" y="6087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11130</xdr:rowOff>
    </xdr:from>
    <xdr:ext cx="534377" cy="259045"/>
    <xdr:sp macro="" textlink="">
      <xdr:nvSpPr>
        <xdr:cNvPr id="549" name="テキスト ボックス 548">
          <a:extLst>
            <a:ext uri="{FF2B5EF4-FFF2-40B4-BE49-F238E27FC236}">
              <a16:creationId xmlns:a16="http://schemas.microsoft.com/office/drawing/2014/main" id="{33235976-843C-4456-A1CD-F01D687A87CF}"/>
            </a:ext>
          </a:extLst>
        </xdr:cNvPr>
        <xdr:cNvSpPr txBox="1"/>
      </xdr:nvSpPr>
      <xdr:spPr>
        <a:xfrm>
          <a:off x="13705986" y="61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138144</xdr:rowOff>
    </xdr:from>
    <xdr:to>
      <xdr:col>76</xdr:col>
      <xdr:colOff>165100</xdr:colOff>
      <xdr:row>38</xdr:row>
      <xdr:rowOff>68294</xdr:rowOff>
    </xdr:to>
    <xdr:sp macro="" textlink="">
      <xdr:nvSpPr>
        <xdr:cNvPr id="550" name="楕円 549">
          <a:extLst>
            <a:ext uri="{FF2B5EF4-FFF2-40B4-BE49-F238E27FC236}">
              <a16:creationId xmlns:a16="http://schemas.microsoft.com/office/drawing/2014/main" id="{86E617B7-8B78-4621-9D6B-F7A98A36CDCD}"/>
            </a:ext>
          </a:extLst>
        </xdr:cNvPr>
        <xdr:cNvSpPr/>
      </xdr:nvSpPr>
      <xdr:spPr>
        <a:xfrm>
          <a:off x="13096875" y="614206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59421</xdr:rowOff>
    </xdr:from>
    <xdr:ext cx="534377" cy="259045"/>
    <xdr:sp macro="" textlink="">
      <xdr:nvSpPr>
        <xdr:cNvPr id="551" name="テキスト ボックス 550">
          <a:extLst>
            <a:ext uri="{FF2B5EF4-FFF2-40B4-BE49-F238E27FC236}">
              <a16:creationId xmlns:a16="http://schemas.microsoft.com/office/drawing/2014/main" id="{37AC07D9-5471-4115-82D9-51BA815E24E6}"/>
            </a:ext>
          </a:extLst>
        </xdr:cNvPr>
        <xdr:cNvSpPr txBox="1"/>
      </xdr:nvSpPr>
      <xdr:spPr>
        <a:xfrm>
          <a:off x="12896361" y="622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133001</xdr:rowOff>
    </xdr:from>
    <xdr:to>
      <xdr:col>72</xdr:col>
      <xdr:colOff>38100</xdr:colOff>
      <xdr:row>38</xdr:row>
      <xdr:rowOff>63151</xdr:rowOff>
    </xdr:to>
    <xdr:sp macro="" textlink="">
      <xdr:nvSpPr>
        <xdr:cNvPr id="552" name="楕円 551">
          <a:extLst>
            <a:ext uri="{FF2B5EF4-FFF2-40B4-BE49-F238E27FC236}">
              <a16:creationId xmlns:a16="http://schemas.microsoft.com/office/drawing/2014/main" id="{5F66944F-E9BA-45E4-922E-95ADE9DFDB65}"/>
            </a:ext>
          </a:extLst>
        </xdr:cNvPr>
        <xdr:cNvSpPr/>
      </xdr:nvSpPr>
      <xdr:spPr>
        <a:xfrm>
          <a:off x="12296775" y="61337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54277</xdr:rowOff>
    </xdr:from>
    <xdr:ext cx="534377" cy="259045"/>
    <xdr:sp macro="" textlink="">
      <xdr:nvSpPr>
        <xdr:cNvPr id="553" name="テキスト ボックス 552">
          <a:extLst>
            <a:ext uri="{FF2B5EF4-FFF2-40B4-BE49-F238E27FC236}">
              <a16:creationId xmlns:a16="http://schemas.microsoft.com/office/drawing/2014/main" id="{DE2FACC4-2296-451A-8D15-7663FDAF6841}"/>
            </a:ext>
          </a:extLst>
        </xdr:cNvPr>
        <xdr:cNvSpPr txBox="1"/>
      </xdr:nvSpPr>
      <xdr:spPr>
        <a:xfrm>
          <a:off x="12105786" y="62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117475</xdr:rowOff>
    </xdr:from>
    <xdr:to>
      <xdr:col>67</xdr:col>
      <xdr:colOff>101600</xdr:colOff>
      <xdr:row>38</xdr:row>
      <xdr:rowOff>47625</xdr:rowOff>
    </xdr:to>
    <xdr:sp macro="" textlink="">
      <xdr:nvSpPr>
        <xdr:cNvPr id="554" name="楕円 553">
          <a:extLst>
            <a:ext uri="{FF2B5EF4-FFF2-40B4-BE49-F238E27FC236}">
              <a16:creationId xmlns:a16="http://schemas.microsoft.com/office/drawing/2014/main" id="{73B4C21E-E518-4976-95DF-8C6AA5E8048D}"/>
            </a:ext>
          </a:extLst>
        </xdr:cNvPr>
        <xdr:cNvSpPr/>
      </xdr:nvSpPr>
      <xdr:spPr>
        <a:xfrm>
          <a:off x="11487150" y="6121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38752</xdr:rowOff>
    </xdr:from>
    <xdr:ext cx="534377" cy="259045"/>
    <xdr:sp macro="" textlink="">
      <xdr:nvSpPr>
        <xdr:cNvPr id="555" name="テキスト ボックス 554">
          <a:extLst>
            <a:ext uri="{FF2B5EF4-FFF2-40B4-BE49-F238E27FC236}">
              <a16:creationId xmlns:a16="http://schemas.microsoft.com/office/drawing/2014/main" id="{739152DA-D1E3-41C0-A117-9D5BD0D1BB7E}"/>
            </a:ext>
          </a:extLst>
        </xdr:cNvPr>
        <xdr:cNvSpPr txBox="1"/>
      </xdr:nvSpPr>
      <xdr:spPr>
        <a:xfrm>
          <a:off x="11305686" y="62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F80B8070-6E01-424C-A2AB-EEF47E75AC6B}"/>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7A442951-758E-4BC7-8960-7BF94D2F7BFF}"/>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C5142239-AAAB-48EB-93F4-429A41C4DF48}"/>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41CF6CE7-1F48-41D4-AB88-4C40E05F63F5}"/>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C566DB2A-24A5-4297-916A-8792B6366DF8}"/>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63EB5F55-7504-4451-97C5-9273E16A7F4D}"/>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DAF6C514-995B-4E20-B22C-A05F355F45E1}"/>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E4A37CB4-DEF2-4741-BB25-A75273CBAA76}"/>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5860EE45-742D-4BDA-A164-001C94DF92A3}"/>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FC1310FA-0BBC-48D2-A11C-226DD3DA675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3FBCC94F-2743-465B-A24F-F8525696DA08}"/>
            </a:ext>
          </a:extLst>
        </xdr:cNvPr>
        <xdr:cNvSpPr txBox="1"/>
      </xdr:nvSpPr>
      <xdr:spPr>
        <a:xfrm>
          <a:off x="10981189" y="9836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E85B5EF7-782C-4AD5-8B9C-EE166F0D00DF}"/>
            </a:ext>
          </a:extLst>
        </xdr:cNvPr>
        <xdr:cNvCxnSpPr/>
      </xdr:nvCxnSpPr>
      <xdr:spPr>
        <a:xfrm>
          <a:off x="11210925" y="9610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a:extLst>
            <a:ext uri="{FF2B5EF4-FFF2-40B4-BE49-F238E27FC236}">
              <a16:creationId xmlns:a16="http://schemas.microsoft.com/office/drawing/2014/main" id="{37B96525-BBEC-4463-A2E1-A0D3B088AC0C}"/>
            </a:ext>
          </a:extLst>
        </xdr:cNvPr>
        <xdr:cNvSpPr txBox="1"/>
      </xdr:nvSpPr>
      <xdr:spPr>
        <a:xfrm>
          <a:off x="10736776" y="9474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631F47E3-88E2-4E20-8E4C-66C550854F8D}"/>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a:extLst>
            <a:ext uri="{FF2B5EF4-FFF2-40B4-BE49-F238E27FC236}">
              <a16:creationId xmlns:a16="http://schemas.microsoft.com/office/drawing/2014/main" id="{553F600D-5057-4788-B4E3-D48EB5E571A8}"/>
            </a:ext>
          </a:extLst>
        </xdr:cNvPr>
        <xdr:cNvSpPr txBox="1"/>
      </xdr:nvSpPr>
      <xdr:spPr>
        <a:xfrm>
          <a:off x="107367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652EE1C1-5DFD-4BE2-9AC4-DF29691FD928}"/>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a:extLst>
            <a:ext uri="{FF2B5EF4-FFF2-40B4-BE49-F238E27FC236}">
              <a16:creationId xmlns:a16="http://schemas.microsoft.com/office/drawing/2014/main" id="{42DFA221-7835-4E74-9FFD-59004BAB4594}"/>
            </a:ext>
          </a:extLst>
        </xdr:cNvPr>
        <xdr:cNvSpPr txBox="1"/>
      </xdr:nvSpPr>
      <xdr:spPr>
        <a:xfrm>
          <a:off x="107367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458FF43-90E6-48B7-BB2D-9A02DD598535}"/>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4" name="テキスト ボックス 573">
          <a:extLst>
            <a:ext uri="{FF2B5EF4-FFF2-40B4-BE49-F238E27FC236}">
              <a16:creationId xmlns:a16="http://schemas.microsoft.com/office/drawing/2014/main" id="{2FD41A68-A80F-42AB-84F1-D2A49BF9859A}"/>
            </a:ext>
          </a:extLst>
        </xdr:cNvPr>
        <xdr:cNvSpPr txBox="1"/>
      </xdr:nvSpPr>
      <xdr:spPr>
        <a:xfrm>
          <a:off x="107367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A5BB8A2B-7EA1-4817-B1BD-20C1E2A709A2}"/>
            </a:ext>
          </a:extLst>
        </xdr:cNvPr>
        <xdr:cNvCxnSpPr/>
      </xdr:nvCxnSpPr>
      <xdr:spPr>
        <a:xfrm>
          <a:off x="11210925" y="8172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a:extLst>
            <a:ext uri="{FF2B5EF4-FFF2-40B4-BE49-F238E27FC236}">
              <a16:creationId xmlns:a16="http://schemas.microsoft.com/office/drawing/2014/main" id="{015C34E8-D652-4064-A69A-214C39DA1220}"/>
            </a:ext>
          </a:extLst>
        </xdr:cNvPr>
        <xdr:cNvSpPr txBox="1"/>
      </xdr:nvSpPr>
      <xdr:spPr>
        <a:xfrm>
          <a:off x="106694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E7B2A6CD-7C35-4840-9452-ABDAF582E3BC}"/>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9A22CE58-51E9-4BCD-864B-2CD8DC952933}"/>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2AF99906-9475-498E-A56D-CDF29B3042DE}"/>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126364</xdr:colOff>
      <xdr:row>57</xdr:row>
      <xdr:rowOff>60547</xdr:rowOff>
    </xdr:to>
    <xdr:cxnSp macro="">
      <xdr:nvCxnSpPr>
        <xdr:cNvPr id="580" name="直線コネクタ 579">
          <a:extLst>
            <a:ext uri="{FF2B5EF4-FFF2-40B4-BE49-F238E27FC236}">
              <a16:creationId xmlns:a16="http://schemas.microsoft.com/office/drawing/2014/main" id="{0172E000-F1B7-4842-A96A-6D40B65612A6}"/>
            </a:ext>
          </a:extLst>
        </xdr:cNvPr>
        <xdr:cNvCxnSpPr/>
      </xdr:nvCxnSpPr>
      <xdr:spPr>
        <a:xfrm flipV="1">
          <a:off x="14695170" y="8278495"/>
          <a:ext cx="1269" cy="1024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64374</xdr:rowOff>
    </xdr:from>
    <xdr:ext cx="534377" cy="259045"/>
    <xdr:sp macro="" textlink="">
      <xdr:nvSpPr>
        <xdr:cNvPr id="581" name="教育費最小値テキスト">
          <a:extLst>
            <a:ext uri="{FF2B5EF4-FFF2-40B4-BE49-F238E27FC236}">
              <a16:creationId xmlns:a16="http://schemas.microsoft.com/office/drawing/2014/main" id="{A271EAA4-B003-4421-B7D7-BBF9A9DA2BBF}"/>
            </a:ext>
          </a:extLst>
        </xdr:cNvPr>
        <xdr:cNvSpPr txBox="1"/>
      </xdr:nvSpPr>
      <xdr:spPr>
        <a:xfrm>
          <a:off x="14744700" y="9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60547</xdr:rowOff>
    </xdr:from>
    <xdr:to>
      <xdr:col>86</xdr:col>
      <xdr:colOff>25400</xdr:colOff>
      <xdr:row>57</xdr:row>
      <xdr:rowOff>60547</xdr:rowOff>
    </xdr:to>
    <xdr:cxnSp macro="">
      <xdr:nvCxnSpPr>
        <xdr:cNvPr id="582" name="直線コネクタ 581">
          <a:extLst>
            <a:ext uri="{FF2B5EF4-FFF2-40B4-BE49-F238E27FC236}">
              <a16:creationId xmlns:a16="http://schemas.microsoft.com/office/drawing/2014/main" id="{56694884-9D22-430E-98F0-E99DC78A965A}"/>
            </a:ext>
          </a:extLst>
        </xdr:cNvPr>
        <xdr:cNvCxnSpPr/>
      </xdr:nvCxnSpPr>
      <xdr:spPr>
        <a:xfrm>
          <a:off x="14611350" y="930297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132097</xdr:rowOff>
    </xdr:from>
    <xdr:ext cx="534377" cy="259045"/>
    <xdr:sp macro="" textlink="">
      <xdr:nvSpPr>
        <xdr:cNvPr id="583" name="教育費最大値テキスト">
          <a:extLst>
            <a:ext uri="{FF2B5EF4-FFF2-40B4-BE49-F238E27FC236}">
              <a16:creationId xmlns:a16="http://schemas.microsoft.com/office/drawing/2014/main" id="{F07DF3B2-ADF9-43C8-B171-594331E5D66B}"/>
            </a:ext>
          </a:extLst>
        </xdr:cNvPr>
        <xdr:cNvSpPr txBox="1"/>
      </xdr:nvSpPr>
      <xdr:spPr>
        <a:xfrm>
          <a:off x="14744700" y="807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84" name="直線コネクタ 583">
          <a:extLst>
            <a:ext uri="{FF2B5EF4-FFF2-40B4-BE49-F238E27FC236}">
              <a16:creationId xmlns:a16="http://schemas.microsoft.com/office/drawing/2014/main" id="{2CC6F2BC-65A2-49F9-85A4-765BF3AFF46F}"/>
            </a:ext>
          </a:extLst>
        </xdr:cNvPr>
        <xdr:cNvCxnSpPr/>
      </xdr:nvCxnSpPr>
      <xdr:spPr>
        <a:xfrm>
          <a:off x="14611350" y="82784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48831</xdr:rowOff>
    </xdr:from>
    <xdr:to>
      <xdr:col>85</xdr:col>
      <xdr:colOff>127000</xdr:colOff>
      <xdr:row>56</xdr:row>
      <xdr:rowOff>66377</xdr:rowOff>
    </xdr:to>
    <xdr:cxnSp macro="">
      <xdr:nvCxnSpPr>
        <xdr:cNvPr id="585" name="直線コネクタ 584">
          <a:extLst>
            <a:ext uri="{FF2B5EF4-FFF2-40B4-BE49-F238E27FC236}">
              <a16:creationId xmlns:a16="http://schemas.microsoft.com/office/drawing/2014/main" id="{827599DD-62BB-4C0F-BCB8-0F8FABAA579F}"/>
            </a:ext>
          </a:extLst>
        </xdr:cNvPr>
        <xdr:cNvCxnSpPr/>
      </xdr:nvCxnSpPr>
      <xdr:spPr>
        <a:xfrm>
          <a:off x="13935075" y="9122981"/>
          <a:ext cx="7620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50569</xdr:rowOff>
    </xdr:from>
    <xdr:ext cx="534377" cy="259045"/>
    <xdr:sp macro="" textlink="">
      <xdr:nvSpPr>
        <xdr:cNvPr id="586" name="教育費平均値テキスト">
          <a:extLst>
            <a:ext uri="{FF2B5EF4-FFF2-40B4-BE49-F238E27FC236}">
              <a16:creationId xmlns:a16="http://schemas.microsoft.com/office/drawing/2014/main" id="{13E3A698-ACA5-4A06-ACE3-D3675B9DFB3F}"/>
            </a:ext>
          </a:extLst>
        </xdr:cNvPr>
        <xdr:cNvSpPr txBox="1"/>
      </xdr:nvSpPr>
      <xdr:spPr>
        <a:xfrm>
          <a:off x="14744700" y="880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27692</xdr:rowOff>
    </xdr:from>
    <xdr:to>
      <xdr:col>85</xdr:col>
      <xdr:colOff>177800</xdr:colOff>
      <xdr:row>55</xdr:row>
      <xdr:rowOff>129292</xdr:rowOff>
    </xdr:to>
    <xdr:sp macro="" textlink="">
      <xdr:nvSpPr>
        <xdr:cNvPr id="587" name="フローチャート: 判断 586">
          <a:extLst>
            <a:ext uri="{FF2B5EF4-FFF2-40B4-BE49-F238E27FC236}">
              <a16:creationId xmlns:a16="http://schemas.microsoft.com/office/drawing/2014/main" id="{648A3A4C-09D5-426D-A8E9-15F6DC895B05}"/>
            </a:ext>
          </a:extLst>
        </xdr:cNvPr>
        <xdr:cNvSpPr/>
      </xdr:nvSpPr>
      <xdr:spPr>
        <a:xfrm>
          <a:off x="14649450" y="89462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149892</xdr:rowOff>
    </xdr:from>
    <xdr:to>
      <xdr:col>81</xdr:col>
      <xdr:colOff>50800</xdr:colOff>
      <xdr:row>56</xdr:row>
      <xdr:rowOff>48831</xdr:rowOff>
    </xdr:to>
    <xdr:cxnSp macro="">
      <xdr:nvCxnSpPr>
        <xdr:cNvPr id="588" name="直線コネクタ 587">
          <a:extLst>
            <a:ext uri="{FF2B5EF4-FFF2-40B4-BE49-F238E27FC236}">
              <a16:creationId xmlns:a16="http://schemas.microsoft.com/office/drawing/2014/main" id="{C2129518-6BAD-45B3-B2DB-A6F64A165DFD}"/>
            </a:ext>
          </a:extLst>
        </xdr:cNvPr>
        <xdr:cNvCxnSpPr/>
      </xdr:nvCxnSpPr>
      <xdr:spPr>
        <a:xfrm>
          <a:off x="13144500" y="8903367"/>
          <a:ext cx="790575" cy="2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128695</xdr:rowOff>
    </xdr:from>
    <xdr:to>
      <xdr:col>81</xdr:col>
      <xdr:colOff>101600</xdr:colOff>
      <xdr:row>56</xdr:row>
      <xdr:rowOff>58845</xdr:rowOff>
    </xdr:to>
    <xdr:sp macro="" textlink="">
      <xdr:nvSpPr>
        <xdr:cNvPr id="589" name="フローチャート: 判断 588">
          <a:extLst>
            <a:ext uri="{FF2B5EF4-FFF2-40B4-BE49-F238E27FC236}">
              <a16:creationId xmlns:a16="http://schemas.microsoft.com/office/drawing/2014/main" id="{375D6BAC-E017-4C1A-80AD-2F19736F5647}"/>
            </a:ext>
          </a:extLst>
        </xdr:cNvPr>
        <xdr:cNvSpPr/>
      </xdr:nvSpPr>
      <xdr:spPr>
        <a:xfrm>
          <a:off x="13887450" y="9040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75372</xdr:rowOff>
    </xdr:from>
    <xdr:ext cx="534377" cy="259045"/>
    <xdr:sp macro="" textlink="">
      <xdr:nvSpPr>
        <xdr:cNvPr id="590" name="テキスト ボックス 589">
          <a:extLst>
            <a:ext uri="{FF2B5EF4-FFF2-40B4-BE49-F238E27FC236}">
              <a16:creationId xmlns:a16="http://schemas.microsoft.com/office/drawing/2014/main" id="{66573656-5C83-4D92-A630-545C4597FC3F}"/>
            </a:ext>
          </a:extLst>
        </xdr:cNvPr>
        <xdr:cNvSpPr txBox="1"/>
      </xdr:nvSpPr>
      <xdr:spPr>
        <a:xfrm>
          <a:off x="13705986" y="88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149892</xdr:rowOff>
    </xdr:from>
    <xdr:to>
      <xdr:col>76</xdr:col>
      <xdr:colOff>114300</xdr:colOff>
      <xdr:row>57</xdr:row>
      <xdr:rowOff>55308</xdr:rowOff>
    </xdr:to>
    <xdr:cxnSp macro="">
      <xdr:nvCxnSpPr>
        <xdr:cNvPr id="591" name="直線コネクタ 590">
          <a:extLst>
            <a:ext uri="{FF2B5EF4-FFF2-40B4-BE49-F238E27FC236}">
              <a16:creationId xmlns:a16="http://schemas.microsoft.com/office/drawing/2014/main" id="{915F263B-551F-44C9-8E1C-D145C8C78D96}"/>
            </a:ext>
          </a:extLst>
        </xdr:cNvPr>
        <xdr:cNvCxnSpPr/>
      </xdr:nvCxnSpPr>
      <xdr:spPr>
        <a:xfrm flipV="1">
          <a:off x="12344400" y="8903367"/>
          <a:ext cx="800100" cy="39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154889</xdr:rowOff>
    </xdr:from>
    <xdr:to>
      <xdr:col>76</xdr:col>
      <xdr:colOff>165100</xdr:colOff>
      <xdr:row>56</xdr:row>
      <xdr:rowOff>85039</xdr:rowOff>
    </xdr:to>
    <xdr:sp macro="" textlink="">
      <xdr:nvSpPr>
        <xdr:cNvPr id="592" name="フローチャート: 判断 591">
          <a:extLst>
            <a:ext uri="{FF2B5EF4-FFF2-40B4-BE49-F238E27FC236}">
              <a16:creationId xmlns:a16="http://schemas.microsoft.com/office/drawing/2014/main" id="{998CEF58-8A11-4B04-ADDD-5751C624CE2D}"/>
            </a:ext>
          </a:extLst>
        </xdr:cNvPr>
        <xdr:cNvSpPr/>
      </xdr:nvSpPr>
      <xdr:spPr>
        <a:xfrm>
          <a:off x="13096875" y="9070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76166</xdr:rowOff>
    </xdr:from>
    <xdr:ext cx="534377" cy="259045"/>
    <xdr:sp macro="" textlink="">
      <xdr:nvSpPr>
        <xdr:cNvPr id="593" name="テキスト ボックス 592">
          <a:extLst>
            <a:ext uri="{FF2B5EF4-FFF2-40B4-BE49-F238E27FC236}">
              <a16:creationId xmlns:a16="http://schemas.microsoft.com/office/drawing/2014/main" id="{0179178A-2062-4F23-8367-D86C8A0934E2}"/>
            </a:ext>
          </a:extLst>
        </xdr:cNvPr>
        <xdr:cNvSpPr txBox="1"/>
      </xdr:nvSpPr>
      <xdr:spPr>
        <a:xfrm>
          <a:off x="12896361" y="91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55308</xdr:rowOff>
    </xdr:from>
    <xdr:to>
      <xdr:col>71</xdr:col>
      <xdr:colOff>177800</xdr:colOff>
      <xdr:row>57</xdr:row>
      <xdr:rowOff>157874</xdr:rowOff>
    </xdr:to>
    <xdr:cxnSp macro="">
      <xdr:nvCxnSpPr>
        <xdr:cNvPr id="594" name="直線コネクタ 593">
          <a:extLst>
            <a:ext uri="{FF2B5EF4-FFF2-40B4-BE49-F238E27FC236}">
              <a16:creationId xmlns:a16="http://schemas.microsoft.com/office/drawing/2014/main" id="{3F0BD2FB-B737-42FC-80FC-67820193B19E}"/>
            </a:ext>
          </a:extLst>
        </xdr:cNvPr>
        <xdr:cNvCxnSpPr/>
      </xdr:nvCxnSpPr>
      <xdr:spPr>
        <a:xfrm flipV="1">
          <a:off x="11534775" y="9294558"/>
          <a:ext cx="809625" cy="1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95" name="フローチャート: 判断 594">
          <a:extLst>
            <a:ext uri="{FF2B5EF4-FFF2-40B4-BE49-F238E27FC236}">
              <a16:creationId xmlns:a16="http://schemas.microsoft.com/office/drawing/2014/main" id="{462F1691-17B2-40E5-8B5B-395B5430D488}"/>
            </a:ext>
          </a:extLst>
        </xdr:cNvPr>
        <xdr:cNvSpPr/>
      </xdr:nvSpPr>
      <xdr:spPr>
        <a:xfrm>
          <a:off x="12296775" y="8943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142867</xdr:rowOff>
    </xdr:from>
    <xdr:ext cx="534377" cy="259045"/>
    <xdr:sp macro="" textlink="">
      <xdr:nvSpPr>
        <xdr:cNvPr id="596" name="テキスト ボックス 595">
          <a:extLst>
            <a:ext uri="{FF2B5EF4-FFF2-40B4-BE49-F238E27FC236}">
              <a16:creationId xmlns:a16="http://schemas.microsoft.com/office/drawing/2014/main" id="{114F86EA-7356-4474-9F07-D6B53CB41D31}"/>
            </a:ext>
          </a:extLst>
        </xdr:cNvPr>
        <xdr:cNvSpPr txBox="1"/>
      </xdr:nvSpPr>
      <xdr:spPr>
        <a:xfrm>
          <a:off x="12105786" y="87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7" name="フローチャート: 判断 596">
          <a:extLst>
            <a:ext uri="{FF2B5EF4-FFF2-40B4-BE49-F238E27FC236}">
              <a16:creationId xmlns:a16="http://schemas.microsoft.com/office/drawing/2014/main" id="{9D134A8C-C294-46A9-AA03-679067C6DDB0}"/>
            </a:ext>
          </a:extLst>
        </xdr:cNvPr>
        <xdr:cNvSpPr/>
      </xdr:nvSpPr>
      <xdr:spPr>
        <a:xfrm>
          <a:off x="11487150" y="90415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76039</xdr:rowOff>
    </xdr:from>
    <xdr:ext cx="534377" cy="259045"/>
    <xdr:sp macro="" textlink="">
      <xdr:nvSpPr>
        <xdr:cNvPr id="598" name="テキスト ボックス 597">
          <a:extLst>
            <a:ext uri="{FF2B5EF4-FFF2-40B4-BE49-F238E27FC236}">
              <a16:creationId xmlns:a16="http://schemas.microsoft.com/office/drawing/2014/main" id="{4B776286-D256-47C2-84A4-367303CB31A6}"/>
            </a:ext>
          </a:extLst>
        </xdr:cNvPr>
        <xdr:cNvSpPr txBox="1"/>
      </xdr:nvSpPr>
      <xdr:spPr>
        <a:xfrm>
          <a:off x="11305686" y="882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97518248-53DA-4A7B-B415-6800EF1A706D}"/>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C63E88B-652E-4CD3-B269-48E8A484B6DC}"/>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FFBED754-D625-4527-8C4D-94D56002E477}"/>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333DC4C6-08D5-4939-9D1C-C1167717A6D7}"/>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41169770-3FE4-4852-8ACF-B9064FB218D8}"/>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15577</xdr:rowOff>
    </xdr:from>
    <xdr:to>
      <xdr:col>85</xdr:col>
      <xdr:colOff>177800</xdr:colOff>
      <xdr:row>56</xdr:row>
      <xdr:rowOff>117177</xdr:rowOff>
    </xdr:to>
    <xdr:sp macro="" textlink="">
      <xdr:nvSpPr>
        <xdr:cNvPr id="604" name="楕円 603">
          <a:extLst>
            <a:ext uri="{FF2B5EF4-FFF2-40B4-BE49-F238E27FC236}">
              <a16:creationId xmlns:a16="http://schemas.microsoft.com/office/drawing/2014/main" id="{C470E6FB-B3FF-4032-A08E-BFAEF2F2FA4A}"/>
            </a:ext>
          </a:extLst>
        </xdr:cNvPr>
        <xdr:cNvSpPr/>
      </xdr:nvSpPr>
      <xdr:spPr>
        <a:xfrm>
          <a:off x="14649450" y="90897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165454</xdr:rowOff>
    </xdr:from>
    <xdr:ext cx="534377" cy="259045"/>
    <xdr:sp macro="" textlink="">
      <xdr:nvSpPr>
        <xdr:cNvPr id="605" name="教育費該当値テキスト">
          <a:extLst>
            <a:ext uri="{FF2B5EF4-FFF2-40B4-BE49-F238E27FC236}">
              <a16:creationId xmlns:a16="http://schemas.microsoft.com/office/drawing/2014/main" id="{6B9B900D-05B1-47D4-9DF6-C0F057EED52D}"/>
            </a:ext>
          </a:extLst>
        </xdr:cNvPr>
        <xdr:cNvSpPr txBox="1"/>
      </xdr:nvSpPr>
      <xdr:spPr>
        <a:xfrm>
          <a:off x="14744700" y="907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169481</xdr:rowOff>
    </xdr:from>
    <xdr:to>
      <xdr:col>81</xdr:col>
      <xdr:colOff>101600</xdr:colOff>
      <xdr:row>56</xdr:row>
      <xdr:rowOff>99631</xdr:rowOff>
    </xdr:to>
    <xdr:sp macro="" textlink="">
      <xdr:nvSpPr>
        <xdr:cNvPr id="606" name="楕円 605">
          <a:extLst>
            <a:ext uri="{FF2B5EF4-FFF2-40B4-BE49-F238E27FC236}">
              <a16:creationId xmlns:a16="http://schemas.microsoft.com/office/drawing/2014/main" id="{85A669CC-D212-4917-AD38-6E85F7751200}"/>
            </a:ext>
          </a:extLst>
        </xdr:cNvPr>
        <xdr:cNvSpPr/>
      </xdr:nvSpPr>
      <xdr:spPr>
        <a:xfrm>
          <a:off x="13887450" y="907535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90758</xdr:rowOff>
    </xdr:from>
    <xdr:ext cx="534377" cy="259045"/>
    <xdr:sp macro="" textlink="">
      <xdr:nvSpPr>
        <xdr:cNvPr id="607" name="テキスト ボックス 606">
          <a:extLst>
            <a:ext uri="{FF2B5EF4-FFF2-40B4-BE49-F238E27FC236}">
              <a16:creationId xmlns:a16="http://schemas.microsoft.com/office/drawing/2014/main" id="{8B5E0772-306F-4865-B88C-BF7AC8064A08}"/>
            </a:ext>
          </a:extLst>
        </xdr:cNvPr>
        <xdr:cNvSpPr txBox="1"/>
      </xdr:nvSpPr>
      <xdr:spPr>
        <a:xfrm>
          <a:off x="13705986" y="91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99092</xdr:rowOff>
    </xdr:from>
    <xdr:to>
      <xdr:col>76</xdr:col>
      <xdr:colOff>165100</xdr:colOff>
      <xdr:row>55</xdr:row>
      <xdr:rowOff>29242</xdr:rowOff>
    </xdr:to>
    <xdr:sp macro="" textlink="">
      <xdr:nvSpPr>
        <xdr:cNvPr id="608" name="楕円 607">
          <a:extLst>
            <a:ext uri="{FF2B5EF4-FFF2-40B4-BE49-F238E27FC236}">
              <a16:creationId xmlns:a16="http://schemas.microsoft.com/office/drawing/2014/main" id="{406F6B36-EEB5-40D9-BC4A-4044B47D886A}"/>
            </a:ext>
          </a:extLst>
        </xdr:cNvPr>
        <xdr:cNvSpPr/>
      </xdr:nvSpPr>
      <xdr:spPr>
        <a:xfrm>
          <a:off x="13096875" y="885574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45769</xdr:rowOff>
    </xdr:from>
    <xdr:ext cx="534377" cy="259045"/>
    <xdr:sp macro="" textlink="">
      <xdr:nvSpPr>
        <xdr:cNvPr id="609" name="テキスト ボックス 608">
          <a:extLst>
            <a:ext uri="{FF2B5EF4-FFF2-40B4-BE49-F238E27FC236}">
              <a16:creationId xmlns:a16="http://schemas.microsoft.com/office/drawing/2014/main" id="{59625593-4FF6-4054-AD94-D153BD0749A9}"/>
            </a:ext>
          </a:extLst>
        </xdr:cNvPr>
        <xdr:cNvSpPr txBox="1"/>
      </xdr:nvSpPr>
      <xdr:spPr>
        <a:xfrm>
          <a:off x="12896361" y="864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4508</xdr:rowOff>
    </xdr:from>
    <xdr:to>
      <xdr:col>72</xdr:col>
      <xdr:colOff>38100</xdr:colOff>
      <xdr:row>57</xdr:row>
      <xdr:rowOff>106108</xdr:rowOff>
    </xdr:to>
    <xdr:sp macro="" textlink="">
      <xdr:nvSpPr>
        <xdr:cNvPr id="610" name="楕円 609">
          <a:extLst>
            <a:ext uri="{FF2B5EF4-FFF2-40B4-BE49-F238E27FC236}">
              <a16:creationId xmlns:a16="http://schemas.microsoft.com/office/drawing/2014/main" id="{C6446AA6-01C1-45DA-874F-7AA59BABB2F4}"/>
            </a:ext>
          </a:extLst>
        </xdr:cNvPr>
        <xdr:cNvSpPr/>
      </xdr:nvSpPr>
      <xdr:spPr>
        <a:xfrm>
          <a:off x="12296775" y="92469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97235</xdr:rowOff>
    </xdr:from>
    <xdr:ext cx="534377" cy="259045"/>
    <xdr:sp macro="" textlink="">
      <xdr:nvSpPr>
        <xdr:cNvPr id="611" name="テキスト ボックス 610">
          <a:extLst>
            <a:ext uri="{FF2B5EF4-FFF2-40B4-BE49-F238E27FC236}">
              <a16:creationId xmlns:a16="http://schemas.microsoft.com/office/drawing/2014/main" id="{4C95A14F-38ED-470A-B804-350DCE0AA974}"/>
            </a:ext>
          </a:extLst>
        </xdr:cNvPr>
        <xdr:cNvSpPr txBox="1"/>
      </xdr:nvSpPr>
      <xdr:spPr>
        <a:xfrm>
          <a:off x="12105786" y="93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107074</xdr:rowOff>
    </xdr:from>
    <xdr:to>
      <xdr:col>67</xdr:col>
      <xdr:colOff>101600</xdr:colOff>
      <xdr:row>58</xdr:row>
      <xdr:rowOff>37224</xdr:rowOff>
    </xdr:to>
    <xdr:sp macro="" textlink="">
      <xdr:nvSpPr>
        <xdr:cNvPr id="612" name="楕円 611">
          <a:extLst>
            <a:ext uri="{FF2B5EF4-FFF2-40B4-BE49-F238E27FC236}">
              <a16:creationId xmlns:a16="http://schemas.microsoft.com/office/drawing/2014/main" id="{0B8A4C31-E6DE-4AAC-BAED-95EAFF896D31}"/>
            </a:ext>
          </a:extLst>
        </xdr:cNvPr>
        <xdr:cNvSpPr/>
      </xdr:nvSpPr>
      <xdr:spPr>
        <a:xfrm>
          <a:off x="11487150" y="93431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28351</xdr:rowOff>
    </xdr:from>
    <xdr:ext cx="534377" cy="259045"/>
    <xdr:sp macro="" textlink="">
      <xdr:nvSpPr>
        <xdr:cNvPr id="613" name="テキスト ボックス 612">
          <a:extLst>
            <a:ext uri="{FF2B5EF4-FFF2-40B4-BE49-F238E27FC236}">
              <a16:creationId xmlns:a16="http://schemas.microsoft.com/office/drawing/2014/main" id="{DB908E86-8C99-4D4C-B54A-4855A17C4831}"/>
            </a:ext>
          </a:extLst>
        </xdr:cNvPr>
        <xdr:cNvSpPr txBox="1"/>
      </xdr:nvSpPr>
      <xdr:spPr>
        <a:xfrm>
          <a:off x="11305686" y="94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81705F45-D65B-40B4-A726-95F2B0D3DE54}"/>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42266BFF-24B1-462B-AD25-B67FCB6C7397}"/>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B98CD14A-285D-40D5-97AE-4AD97FE87F89}"/>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323CBA32-71C0-4B9B-906C-FDEAA32E9AE2}"/>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13818295-E6FA-4172-99CC-BD889DC330A7}"/>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36D1E8F6-BB12-47ED-8F6A-72685F84ACEB}"/>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F73785F0-C813-4CEC-80B9-2A44995FBD44}"/>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721B8227-5D83-487A-B012-F29379446BA7}"/>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DE775C2D-BB7F-4915-B941-79A5842C82C1}"/>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D7AA76F9-1085-4363-A82D-F678BD438C91}"/>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B2FE3571-AEA5-49F0-8DD5-439FB51BF598}"/>
            </a:ext>
          </a:extLst>
        </xdr:cNvPr>
        <xdr:cNvCxnSpPr/>
      </xdr:nvCxnSpPr>
      <xdr:spPr>
        <a:xfrm>
          <a:off x="11210925" y="12782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B6087FF2-6020-4073-A927-08068A8E9520}"/>
            </a:ext>
          </a:extLst>
        </xdr:cNvPr>
        <xdr:cNvSpPr txBox="1"/>
      </xdr:nvSpPr>
      <xdr:spPr>
        <a:xfrm>
          <a:off x="10981189"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6E828B95-080C-48CD-9ECF-01ECFF5F91D6}"/>
            </a:ext>
          </a:extLst>
        </xdr:cNvPr>
        <xdr:cNvCxnSpPr/>
      </xdr:nvCxnSpPr>
      <xdr:spPr>
        <a:xfrm>
          <a:off x="11210925" y="1234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7" name="テキスト ボックス 626">
          <a:extLst>
            <a:ext uri="{FF2B5EF4-FFF2-40B4-BE49-F238E27FC236}">
              <a16:creationId xmlns:a16="http://schemas.microsoft.com/office/drawing/2014/main" id="{70780D02-E094-47AB-B53E-CE0C16AAC1D6}"/>
            </a:ext>
          </a:extLst>
        </xdr:cNvPr>
        <xdr:cNvSpPr txBox="1"/>
      </xdr:nvSpPr>
      <xdr:spPr>
        <a:xfrm>
          <a:off x="10794546" y="1220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721E4AF6-13EA-44A9-AD7B-1876D43F1A72}"/>
            </a:ext>
          </a:extLst>
        </xdr:cNvPr>
        <xdr:cNvCxnSpPr/>
      </xdr:nvCxnSpPr>
      <xdr:spPr>
        <a:xfrm>
          <a:off x="11210925" y="11915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9B6C81F7-4C29-4E37-870A-A326B70645AC}"/>
            </a:ext>
          </a:extLst>
        </xdr:cNvPr>
        <xdr:cNvSpPr txBox="1"/>
      </xdr:nvSpPr>
      <xdr:spPr>
        <a:xfrm>
          <a:off x="10736776"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B1708290-1634-4428-A24D-2CA95991538A}"/>
            </a:ext>
          </a:extLst>
        </xdr:cNvPr>
        <xdr:cNvCxnSpPr/>
      </xdr:nvCxnSpPr>
      <xdr:spPr>
        <a:xfrm>
          <a:off x="11210925" y="11487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49912901-0CD7-46C5-B321-D2CF0AD6DEFE}"/>
            </a:ext>
          </a:extLst>
        </xdr:cNvPr>
        <xdr:cNvSpPr txBox="1"/>
      </xdr:nvSpPr>
      <xdr:spPr>
        <a:xfrm>
          <a:off x="10736776"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373DD28C-05FD-463D-91EB-74BCDCA09F51}"/>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E861CBC0-3A40-4A3E-A221-11E52D0F09DE}"/>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1CCF99B9-2EAE-4382-B73B-C52D39D1708B}"/>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A5A42C69-5593-49B9-92FE-F13781DBDAF8}"/>
            </a:ext>
          </a:extLst>
        </xdr:cNvPr>
        <xdr:cNvCxnSpPr/>
      </xdr:nvCxnSpPr>
      <xdr:spPr>
        <a:xfrm flipV="1">
          <a:off x="14695170" y="11478763"/>
          <a:ext cx="1269" cy="130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73A2C7CE-BD1B-4264-AD39-0E964BA92723}"/>
            </a:ext>
          </a:extLst>
        </xdr:cNvPr>
        <xdr:cNvSpPr txBox="1"/>
      </xdr:nvSpPr>
      <xdr:spPr>
        <a:xfrm>
          <a:off x="14744700" y="1278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3F177F0F-78F8-44E4-8BD1-305800C07C71}"/>
            </a:ext>
          </a:extLst>
        </xdr:cNvPr>
        <xdr:cNvCxnSpPr/>
      </xdr:nvCxnSpPr>
      <xdr:spPr>
        <a:xfrm>
          <a:off x="14611350"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8" name="災害復旧費最大値テキスト">
          <a:extLst>
            <a:ext uri="{FF2B5EF4-FFF2-40B4-BE49-F238E27FC236}">
              <a16:creationId xmlns:a16="http://schemas.microsoft.com/office/drawing/2014/main" id="{CCC8FEEB-FC20-48AC-9980-4FDEF98746CF}"/>
            </a:ext>
          </a:extLst>
        </xdr:cNvPr>
        <xdr:cNvSpPr txBox="1"/>
      </xdr:nvSpPr>
      <xdr:spPr>
        <a:xfrm>
          <a:off x="14744700" y="1126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9" name="直線コネクタ 638">
          <a:extLst>
            <a:ext uri="{FF2B5EF4-FFF2-40B4-BE49-F238E27FC236}">
              <a16:creationId xmlns:a16="http://schemas.microsoft.com/office/drawing/2014/main" id="{78D394A1-1800-4A2E-B28D-AB2446338DDB}"/>
            </a:ext>
          </a:extLst>
        </xdr:cNvPr>
        <xdr:cNvCxnSpPr/>
      </xdr:nvCxnSpPr>
      <xdr:spPr>
        <a:xfrm>
          <a:off x="14611350" y="114787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1EC9CC27-0880-45BB-A508-854FD5E74724}"/>
            </a:ext>
          </a:extLst>
        </xdr:cNvPr>
        <xdr:cNvCxnSpPr/>
      </xdr:nvCxnSpPr>
      <xdr:spPr>
        <a:xfrm>
          <a:off x="13935075" y="12782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163898</xdr:rowOff>
    </xdr:from>
    <xdr:ext cx="469744" cy="259045"/>
    <xdr:sp macro="" textlink="">
      <xdr:nvSpPr>
        <xdr:cNvPr id="641" name="災害復旧費平均値テキスト">
          <a:extLst>
            <a:ext uri="{FF2B5EF4-FFF2-40B4-BE49-F238E27FC236}">
              <a16:creationId xmlns:a16="http://schemas.microsoft.com/office/drawing/2014/main" id="{8BCF75D8-A997-4929-8CCC-FF1E709AFC4C}"/>
            </a:ext>
          </a:extLst>
        </xdr:cNvPr>
        <xdr:cNvSpPr txBox="1"/>
      </xdr:nvSpPr>
      <xdr:spPr>
        <a:xfrm>
          <a:off x="14744700" y="1231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2" name="フローチャート: 判断 641">
          <a:extLst>
            <a:ext uri="{FF2B5EF4-FFF2-40B4-BE49-F238E27FC236}">
              <a16:creationId xmlns:a16="http://schemas.microsoft.com/office/drawing/2014/main" id="{5A68CEEC-6F80-45B9-8737-9D820B8E2C1C}"/>
            </a:ext>
          </a:extLst>
        </xdr:cNvPr>
        <xdr:cNvSpPr/>
      </xdr:nvSpPr>
      <xdr:spPr>
        <a:xfrm>
          <a:off x="14649450" y="1246002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139609</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C555C10B-82A4-4889-8000-67AF4F6C6202}"/>
            </a:ext>
          </a:extLst>
        </xdr:cNvPr>
        <xdr:cNvCxnSpPr/>
      </xdr:nvCxnSpPr>
      <xdr:spPr>
        <a:xfrm>
          <a:off x="13144500" y="12782459"/>
          <a:ext cx="790575"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4" name="フローチャート: 判断 643">
          <a:extLst>
            <a:ext uri="{FF2B5EF4-FFF2-40B4-BE49-F238E27FC236}">
              <a16:creationId xmlns:a16="http://schemas.microsoft.com/office/drawing/2014/main" id="{BCD86B9E-0690-4DA0-88FD-50827FB68E34}"/>
            </a:ext>
          </a:extLst>
        </xdr:cNvPr>
        <xdr:cNvSpPr/>
      </xdr:nvSpPr>
      <xdr:spPr>
        <a:xfrm>
          <a:off x="13887450" y="1243789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65569</xdr:rowOff>
    </xdr:from>
    <xdr:ext cx="469744" cy="259045"/>
    <xdr:sp macro="" textlink="">
      <xdr:nvSpPr>
        <xdr:cNvPr id="645" name="テキスト ボックス 644">
          <a:extLst>
            <a:ext uri="{FF2B5EF4-FFF2-40B4-BE49-F238E27FC236}">
              <a16:creationId xmlns:a16="http://schemas.microsoft.com/office/drawing/2014/main" id="{007A18D8-7930-471E-82CA-A4916C93C4BA}"/>
            </a:ext>
          </a:extLst>
        </xdr:cNvPr>
        <xdr:cNvSpPr txBox="1"/>
      </xdr:nvSpPr>
      <xdr:spPr>
        <a:xfrm>
          <a:off x="13725603" y="1222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124155</xdr:rowOff>
    </xdr:from>
    <xdr:to>
      <xdr:col>76</xdr:col>
      <xdr:colOff>114300</xdr:colOff>
      <xdr:row>78</xdr:row>
      <xdr:rowOff>139609</xdr:rowOff>
    </xdr:to>
    <xdr:cxnSp macro="">
      <xdr:nvCxnSpPr>
        <xdr:cNvPr id="646" name="直線コネクタ 645">
          <a:extLst>
            <a:ext uri="{FF2B5EF4-FFF2-40B4-BE49-F238E27FC236}">
              <a16:creationId xmlns:a16="http://schemas.microsoft.com/office/drawing/2014/main" id="{87256D6D-5F12-4141-93D8-9553ACAAF958}"/>
            </a:ext>
          </a:extLst>
        </xdr:cNvPr>
        <xdr:cNvCxnSpPr/>
      </xdr:nvCxnSpPr>
      <xdr:spPr>
        <a:xfrm>
          <a:off x="12344400" y="12598730"/>
          <a:ext cx="800100" cy="18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7" name="フローチャート: 判断 646">
          <a:extLst>
            <a:ext uri="{FF2B5EF4-FFF2-40B4-BE49-F238E27FC236}">
              <a16:creationId xmlns:a16="http://schemas.microsoft.com/office/drawing/2014/main" id="{2432DB60-6C5C-4AC0-B22D-180D72DDD908}"/>
            </a:ext>
          </a:extLst>
        </xdr:cNvPr>
        <xdr:cNvSpPr/>
      </xdr:nvSpPr>
      <xdr:spPr>
        <a:xfrm>
          <a:off x="13096875" y="12394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25244</xdr:rowOff>
    </xdr:from>
    <xdr:ext cx="469744" cy="259045"/>
    <xdr:sp macro="" textlink="">
      <xdr:nvSpPr>
        <xdr:cNvPr id="648" name="テキスト ボックス 647">
          <a:extLst>
            <a:ext uri="{FF2B5EF4-FFF2-40B4-BE49-F238E27FC236}">
              <a16:creationId xmlns:a16="http://schemas.microsoft.com/office/drawing/2014/main" id="{8B9A06EC-A25C-4755-9344-36DE9A9BAE10}"/>
            </a:ext>
          </a:extLst>
        </xdr:cNvPr>
        <xdr:cNvSpPr txBox="1"/>
      </xdr:nvSpPr>
      <xdr:spPr>
        <a:xfrm>
          <a:off x="12925503" y="1218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124155</xdr:rowOff>
    </xdr:from>
    <xdr:to>
      <xdr:col>71</xdr:col>
      <xdr:colOff>177800</xdr:colOff>
      <xdr:row>77</xdr:row>
      <xdr:rowOff>171430</xdr:rowOff>
    </xdr:to>
    <xdr:cxnSp macro="">
      <xdr:nvCxnSpPr>
        <xdr:cNvPr id="649" name="直線コネクタ 648">
          <a:extLst>
            <a:ext uri="{FF2B5EF4-FFF2-40B4-BE49-F238E27FC236}">
              <a16:creationId xmlns:a16="http://schemas.microsoft.com/office/drawing/2014/main" id="{E941C440-C80F-4708-898E-0AACA7A3DBC0}"/>
            </a:ext>
          </a:extLst>
        </xdr:cNvPr>
        <xdr:cNvCxnSpPr/>
      </xdr:nvCxnSpPr>
      <xdr:spPr>
        <a:xfrm flipV="1">
          <a:off x="11534775" y="12598730"/>
          <a:ext cx="809625" cy="4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50" name="フローチャート: 判断 649">
          <a:extLst>
            <a:ext uri="{FF2B5EF4-FFF2-40B4-BE49-F238E27FC236}">
              <a16:creationId xmlns:a16="http://schemas.microsoft.com/office/drawing/2014/main" id="{74FB54C4-FC0E-4434-9DBA-5DB5B7E55964}"/>
            </a:ext>
          </a:extLst>
        </xdr:cNvPr>
        <xdr:cNvSpPr/>
      </xdr:nvSpPr>
      <xdr:spPr>
        <a:xfrm>
          <a:off x="12296775" y="123259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1" name="テキスト ボックス 650">
          <a:extLst>
            <a:ext uri="{FF2B5EF4-FFF2-40B4-BE49-F238E27FC236}">
              <a16:creationId xmlns:a16="http://schemas.microsoft.com/office/drawing/2014/main" id="{9EF50E87-EEBB-419E-8115-2C8721C27680}"/>
            </a:ext>
          </a:extLst>
        </xdr:cNvPr>
        <xdr:cNvSpPr txBox="1"/>
      </xdr:nvSpPr>
      <xdr:spPr>
        <a:xfrm>
          <a:off x="12134928" y="12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2" name="フローチャート: 判断 651">
          <a:extLst>
            <a:ext uri="{FF2B5EF4-FFF2-40B4-BE49-F238E27FC236}">
              <a16:creationId xmlns:a16="http://schemas.microsoft.com/office/drawing/2014/main" id="{2B47BDFE-A193-41BD-9360-930F2A9B24E3}"/>
            </a:ext>
          </a:extLst>
        </xdr:cNvPr>
        <xdr:cNvSpPr/>
      </xdr:nvSpPr>
      <xdr:spPr>
        <a:xfrm>
          <a:off x="11487150" y="124400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3" name="テキスト ボックス 652">
          <a:extLst>
            <a:ext uri="{FF2B5EF4-FFF2-40B4-BE49-F238E27FC236}">
              <a16:creationId xmlns:a16="http://schemas.microsoft.com/office/drawing/2014/main" id="{6C580D2C-550D-4034-8CE8-0BD0DAAB7641}"/>
            </a:ext>
          </a:extLst>
        </xdr:cNvPr>
        <xdr:cNvSpPr txBox="1"/>
      </xdr:nvSpPr>
      <xdr:spPr>
        <a:xfrm>
          <a:off x="11325303" y="1222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3BF6D9F0-C249-49CA-B77B-05CDCD3A5810}"/>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FBF15204-3773-4B5C-B1C8-966BA5FCFC35}"/>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67BA30FC-EADB-42A2-9760-7E8A4059E526}"/>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7DB1CBF0-D077-4A92-A0E0-2F89F47502FC}"/>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E1F82A0B-B84B-43F9-A3E6-52CC963DE521}"/>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6CD252A7-8470-4ED1-899E-FDCB2B0AAACB}"/>
            </a:ext>
          </a:extLst>
        </xdr:cNvPr>
        <xdr:cNvSpPr/>
      </xdr:nvSpPr>
      <xdr:spPr>
        <a:xfrm>
          <a:off x="14649450" y="12725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275FF5CD-87FB-45E5-A552-A07D57D41351}"/>
            </a:ext>
          </a:extLst>
        </xdr:cNvPr>
        <xdr:cNvSpPr txBox="1"/>
      </xdr:nvSpPr>
      <xdr:spPr>
        <a:xfrm>
          <a:off x="14744700" y="12646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a:extLst>
            <a:ext uri="{FF2B5EF4-FFF2-40B4-BE49-F238E27FC236}">
              <a16:creationId xmlns:a16="http://schemas.microsoft.com/office/drawing/2014/main" id="{A2CBFEC5-0743-4611-8D69-CF9B8DE7B326}"/>
            </a:ext>
          </a:extLst>
        </xdr:cNvPr>
        <xdr:cNvSpPr/>
      </xdr:nvSpPr>
      <xdr:spPr>
        <a:xfrm>
          <a:off x="13887450" y="12725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15FD18A9-338C-4D52-8A4C-ED8D5E362528}"/>
            </a:ext>
          </a:extLst>
        </xdr:cNvPr>
        <xdr:cNvSpPr txBox="1"/>
      </xdr:nvSpPr>
      <xdr:spPr>
        <a:xfrm>
          <a:off x="13832650" y="12808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88809</xdr:rowOff>
    </xdr:from>
    <xdr:to>
      <xdr:col>76</xdr:col>
      <xdr:colOff>165100</xdr:colOff>
      <xdr:row>79</xdr:row>
      <xdr:rowOff>18959</xdr:rowOff>
    </xdr:to>
    <xdr:sp macro="" textlink="">
      <xdr:nvSpPr>
        <xdr:cNvPr id="663" name="楕円 662">
          <a:extLst>
            <a:ext uri="{FF2B5EF4-FFF2-40B4-BE49-F238E27FC236}">
              <a16:creationId xmlns:a16="http://schemas.microsoft.com/office/drawing/2014/main" id="{2415865D-8130-4785-8F02-8D43C37F43E1}"/>
            </a:ext>
          </a:extLst>
        </xdr:cNvPr>
        <xdr:cNvSpPr/>
      </xdr:nvSpPr>
      <xdr:spPr>
        <a:xfrm>
          <a:off x="13096875" y="12725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10086</xdr:rowOff>
    </xdr:from>
    <xdr:ext cx="249299" cy="259045"/>
    <xdr:sp macro="" textlink="">
      <xdr:nvSpPr>
        <xdr:cNvPr id="664" name="テキスト ボックス 663">
          <a:extLst>
            <a:ext uri="{FF2B5EF4-FFF2-40B4-BE49-F238E27FC236}">
              <a16:creationId xmlns:a16="http://schemas.microsoft.com/office/drawing/2014/main" id="{267F0F64-A65F-4418-BAA6-1BD397191FB9}"/>
            </a:ext>
          </a:extLst>
        </xdr:cNvPr>
        <xdr:cNvSpPr txBox="1"/>
      </xdr:nvSpPr>
      <xdr:spPr>
        <a:xfrm>
          <a:off x="13032550" y="12808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73355</xdr:rowOff>
    </xdr:from>
    <xdr:to>
      <xdr:col>72</xdr:col>
      <xdr:colOff>38100</xdr:colOff>
      <xdr:row>78</xdr:row>
      <xdr:rowOff>3505</xdr:rowOff>
    </xdr:to>
    <xdr:sp macro="" textlink="">
      <xdr:nvSpPr>
        <xdr:cNvPr id="665" name="楕円 664">
          <a:extLst>
            <a:ext uri="{FF2B5EF4-FFF2-40B4-BE49-F238E27FC236}">
              <a16:creationId xmlns:a16="http://schemas.microsoft.com/office/drawing/2014/main" id="{E0F32CE4-E5A7-47CF-992B-6FDCB21DA429}"/>
            </a:ext>
          </a:extLst>
        </xdr:cNvPr>
        <xdr:cNvSpPr/>
      </xdr:nvSpPr>
      <xdr:spPr>
        <a:xfrm>
          <a:off x="12296775" y="12551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166082</xdr:rowOff>
    </xdr:from>
    <xdr:ext cx="469744" cy="259045"/>
    <xdr:sp macro="" textlink="">
      <xdr:nvSpPr>
        <xdr:cNvPr id="666" name="テキスト ボックス 665">
          <a:extLst>
            <a:ext uri="{FF2B5EF4-FFF2-40B4-BE49-F238E27FC236}">
              <a16:creationId xmlns:a16="http://schemas.microsoft.com/office/drawing/2014/main" id="{1CF785CB-6003-4AE6-987D-D8C25EDD8248}"/>
            </a:ext>
          </a:extLst>
        </xdr:cNvPr>
        <xdr:cNvSpPr txBox="1"/>
      </xdr:nvSpPr>
      <xdr:spPr>
        <a:xfrm>
          <a:off x="12134928" y="126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120630</xdr:rowOff>
    </xdr:from>
    <xdr:to>
      <xdr:col>67</xdr:col>
      <xdr:colOff>101600</xdr:colOff>
      <xdr:row>78</xdr:row>
      <xdr:rowOff>50780</xdr:rowOff>
    </xdr:to>
    <xdr:sp macro="" textlink="">
      <xdr:nvSpPr>
        <xdr:cNvPr id="667" name="楕円 666">
          <a:extLst>
            <a:ext uri="{FF2B5EF4-FFF2-40B4-BE49-F238E27FC236}">
              <a16:creationId xmlns:a16="http://schemas.microsoft.com/office/drawing/2014/main" id="{822B5E70-C759-426D-9F6A-6D26185CBFE0}"/>
            </a:ext>
          </a:extLst>
        </xdr:cNvPr>
        <xdr:cNvSpPr/>
      </xdr:nvSpPr>
      <xdr:spPr>
        <a:xfrm>
          <a:off x="11487150" y="1260155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41907</xdr:rowOff>
    </xdr:from>
    <xdr:ext cx="469744" cy="259045"/>
    <xdr:sp macro="" textlink="">
      <xdr:nvSpPr>
        <xdr:cNvPr id="668" name="テキスト ボックス 667">
          <a:extLst>
            <a:ext uri="{FF2B5EF4-FFF2-40B4-BE49-F238E27FC236}">
              <a16:creationId xmlns:a16="http://schemas.microsoft.com/office/drawing/2014/main" id="{4187AB0C-EDBA-4853-871E-9F80BE834E6C}"/>
            </a:ext>
          </a:extLst>
        </xdr:cNvPr>
        <xdr:cNvSpPr txBox="1"/>
      </xdr:nvSpPr>
      <xdr:spPr>
        <a:xfrm>
          <a:off x="11325303" y="126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84A122A2-FF06-453E-87C0-2F179BD921D6}"/>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107787A7-6B69-494D-8C3D-82DF01739AC9}"/>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654B37C-3C4C-4D75-864B-F38D6FB310E2}"/>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963F9220-FE30-4E9F-9C47-03818E91D0A6}"/>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ADCCD25B-DA53-49AC-9AD3-E4C02D1A329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163AAA98-2BE5-4700-8052-447BBC09DF0A}"/>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CA5C5EE5-AB27-476E-8C8C-BB32DFD06941}"/>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A4F4DD8-1BEB-41AE-A941-EC12A5C2259A}"/>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692901B3-B3AC-4146-BBCF-0AB22D62D119}"/>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2EE9A69D-A028-4782-823F-ABDB2DB6DD6B}"/>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F187F935-9D5F-4C12-8784-B9B411F87C18}"/>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9A757E64-BD1D-4DFB-B79C-D71F03B594CD}"/>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83C64523-9313-4410-B818-7BF770200C2E}"/>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2" name="テキスト ボックス 681">
          <a:extLst>
            <a:ext uri="{FF2B5EF4-FFF2-40B4-BE49-F238E27FC236}">
              <a16:creationId xmlns:a16="http://schemas.microsoft.com/office/drawing/2014/main" id="{B31FE525-2A0A-495E-88B3-7998482634E8}"/>
            </a:ext>
          </a:extLst>
        </xdr:cNvPr>
        <xdr:cNvSpPr txBox="1"/>
      </xdr:nvSpPr>
      <xdr:spPr>
        <a:xfrm>
          <a:off x="10736776" y="15485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E42F236F-D35E-4114-B1F0-6975BAC1241F}"/>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4" name="テキスト ボックス 683">
          <a:extLst>
            <a:ext uri="{FF2B5EF4-FFF2-40B4-BE49-F238E27FC236}">
              <a16:creationId xmlns:a16="http://schemas.microsoft.com/office/drawing/2014/main" id="{63C1D115-F9C8-4CA6-9B8E-9C6ADC46824D}"/>
            </a:ext>
          </a:extLst>
        </xdr:cNvPr>
        <xdr:cNvSpPr txBox="1"/>
      </xdr:nvSpPr>
      <xdr:spPr>
        <a:xfrm>
          <a:off x="10736776" y="1502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359976B8-BBD1-4E21-81F2-3709CF9B6DB9}"/>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6" name="テキスト ボックス 685">
          <a:extLst>
            <a:ext uri="{FF2B5EF4-FFF2-40B4-BE49-F238E27FC236}">
              <a16:creationId xmlns:a16="http://schemas.microsoft.com/office/drawing/2014/main" id="{7ACB2308-D726-4F3E-8782-8F6AF716DFBA}"/>
            </a:ext>
          </a:extLst>
        </xdr:cNvPr>
        <xdr:cNvSpPr txBox="1"/>
      </xdr:nvSpPr>
      <xdr:spPr>
        <a:xfrm>
          <a:off x="10736776" y="14580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2EF84549-17D7-4223-B1DB-770CB8EB0C90}"/>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B6FDB44B-CD56-491A-A687-9DCC03B4C9E9}"/>
            </a:ext>
          </a:extLst>
        </xdr:cNvPr>
        <xdr:cNvSpPr txBox="1"/>
      </xdr:nvSpPr>
      <xdr:spPr>
        <a:xfrm>
          <a:off x="10736776" y="1415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61983890-9B39-44B1-906D-44F94CAB935F}"/>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90" name="直線コネクタ 689">
          <a:extLst>
            <a:ext uri="{FF2B5EF4-FFF2-40B4-BE49-F238E27FC236}">
              <a16:creationId xmlns:a16="http://schemas.microsoft.com/office/drawing/2014/main" id="{00F24FA3-A2EC-4633-9183-151D43EA4842}"/>
            </a:ext>
          </a:extLst>
        </xdr:cNvPr>
        <xdr:cNvCxnSpPr/>
      </xdr:nvCxnSpPr>
      <xdr:spPr>
        <a:xfrm flipV="1">
          <a:off x="14695170" y="14628220"/>
          <a:ext cx="1269" cy="1252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1" name="公債費最小値テキスト">
          <a:extLst>
            <a:ext uri="{FF2B5EF4-FFF2-40B4-BE49-F238E27FC236}">
              <a16:creationId xmlns:a16="http://schemas.microsoft.com/office/drawing/2014/main" id="{AE325FA9-FF4D-4C63-9C1B-26197CFC175F}"/>
            </a:ext>
          </a:extLst>
        </xdr:cNvPr>
        <xdr:cNvSpPr txBox="1"/>
      </xdr:nvSpPr>
      <xdr:spPr>
        <a:xfrm>
          <a:off x="14744700" y="1588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2" name="直線コネクタ 691">
          <a:extLst>
            <a:ext uri="{FF2B5EF4-FFF2-40B4-BE49-F238E27FC236}">
              <a16:creationId xmlns:a16="http://schemas.microsoft.com/office/drawing/2014/main" id="{D23590B6-1261-4575-8CA6-87ACD21C750C}"/>
            </a:ext>
          </a:extLst>
        </xdr:cNvPr>
        <xdr:cNvCxnSpPr/>
      </xdr:nvCxnSpPr>
      <xdr:spPr>
        <a:xfrm>
          <a:off x="14611350" y="158806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3" name="公債費最大値テキスト">
          <a:extLst>
            <a:ext uri="{FF2B5EF4-FFF2-40B4-BE49-F238E27FC236}">
              <a16:creationId xmlns:a16="http://schemas.microsoft.com/office/drawing/2014/main" id="{5D7F0AE2-89B4-4EBB-926E-C47AA3A15DA5}"/>
            </a:ext>
          </a:extLst>
        </xdr:cNvPr>
        <xdr:cNvSpPr txBox="1"/>
      </xdr:nvSpPr>
      <xdr:spPr>
        <a:xfrm>
          <a:off x="14744700" y="144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4" name="直線コネクタ 693">
          <a:extLst>
            <a:ext uri="{FF2B5EF4-FFF2-40B4-BE49-F238E27FC236}">
              <a16:creationId xmlns:a16="http://schemas.microsoft.com/office/drawing/2014/main" id="{2E55171E-1D41-4B17-816B-5AEFC6926FAC}"/>
            </a:ext>
          </a:extLst>
        </xdr:cNvPr>
        <xdr:cNvCxnSpPr/>
      </xdr:nvCxnSpPr>
      <xdr:spPr>
        <a:xfrm>
          <a:off x="14611350" y="14628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19616</xdr:rowOff>
    </xdr:from>
    <xdr:to>
      <xdr:col>85</xdr:col>
      <xdr:colOff>127000</xdr:colOff>
      <xdr:row>95</xdr:row>
      <xdr:rowOff>24119</xdr:rowOff>
    </xdr:to>
    <xdr:cxnSp macro="">
      <xdr:nvCxnSpPr>
        <xdr:cNvPr id="695" name="直線コネクタ 694">
          <a:extLst>
            <a:ext uri="{FF2B5EF4-FFF2-40B4-BE49-F238E27FC236}">
              <a16:creationId xmlns:a16="http://schemas.microsoft.com/office/drawing/2014/main" id="{64BB4EA0-D72F-48BC-8041-D54A70053C5F}"/>
            </a:ext>
          </a:extLst>
        </xdr:cNvPr>
        <xdr:cNvCxnSpPr/>
      </xdr:nvCxnSpPr>
      <xdr:spPr>
        <a:xfrm>
          <a:off x="13935075" y="15450116"/>
          <a:ext cx="7620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148034</xdr:rowOff>
    </xdr:from>
    <xdr:ext cx="534377" cy="259045"/>
    <xdr:sp macro="" textlink="">
      <xdr:nvSpPr>
        <xdr:cNvPr id="696" name="公債費平均値テキスト">
          <a:extLst>
            <a:ext uri="{FF2B5EF4-FFF2-40B4-BE49-F238E27FC236}">
              <a16:creationId xmlns:a16="http://schemas.microsoft.com/office/drawing/2014/main" id="{3345E448-973A-4A76-BC2E-4EC49779E0ED}"/>
            </a:ext>
          </a:extLst>
        </xdr:cNvPr>
        <xdr:cNvSpPr txBox="1"/>
      </xdr:nvSpPr>
      <xdr:spPr>
        <a:xfrm>
          <a:off x="14744700" y="15061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7" name="フローチャート: 判断 696">
          <a:extLst>
            <a:ext uri="{FF2B5EF4-FFF2-40B4-BE49-F238E27FC236}">
              <a16:creationId xmlns:a16="http://schemas.microsoft.com/office/drawing/2014/main" id="{00732EE5-73DC-4007-9D16-FC29A7CAD413}"/>
            </a:ext>
          </a:extLst>
        </xdr:cNvPr>
        <xdr:cNvSpPr/>
      </xdr:nvSpPr>
      <xdr:spPr>
        <a:xfrm>
          <a:off x="14649450" y="1520958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147884</xdr:rowOff>
    </xdr:from>
    <xdr:to>
      <xdr:col>81</xdr:col>
      <xdr:colOff>50800</xdr:colOff>
      <xdr:row>95</xdr:row>
      <xdr:rowOff>19616</xdr:rowOff>
    </xdr:to>
    <xdr:cxnSp macro="">
      <xdr:nvCxnSpPr>
        <xdr:cNvPr id="698" name="直線コネクタ 697">
          <a:extLst>
            <a:ext uri="{FF2B5EF4-FFF2-40B4-BE49-F238E27FC236}">
              <a16:creationId xmlns:a16="http://schemas.microsoft.com/office/drawing/2014/main" id="{1498A9BA-6058-4AE2-AB6B-EB1D39048840}"/>
            </a:ext>
          </a:extLst>
        </xdr:cNvPr>
        <xdr:cNvCxnSpPr/>
      </xdr:nvCxnSpPr>
      <xdr:spPr>
        <a:xfrm>
          <a:off x="13144500" y="15403759"/>
          <a:ext cx="790575"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9" name="フローチャート: 判断 698">
          <a:extLst>
            <a:ext uri="{FF2B5EF4-FFF2-40B4-BE49-F238E27FC236}">
              <a16:creationId xmlns:a16="http://schemas.microsoft.com/office/drawing/2014/main" id="{168F743D-F4F2-4796-B390-E735C6A2821F}"/>
            </a:ext>
          </a:extLst>
        </xdr:cNvPr>
        <xdr:cNvSpPr/>
      </xdr:nvSpPr>
      <xdr:spPr>
        <a:xfrm>
          <a:off x="13887450" y="152086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64563</xdr:rowOff>
    </xdr:from>
    <xdr:ext cx="534377" cy="259045"/>
    <xdr:sp macro="" textlink="">
      <xdr:nvSpPr>
        <xdr:cNvPr id="700" name="テキスト ボックス 699">
          <a:extLst>
            <a:ext uri="{FF2B5EF4-FFF2-40B4-BE49-F238E27FC236}">
              <a16:creationId xmlns:a16="http://schemas.microsoft.com/office/drawing/2014/main" id="{134C9051-9795-4D85-B181-6F94E3272D59}"/>
            </a:ext>
          </a:extLst>
        </xdr:cNvPr>
        <xdr:cNvSpPr txBox="1"/>
      </xdr:nvSpPr>
      <xdr:spPr>
        <a:xfrm>
          <a:off x="13705986" y="149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147884</xdr:rowOff>
    </xdr:from>
    <xdr:to>
      <xdr:col>76</xdr:col>
      <xdr:colOff>114300</xdr:colOff>
      <xdr:row>95</xdr:row>
      <xdr:rowOff>31710</xdr:rowOff>
    </xdr:to>
    <xdr:cxnSp macro="">
      <xdr:nvCxnSpPr>
        <xdr:cNvPr id="701" name="直線コネクタ 700">
          <a:extLst>
            <a:ext uri="{FF2B5EF4-FFF2-40B4-BE49-F238E27FC236}">
              <a16:creationId xmlns:a16="http://schemas.microsoft.com/office/drawing/2014/main" id="{F0EAA0CA-55EC-4AFF-9C90-E058A4FBFA6D}"/>
            </a:ext>
          </a:extLst>
        </xdr:cNvPr>
        <xdr:cNvCxnSpPr/>
      </xdr:nvCxnSpPr>
      <xdr:spPr>
        <a:xfrm flipV="1">
          <a:off x="12344400" y="15403759"/>
          <a:ext cx="8001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2" name="フローチャート: 判断 701">
          <a:extLst>
            <a:ext uri="{FF2B5EF4-FFF2-40B4-BE49-F238E27FC236}">
              <a16:creationId xmlns:a16="http://schemas.microsoft.com/office/drawing/2014/main" id="{02FDF1A7-985A-4B1A-8B38-2CC55B9A4345}"/>
            </a:ext>
          </a:extLst>
        </xdr:cNvPr>
        <xdr:cNvSpPr/>
      </xdr:nvSpPr>
      <xdr:spPr>
        <a:xfrm>
          <a:off x="13096875" y="151853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44469</xdr:rowOff>
    </xdr:from>
    <xdr:ext cx="534377" cy="259045"/>
    <xdr:sp macro="" textlink="">
      <xdr:nvSpPr>
        <xdr:cNvPr id="703" name="テキスト ボックス 702">
          <a:extLst>
            <a:ext uri="{FF2B5EF4-FFF2-40B4-BE49-F238E27FC236}">
              <a16:creationId xmlns:a16="http://schemas.microsoft.com/office/drawing/2014/main" id="{C5CF3DFC-6BA2-4664-9E1F-17B862B540C2}"/>
            </a:ext>
          </a:extLst>
        </xdr:cNvPr>
        <xdr:cNvSpPr txBox="1"/>
      </xdr:nvSpPr>
      <xdr:spPr>
        <a:xfrm>
          <a:off x="12896361" y="149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25834</xdr:rowOff>
    </xdr:from>
    <xdr:to>
      <xdr:col>71</xdr:col>
      <xdr:colOff>177800</xdr:colOff>
      <xdr:row>95</xdr:row>
      <xdr:rowOff>31710</xdr:rowOff>
    </xdr:to>
    <xdr:cxnSp macro="">
      <xdr:nvCxnSpPr>
        <xdr:cNvPr id="704" name="直線コネクタ 703">
          <a:extLst>
            <a:ext uri="{FF2B5EF4-FFF2-40B4-BE49-F238E27FC236}">
              <a16:creationId xmlns:a16="http://schemas.microsoft.com/office/drawing/2014/main" id="{D631BC48-92EC-4E7F-A085-4CF2E07870FC}"/>
            </a:ext>
          </a:extLst>
        </xdr:cNvPr>
        <xdr:cNvCxnSpPr/>
      </xdr:nvCxnSpPr>
      <xdr:spPr>
        <a:xfrm>
          <a:off x="11534775" y="1545950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5" name="フローチャート: 判断 704">
          <a:extLst>
            <a:ext uri="{FF2B5EF4-FFF2-40B4-BE49-F238E27FC236}">
              <a16:creationId xmlns:a16="http://schemas.microsoft.com/office/drawing/2014/main" id="{18971854-FD49-45AB-A6EB-F1BBCE276583}"/>
            </a:ext>
          </a:extLst>
        </xdr:cNvPr>
        <xdr:cNvSpPr/>
      </xdr:nvSpPr>
      <xdr:spPr>
        <a:xfrm>
          <a:off x="12296775" y="1521234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74599</xdr:rowOff>
    </xdr:from>
    <xdr:ext cx="534377" cy="259045"/>
    <xdr:sp macro="" textlink="">
      <xdr:nvSpPr>
        <xdr:cNvPr id="706" name="テキスト ボックス 705">
          <a:extLst>
            <a:ext uri="{FF2B5EF4-FFF2-40B4-BE49-F238E27FC236}">
              <a16:creationId xmlns:a16="http://schemas.microsoft.com/office/drawing/2014/main" id="{493FAE1F-4FB0-43E4-9E9D-2AA0CF69B8AD}"/>
            </a:ext>
          </a:extLst>
        </xdr:cNvPr>
        <xdr:cNvSpPr txBox="1"/>
      </xdr:nvSpPr>
      <xdr:spPr>
        <a:xfrm>
          <a:off x="12105786" y="1499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7" name="フローチャート: 判断 706">
          <a:extLst>
            <a:ext uri="{FF2B5EF4-FFF2-40B4-BE49-F238E27FC236}">
              <a16:creationId xmlns:a16="http://schemas.microsoft.com/office/drawing/2014/main" id="{4A708252-56F5-45FF-AF2D-30D99028330A}"/>
            </a:ext>
          </a:extLst>
        </xdr:cNvPr>
        <xdr:cNvSpPr/>
      </xdr:nvSpPr>
      <xdr:spPr>
        <a:xfrm>
          <a:off x="11487150" y="151941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50071</xdr:rowOff>
    </xdr:from>
    <xdr:ext cx="534377" cy="259045"/>
    <xdr:sp macro="" textlink="">
      <xdr:nvSpPr>
        <xdr:cNvPr id="708" name="テキスト ボックス 707">
          <a:extLst>
            <a:ext uri="{FF2B5EF4-FFF2-40B4-BE49-F238E27FC236}">
              <a16:creationId xmlns:a16="http://schemas.microsoft.com/office/drawing/2014/main" id="{831F50AC-6218-4DA4-B026-8336FDC6F3AD}"/>
            </a:ext>
          </a:extLst>
        </xdr:cNvPr>
        <xdr:cNvSpPr txBox="1"/>
      </xdr:nvSpPr>
      <xdr:spPr>
        <a:xfrm>
          <a:off x="11305686" y="149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29F87FE0-320C-46EB-8CDD-A012BCBB0FB5}"/>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643A3719-0D99-4ED0-905A-948D83594138}"/>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64435F17-EF6F-4105-A0CC-8BD626DB3256}"/>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98AAEB53-91D8-40EB-BE0B-8741838FD792}"/>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F021225-8FB5-4C3A-8496-DF2D7EE78ED7}"/>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144769</xdr:rowOff>
    </xdr:from>
    <xdr:to>
      <xdr:col>85</xdr:col>
      <xdr:colOff>177800</xdr:colOff>
      <xdr:row>95</xdr:row>
      <xdr:rowOff>74919</xdr:rowOff>
    </xdr:to>
    <xdr:sp macro="" textlink="">
      <xdr:nvSpPr>
        <xdr:cNvPr id="714" name="楕円 713">
          <a:extLst>
            <a:ext uri="{FF2B5EF4-FFF2-40B4-BE49-F238E27FC236}">
              <a16:creationId xmlns:a16="http://schemas.microsoft.com/office/drawing/2014/main" id="{06D97845-5772-4EBF-B9BF-270991F64299}"/>
            </a:ext>
          </a:extLst>
        </xdr:cNvPr>
        <xdr:cNvSpPr/>
      </xdr:nvSpPr>
      <xdr:spPr>
        <a:xfrm>
          <a:off x="14649450" y="1540064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123196</xdr:rowOff>
    </xdr:from>
    <xdr:ext cx="534377" cy="259045"/>
    <xdr:sp macro="" textlink="">
      <xdr:nvSpPr>
        <xdr:cNvPr id="715" name="公債費該当値テキスト">
          <a:extLst>
            <a:ext uri="{FF2B5EF4-FFF2-40B4-BE49-F238E27FC236}">
              <a16:creationId xmlns:a16="http://schemas.microsoft.com/office/drawing/2014/main" id="{3EA6BC10-B024-487B-AD42-D7840F32689C}"/>
            </a:ext>
          </a:extLst>
        </xdr:cNvPr>
        <xdr:cNvSpPr txBox="1"/>
      </xdr:nvSpPr>
      <xdr:spPr>
        <a:xfrm>
          <a:off x="14744700" y="1538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140266</xdr:rowOff>
    </xdr:from>
    <xdr:to>
      <xdr:col>81</xdr:col>
      <xdr:colOff>101600</xdr:colOff>
      <xdr:row>95</xdr:row>
      <xdr:rowOff>70416</xdr:rowOff>
    </xdr:to>
    <xdr:sp macro="" textlink="">
      <xdr:nvSpPr>
        <xdr:cNvPr id="716" name="楕円 715">
          <a:extLst>
            <a:ext uri="{FF2B5EF4-FFF2-40B4-BE49-F238E27FC236}">
              <a16:creationId xmlns:a16="http://schemas.microsoft.com/office/drawing/2014/main" id="{378BAC57-DCE1-47FD-9F97-FF73E2DC9D46}"/>
            </a:ext>
          </a:extLst>
        </xdr:cNvPr>
        <xdr:cNvSpPr/>
      </xdr:nvSpPr>
      <xdr:spPr>
        <a:xfrm>
          <a:off x="13887450" y="154024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61543</xdr:rowOff>
    </xdr:from>
    <xdr:ext cx="534377" cy="259045"/>
    <xdr:sp macro="" textlink="">
      <xdr:nvSpPr>
        <xdr:cNvPr id="717" name="テキスト ボックス 716">
          <a:extLst>
            <a:ext uri="{FF2B5EF4-FFF2-40B4-BE49-F238E27FC236}">
              <a16:creationId xmlns:a16="http://schemas.microsoft.com/office/drawing/2014/main" id="{833CA5B4-F834-4297-903B-0FD4B658F3AA}"/>
            </a:ext>
          </a:extLst>
        </xdr:cNvPr>
        <xdr:cNvSpPr txBox="1"/>
      </xdr:nvSpPr>
      <xdr:spPr>
        <a:xfrm>
          <a:off x="13705986" y="1549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97084</xdr:rowOff>
    </xdr:from>
    <xdr:to>
      <xdr:col>76</xdr:col>
      <xdr:colOff>165100</xdr:colOff>
      <xdr:row>95</xdr:row>
      <xdr:rowOff>27234</xdr:rowOff>
    </xdr:to>
    <xdr:sp macro="" textlink="">
      <xdr:nvSpPr>
        <xdr:cNvPr id="718" name="楕円 717">
          <a:extLst>
            <a:ext uri="{FF2B5EF4-FFF2-40B4-BE49-F238E27FC236}">
              <a16:creationId xmlns:a16="http://schemas.microsoft.com/office/drawing/2014/main" id="{67D77996-CDAA-4431-AC15-92A45DA4B62C}"/>
            </a:ext>
          </a:extLst>
        </xdr:cNvPr>
        <xdr:cNvSpPr/>
      </xdr:nvSpPr>
      <xdr:spPr>
        <a:xfrm>
          <a:off x="13096875" y="153561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18361</xdr:rowOff>
    </xdr:from>
    <xdr:ext cx="534377" cy="259045"/>
    <xdr:sp macro="" textlink="">
      <xdr:nvSpPr>
        <xdr:cNvPr id="719" name="テキスト ボックス 718">
          <a:extLst>
            <a:ext uri="{FF2B5EF4-FFF2-40B4-BE49-F238E27FC236}">
              <a16:creationId xmlns:a16="http://schemas.microsoft.com/office/drawing/2014/main" id="{6221252D-AEA0-4F82-AC79-D85897B6810F}"/>
            </a:ext>
          </a:extLst>
        </xdr:cNvPr>
        <xdr:cNvSpPr txBox="1"/>
      </xdr:nvSpPr>
      <xdr:spPr>
        <a:xfrm>
          <a:off x="12896361" y="154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152360</xdr:rowOff>
    </xdr:from>
    <xdr:to>
      <xdr:col>72</xdr:col>
      <xdr:colOff>38100</xdr:colOff>
      <xdr:row>95</xdr:row>
      <xdr:rowOff>82510</xdr:rowOff>
    </xdr:to>
    <xdr:sp macro="" textlink="">
      <xdr:nvSpPr>
        <xdr:cNvPr id="720" name="楕円 719">
          <a:extLst>
            <a:ext uri="{FF2B5EF4-FFF2-40B4-BE49-F238E27FC236}">
              <a16:creationId xmlns:a16="http://schemas.microsoft.com/office/drawing/2014/main" id="{8828B5EB-3068-4CCA-BB89-A5493A85F803}"/>
            </a:ext>
          </a:extLst>
        </xdr:cNvPr>
        <xdr:cNvSpPr/>
      </xdr:nvSpPr>
      <xdr:spPr>
        <a:xfrm>
          <a:off x="12296775" y="154114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73637</xdr:rowOff>
    </xdr:from>
    <xdr:ext cx="534377" cy="259045"/>
    <xdr:sp macro="" textlink="">
      <xdr:nvSpPr>
        <xdr:cNvPr id="721" name="テキスト ボックス 720">
          <a:extLst>
            <a:ext uri="{FF2B5EF4-FFF2-40B4-BE49-F238E27FC236}">
              <a16:creationId xmlns:a16="http://schemas.microsoft.com/office/drawing/2014/main" id="{B3F16108-AC20-4DEB-8A6E-84CB21B31192}"/>
            </a:ext>
          </a:extLst>
        </xdr:cNvPr>
        <xdr:cNvSpPr txBox="1"/>
      </xdr:nvSpPr>
      <xdr:spPr>
        <a:xfrm>
          <a:off x="12105786" y="155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146484</xdr:rowOff>
    </xdr:from>
    <xdr:to>
      <xdr:col>67</xdr:col>
      <xdr:colOff>101600</xdr:colOff>
      <xdr:row>95</xdr:row>
      <xdr:rowOff>76634</xdr:rowOff>
    </xdr:to>
    <xdr:sp macro="" textlink="">
      <xdr:nvSpPr>
        <xdr:cNvPr id="722" name="楕円 721">
          <a:extLst>
            <a:ext uri="{FF2B5EF4-FFF2-40B4-BE49-F238E27FC236}">
              <a16:creationId xmlns:a16="http://schemas.microsoft.com/office/drawing/2014/main" id="{6B59DFD8-D3A0-4401-917C-61F2C576A675}"/>
            </a:ext>
          </a:extLst>
        </xdr:cNvPr>
        <xdr:cNvSpPr/>
      </xdr:nvSpPr>
      <xdr:spPr>
        <a:xfrm>
          <a:off x="11487150" y="1540235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67761</xdr:rowOff>
    </xdr:from>
    <xdr:ext cx="534377" cy="259045"/>
    <xdr:sp macro="" textlink="">
      <xdr:nvSpPr>
        <xdr:cNvPr id="723" name="テキスト ボックス 722">
          <a:extLst>
            <a:ext uri="{FF2B5EF4-FFF2-40B4-BE49-F238E27FC236}">
              <a16:creationId xmlns:a16="http://schemas.microsoft.com/office/drawing/2014/main" id="{300C6223-2306-4F73-8A02-CF36A760350B}"/>
            </a:ext>
          </a:extLst>
        </xdr:cNvPr>
        <xdr:cNvSpPr txBox="1"/>
      </xdr:nvSpPr>
      <xdr:spPr>
        <a:xfrm>
          <a:off x="11305686" y="154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D12981B9-2AFB-4CCB-A16A-7773341C4F46}"/>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CCD4A45-8DAE-4791-9BB8-1594B5230485}"/>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E85B654A-64BA-4909-B92D-D4340BB670A7}"/>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145475C3-1537-46F2-90FF-F3F90D8EC8DD}"/>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7726F25B-9C4B-4F3C-A12D-F7632CD3E4CC}"/>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3959AA21-F976-4D4E-9388-6ED18E87E86E}"/>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2C355DBA-7B7B-409E-BAF0-4EDD185DB05A}"/>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896AD047-CB4F-4B77-9235-486F1092A59F}"/>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D92C0EE4-C9E1-4012-B042-7F7DC682C785}"/>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7D2AFF11-78AC-4ADE-A763-E342AC04AEF6}"/>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949187E8-5F6E-4975-B375-2610CC385E28}"/>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12357CA4-0C17-4B2D-8C7B-9101BF41FAFA}"/>
            </a:ext>
          </a:extLst>
        </xdr:cNvPr>
        <xdr:cNvSpPr txBox="1"/>
      </xdr:nvSpPr>
      <xdr:spPr>
        <a:xfrm>
          <a:off x="162485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657F6191-6667-4029-87B7-B3C82DE322BC}"/>
            </a:ext>
          </a:extLst>
        </xdr:cNvPr>
        <xdr:cNvCxnSpPr/>
      </xdr:nvCxnSpPr>
      <xdr:spPr>
        <a:xfrm>
          <a:off x="164592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5F362C19-0CC9-4304-9341-61747431A955}"/>
            </a:ext>
          </a:extLst>
        </xdr:cNvPr>
        <xdr:cNvSpPr txBox="1"/>
      </xdr:nvSpPr>
      <xdr:spPr>
        <a:xfrm>
          <a:off x="16123449" y="57315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2D4ACE69-C978-400A-A30E-4A089C741E9B}"/>
            </a:ext>
          </a:extLst>
        </xdr:cNvPr>
        <xdr:cNvCxnSpPr/>
      </xdr:nvCxnSpPr>
      <xdr:spPr>
        <a:xfrm>
          <a:off x="164592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781D1719-6D3A-4A1C-8BDA-B71FFC41849C}"/>
            </a:ext>
          </a:extLst>
        </xdr:cNvPr>
        <xdr:cNvSpPr txBox="1"/>
      </xdr:nvSpPr>
      <xdr:spPr>
        <a:xfrm>
          <a:off x="16123449" y="530290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D3DB33EF-5230-431C-84A1-DF22A3622049}"/>
            </a:ext>
          </a:extLst>
        </xdr:cNvPr>
        <xdr:cNvCxnSpPr/>
      </xdr:nvCxnSpPr>
      <xdr:spPr>
        <a:xfrm>
          <a:off x="164592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E0F525D7-D182-4FA9-A699-FC2DAEA51BB6}"/>
            </a:ext>
          </a:extLst>
        </xdr:cNvPr>
        <xdr:cNvSpPr txBox="1"/>
      </xdr:nvSpPr>
      <xdr:spPr>
        <a:xfrm>
          <a:off x="16123449" y="486475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718B6789-59BC-44FB-957F-6344A824B625}"/>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5D9396CD-C221-4311-ACC7-22FB655D5F1D}"/>
            </a:ext>
          </a:extLst>
        </xdr:cNvPr>
        <xdr:cNvSpPr txBox="1"/>
      </xdr:nvSpPr>
      <xdr:spPr>
        <a:xfrm>
          <a:off x="16123449" y="44361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C8661B82-FB67-49F5-AFC1-7D26DD148E29}"/>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4E4260A-592F-4285-8831-DAB916983C53}"/>
            </a:ext>
          </a:extLst>
        </xdr:cNvPr>
        <xdr:cNvCxnSpPr/>
      </xdr:nvCxnSpPr>
      <xdr:spPr>
        <a:xfrm flipV="1">
          <a:off x="19952970" y="5191379"/>
          <a:ext cx="1269" cy="111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最小値テキスト">
          <a:extLst>
            <a:ext uri="{FF2B5EF4-FFF2-40B4-BE49-F238E27FC236}">
              <a16:creationId xmlns:a16="http://schemas.microsoft.com/office/drawing/2014/main" id="{D627B8C6-62BC-4F77-92AD-E681DE8FA9A7}"/>
            </a:ext>
          </a:extLst>
        </xdr:cNvPr>
        <xdr:cNvSpPr txBox="1"/>
      </xdr:nvSpPr>
      <xdr:spPr>
        <a:xfrm>
          <a:off x="20002500" y="6303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F29552A4-F438-4EF8-83EE-6529D73B516B}"/>
            </a:ext>
          </a:extLst>
        </xdr:cNvPr>
        <xdr:cNvCxnSpPr/>
      </xdr:nvCxnSpPr>
      <xdr:spPr>
        <a:xfrm>
          <a:off x="19878675"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8" name="諸支出金最大値テキスト">
          <a:extLst>
            <a:ext uri="{FF2B5EF4-FFF2-40B4-BE49-F238E27FC236}">
              <a16:creationId xmlns:a16="http://schemas.microsoft.com/office/drawing/2014/main" id="{61476820-DF17-4F86-98E7-BB9C2C26F810}"/>
            </a:ext>
          </a:extLst>
        </xdr:cNvPr>
        <xdr:cNvSpPr txBox="1"/>
      </xdr:nvSpPr>
      <xdr:spPr>
        <a:xfrm>
          <a:off x="20002500" y="498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9" name="直線コネクタ 748">
          <a:extLst>
            <a:ext uri="{FF2B5EF4-FFF2-40B4-BE49-F238E27FC236}">
              <a16:creationId xmlns:a16="http://schemas.microsoft.com/office/drawing/2014/main" id="{5E29FBEB-CB5F-4F57-97B0-A9370A58F1BE}"/>
            </a:ext>
          </a:extLst>
        </xdr:cNvPr>
        <xdr:cNvCxnSpPr/>
      </xdr:nvCxnSpPr>
      <xdr:spPr>
        <a:xfrm>
          <a:off x="19878675" y="51913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5DA8A8C9-16DE-4CDC-B03C-C873A5991015}"/>
            </a:ext>
          </a:extLst>
        </xdr:cNvPr>
        <xdr:cNvCxnSpPr/>
      </xdr:nvCxnSpPr>
      <xdr:spPr>
        <a:xfrm>
          <a:off x="19202400" y="630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1" name="諸支出金平均値テキスト">
          <a:extLst>
            <a:ext uri="{FF2B5EF4-FFF2-40B4-BE49-F238E27FC236}">
              <a16:creationId xmlns:a16="http://schemas.microsoft.com/office/drawing/2014/main" id="{CBB4A538-3BB7-4BDD-BA16-B6B5BCC3A1D9}"/>
            </a:ext>
          </a:extLst>
        </xdr:cNvPr>
        <xdr:cNvSpPr txBox="1"/>
      </xdr:nvSpPr>
      <xdr:spPr>
        <a:xfrm>
          <a:off x="20002500" y="60022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a:extLst>
            <a:ext uri="{FF2B5EF4-FFF2-40B4-BE49-F238E27FC236}">
              <a16:creationId xmlns:a16="http://schemas.microsoft.com/office/drawing/2014/main" id="{620DE874-E316-4BEB-9DD0-15BDA392D7DC}"/>
            </a:ext>
          </a:extLst>
        </xdr:cNvPr>
        <xdr:cNvSpPr/>
      </xdr:nvSpPr>
      <xdr:spPr>
        <a:xfrm>
          <a:off x="19897725" y="61413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369CE83-7B13-4EA5-8660-429D46003993}"/>
            </a:ext>
          </a:extLst>
        </xdr:cNvPr>
        <xdr:cNvCxnSpPr/>
      </xdr:nvCxnSpPr>
      <xdr:spPr>
        <a:xfrm>
          <a:off x="18392775" y="6274943"/>
          <a:ext cx="80962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4" name="フローチャート: 判断 753">
          <a:extLst>
            <a:ext uri="{FF2B5EF4-FFF2-40B4-BE49-F238E27FC236}">
              <a16:creationId xmlns:a16="http://schemas.microsoft.com/office/drawing/2014/main" id="{B3750E6D-36F8-4B2E-AF7E-993AD555F506}"/>
            </a:ext>
          </a:extLst>
        </xdr:cNvPr>
        <xdr:cNvSpPr/>
      </xdr:nvSpPr>
      <xdr:spPr>
        <a:xfrm>
          <a:off x="19154775" y="614311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5" name="テキスト ボックス 754">
          <a:extLst>
            <a:ext uri="{FF2B5EF4-FFF2-40B4-BE49-F238E27FC236}">
              <a16:creationId xmlns:a16="http://schemas.microsoft.com/office/drawing/2014/main" id="{1ADE7F3B-2700-47DA-9463-44860CA29235}"/>
            </a:ext>
          </a:extLst>
        </xdr:cNvPr>
        <xdr:cNvSpPr txBox="1"/>
      </xdr:nvSpPr>
      <xdr:spPr>
        <a:xfrm>
          <a:off x="19051783" y="59215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112268</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772783FD-653D-499C-8E2A-41C286A93C82}"/>
            </a:ext>
          </a:extLst>
        </xdr:cNvPr>
        <xdr:cNvCxnSpPr/>
      </xdr:nvCxnSpPr>
      <xdr:spPr>
        <a:xfrm flipV="1">
          <a:off x="17602200" y="6274943"/>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7" name="フローチャート: 判断 756">
          <a:extLst>
            <a:ext uri="{FF2B5EF4-FFF2-40B4-BE49-F238E27FC236}">
              <a16:creationId xmlns:a16="http://schemas.microsoft.com/office/drawing/2014/main" id="{1EAFE978-EAC0-43B8-840E-7E8CE0099A8C}"/>
            </a:ext>
          </a:extLst>
        </xdr:cNvPr>
        <xdr:cNvSpPr/>
      </xdr:nvSpPr>
      <xdr:spPr>
        <a:xfrm>
          <a:off x="18345150" y="612254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8" name="テキスト ボックス 757">
          <a:extLst>
            <a:ext uri="{FF2B5EF4-FFF2-40B4-BE49-F238E27FC236}">
              <a16:creationId xmlns:a16="http://schemas.microsoft.com/office/drawing/2014/main" id="{1B9C3191-85E0-4901-B918-833522095E56}"/>
            </a:ext>
          </a:extLst>
        </xdr:cNvPr>
        <xdr:cNvSpPr txBox="1"/>
      </xdr:nvSpPr>
      <xdr:spPr>
        <a:xfrm>
          <a:off x="18261208" y="5907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79C20296-1659-454C-8583-210B90B36444}"/>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60" name="フローチャート: 判断 759">
          <a:extLst>
            <a:ext uri="{FF2B5EF4-FFF2-40B4-BE49-F238E27FC236}">
              <a16:creationId xmlns:a16="http://schemas.microsoft.com/office/drawing/2014/main" id="{B323EA71-5153-41C1-B1F2-70F037A73AE8}"/>
            </a:ext>
          </a:extLst>
        </xdr:cNvPr>
        <xdr:cNvSpPr/>
      </xdr:nvSpPr>
      <xdr:spPr>
        <a:xfrm>
          <a:off x="17554575" y="5869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1" name="テキスト ボックス 760">
          <a:extLst>
            <a:ext uri="{FF2B5EF4-FFF2-40B4-BE49-F238E27FC236}">
              <a16:creationId xmlns:a16="http://schemas.microsoft.com/office/drawing/2014/main" id="{B15BCED6-664D-48FD-9CBC-FB5EB8126F3E}"/>
            </a:ext>
          </a:extLst>
        </xdr:cNvPr>
        <xdr:cNvSpPr txBox="1"/>
      </xdr:nvSpPr>
      <xdr:spPr>
        <a:xfrm>
          <a:off x="17431967" y="5667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2" name="フローチャート: 判断 761">
          <a:extLst>
            <a:ext uri="{FF2B5EF4-FFF2-40B4-BE49-F238E27FC236}">
              <a16:creationId xmlns:a16="http://schemas.microsoft.com/office/drawing/2014/main" id="{A8FB9339-BF9E-4F53-BB10-036CB0134190}"/>
            </a:ext>
          </a:extLst>
        </xdr:cNvPr>
        <xdr:cNvSpPr/>
      </xdr:nvSpPr>
      <xdr:spPr>
        <a:xfrm>
          <a:off x="16754475" y="5114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3" name="テキスト ボックス 762">
          <a:extLst>
            <a:ext uri="{FF2B5EF4-FFF2-40B4-BE49-F238E27FC236}">
              <a16:creationId xmlns:a16="http://schemas.microsoft.com/office/drawing/2014/main" id="{8D995EB7-709B-4FB4-AE17-E22A3A677995}"/>
            </a:ext>
          </a:extLst>
        </xdr:cNvPr>
        <xdr:cNvSpPr txBox="1"/>
      </xdr:nvSpPr>
      <xdr:spPr>
        <a:xfrm>
          <a:off x="16631867" y="490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76154F39-9AA8-4849-8858-A71A3ED2D1D4}"/>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65B5A027-D781-4138-920C-D5E162AB8F9B}"/>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57F007F1-A974-446E-A202-6F9D14D7BBB9}"/>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F7FB66F5-467F-4DB2-8A51-F562DC079482}"/>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EB71BA83-8F07-4D81-AF1B-83D1467AE1CA}"/>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2803970D-173B-464B-8ACB-07880FC0483D}"/>
            </a:ext>
          </a:extLst>
        </xdr:cNvPr>
        <xdr:cNvSpPr/>
      </xdr:nvSpPr>
      <xdr:spPr>
        <a:xfrm>
          <a:off x="198977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諸支出金該当値テキスト">
          <a:extLst>
            <a:ext uri="{FF2B5EF4-FFF2-40B4-BE49-F238E27FC236}">
              <a16:creationId xmlns:a16="http://schemas.microsoft.com/office/drawing/2014/main" id="{F40071AE-3EBA-4F74-8BFA-A0AD69F5B035}"/>
            </a:ext>
          </a:extLst>
        </xdr:cNvPr>
        <xdr:cNvSpPr txBox="1"/>
      </xdr:nvSpPr>
      <xdr:spPr>
        <a:xfrm>
          <a:off x="20002500" y="6169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BEF0BF22-DFD0-4611-9770-2E84158D2835}"/>
            </a:ext>
          </a:extLst>
        </xdr:cNvPr>
        <xdr:cNvSpPr/>
      </xdr:nvSpPr>
      <xdr:spPr>
        <a:xfrm>
          <a:off x="191547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1330998D-62D5-4B57-BAB2-4F55CA095046}"/>
            </a:ext>
          </a:extLst>
        </xdr:cNvPr>
        <xdr:cNvSpPr txBox="1"/>
      </xdr:nvSpPr>
      <xdr:spPr>
        <a:xfrm>
          <a:off x="190809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61468</xdr:rowOff>
    </xdr:from>
    <xdr:to>
      <xdr:col>107</xdr:col>
      <xdr:colOff>101600</xdr:colOff>
      <xdr:row>38</xdr:row>
      <xdr:rowOff>163068</xdr:rowOff>
    </xdr:to>
    <xdr:sp macro="" textlink="">
      <xdr:nvSpPr>
        <xdr:cNvPr id="773" name="楕円 772">
          <a:extLst>
            <a:ext uri="{FF2B5EF4-FFF2-40B4-BE49-F238E27FC236}">
              <a16:creationId xmlns:a16="http://schemas.microsoft.com/office/drawing/2014/main" id="{6CA39CB1-D7D9-4182-9340-9EF1C4AB2013}"/>
            </a:ext>
          </a:extLst>
        </xdr:cNvPr>
        <xdr:cNvSpPr/>
      </xdr:nvSpPr>
      <xdr:spPr>
        <a:xfrm>
          <a:off x="18345150" y="62273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154195</xdr:rowOff>
    </xdr:from>
    <xdr:ext cx="313932" cy="259045"/>
    <xdr:sp macro="" textlink="">
      <xdr:nvSpPr>
        <xdr:cNvPr id="774" name="テキスト ボックス 773">
          <a:extLst>
            <a:ext uri="{FF2B5EF4-FFF2-40B4-BE49-F238E27FC236}">
              <a16:creationId xmlns:a16="http://schemas.microsoft.com/office/drawing/2014/main" id="{E515EFDD-14CC-44BE-ADEA-977EFEE97CD0}"/>
            </a:ext>
          </a:extLst>
        </xdr:cNvPr>
        <xdr:cNvSpPr txBox="1"/>
      </xdr:nvSpPr>
      <xdr:spPr>
        <a:xfrm>
          <a:off x="18261208" y="6316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14C17BB3-989F-498F-B3E6-4934E51461E3}"/>
            </a:ext>
          </a:extLst>
        </xdr:cNvPr>
        <xdr:cNvSpPr/>
      </xdr:nvSpPr>
      <xdr:spPr>
        <a:xfrm>
          <a:off x="175545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2AC77333-0197-4256-B026-C46BE3F6E60D}"/>
            </a:ext>
          </a:extLst>
        </xdr:cNvPr>
        <xdr:cNvSpPr txBox="1"/>
      </xdr:nvSpPr>
      <xdr:spPr>
        <a:xfrm>
          <a:off x="174902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CDEA95C4-E69F-4C0E-9EDF-F22D3B5A63B8}"/>
            </a:ext>
          </a:extLst>
        </xdr:cNvPr>
        <xdr:cNvSpPr/>
      </xdr:nvSpPr>
      <xdr:spPr>
        <a:xfrm>
          <a:off x="167544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A6935051-3980-4604-B3F1-3130D65FC4AF}"/>
            </a:ext>
          </a:extLst>
        </xdr:cNvPr>
        <xdr:cNvSpPr txBox="1"/>
      </xdr:nvSpPr>
      <xdr:spPr>
        <a:xfrm>
          <a:off x="166806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629168F9-EA3A-4D82-A8C2-50E0088DF694}"/>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681B57D7-C3B5-49B6-BC3E-0AE5DD0E7EC9}"/>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C4C43242-320E-4572-80DE-6B31B2B36299}"/>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214953B9-28BC-492C-8DAC-E02CBB031BB2}"/>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A8205ADB-D43B-4628-BA56-2C49550C995F}"/>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D2B02A52-C170-420C-A516-6FEA9604D6CF}"/>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1C186B7D-180B-4F7A-9ADA-5DFEA8D86782}"/>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DBE9322D-131E-4C58-9BF7-E0AC5202F631}"/>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77EF5898-7331-439A-A833-9C31057B021C}"/>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ADB55067-CAC0-4BBA-B81E-08681E3808C3}"/>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C8AFF872-33F9-4E2D-9E0F-909F6926E4B9}"/>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92FB547E-43A5-4EA5-8809-2A19E5CD59D8}"/>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E679184A-A098-4165-A2F6-B476D61E65BC}"/>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BF329469-F822-4FC0-A60C-F623A4174D4D}"/>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CBF24E0E-6DF4-4982-87CD-5496A67C65A8}"/>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57E40BA7-ACC3-4D5A-B4B4-7BE5E72F9E27}"/>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C81B1B25-6A5B-450C-942B-4C71145EBF09}"/>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1F439A2-9CE6-48FC-BA70-DE7CB75D415E}"/>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922372A9-5ADC-4579-8096-0D42A49A7795}"/>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A5FCC0A0-98C1-4AB7-8C10-CAB53E54ADEA}"/>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EADC6286-A4B2-4259-B7E1-031CF5111F9E}"/>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53287341-1B93-4F7C-B19D-060EF1D7D6D8}"/>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C5294045-AFB5-4861-B9A4-0C81AAFAA121}"/>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F5F66E78-1BA9-4F33-97A0-19F2021834FF}"/>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52BEDE7A-D138-4705-A922-4EA5C97F38F7}"/>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CF3A636E-942E-4205-9571-4FB49F1B9C5D}"/>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58FFD5D4-19E0-4931-92A1-90F59D0AB683}"/>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CFAEAC91-9F61-4A05-B5C9-D609DE00991D}"/>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3D07F0AB-F05D-4D09-82F7-F29ABD104ECF}"/>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87B53715-B757-42C7-9C8C-EC375CD2E25D}"/>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638C48FA-2B74-4AE9-9AE8-95A65FE560D0}"/>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6647707D-381A-4E8B-BABF-A5BBEC21289D}"/>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AE47BE7-95F8-4E30-9EC6-AC3467FDBE29}"/>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3BCDC9EB-7372-4C56-AC9E-50DBBBF0B9BE}"/>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BDF1EF3E-C6C1-4586-9886-C22A08325617}"/>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31D60303-4266-4BF4-BF45-3711DB9437DB}"/>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3831638E-A325-4E38-8922-2E6895F93C17}"/>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D0FBE431-7342-46B2-80E2-09D585C53976}"/>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4271FD9A-37C6-44D9-91C7-289EB7884BC5}"/>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82F9DC64-4C72-4EA0-8B94-EBC8EBB75A1B}"/>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1EDAE5B-C1DA-47F4-A90A-31F74587E0FA}"/>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9DD24469-55BB-4125-8AE1-D20B2DDDAA01}"/>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FD5E050-6AE9-4630-A19E-335517732194}"/>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C89A0E82-827A-4EAA-AF79-CF638D621343}"/>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8C5A3C0-D627-42AD-90EF-6937F436B78F}"/>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7577C8BD-EC32-45A0-940F-9ECC7182CAC1}"/>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F9E3D0A0-100F-42AD-B49E-6148FC56A9AF}"/>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ED365485-4DEE-426E-8BE1-FA1B08FC3248}"/>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7067BDFC-EC98-429F-B0CB-B2A99C57B04B}"/>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766E2FE-B220-4769-AB0D-2F7065F84171}"/>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86340F71-D3C3-4129-88DF-9CE45EE5DEC0}"/>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530D828D-023B-4FBB-A6B9-FA20AE033417}"/>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総務費は、ふるさと納税寄付金増に伴う返礼品等に係る事業費及び積立金、大谷地区中心施設整備事業費の増等により、増加となった。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民生費は、住民税非課税世帯への給付金給付事業費（追加支給分）、障がい児通所支援費の増等により、増加となった。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衛生費は、新型コロナウイルスワクチン接種事業費、小山市水道事業会計補助金等の減により、減少となった。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商工費は、テクノパーク小山南部造成事業の終了に伴う同特別会計繰出金、工業振興資金融資預託金の減等により、減少となった。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土木費は、粟宮新都心第一地区土地区画整理事業、排水強化対策事業費（豊穂川整備事業）、生活道路舗装修繕事業費の増等により、増加となった。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消防費は、消防車両整備費の増等により、増加となった。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DE449DC5-0662-475A-900E-AB9BA1C664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E6DC58C6-5F0A-47E0-9EAE-C55131B5A87C}"/>
            </a:ext>
          </a:extLst>
        </xdr:cNvPr>
        <xdr:cNvSpPr>
          <a:spLocks noChangeArrowheads="1"/>
        </xdr:cNvSpPr>
      </xdr:nvSpPr>
      <xdr:spPr bwMode="auto">
        <a:xfrm>
          <a:off x="777875"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4379BCBA-AB74-498E-88BC-1DD876697FB3}"/>
            </a:ext>
          </a:extLst>
        </xdr:cNvPr>
        <xdr:cNvSpPr>
          <a:spLocks noChangeArrowheads="1"/>
        </xdr:cNvSpPr>
      </xdr:nvSpPr>
      <xdr:spPr bwMode="auto">
        <a:xfrm>
          <a:off x="777875"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AD4688AD-5BC2-4D41-AD4D-5DA5B2A13FCB}"/>
            </a:ext>
          </a:extLst>
        </xdr:cNvPr>
        <xdr:cNvSpPr>
          <a:spLocks noChangeShapeType="1"/>
        </xdr:cNvSpPr>
      </xdr:nvSpPr>
      <xdr:spPr bwMode="auto">
        <a:xfrm>
          <a:off x="777875"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45BB8B59-ACBC-4CFA-A442-971CB17C69B7}"/>
            </a:ext>
          </a:extLst>
        </xdr:cNvPr>
        <xdr:cNvSpPr>
          <a:spLocks noChangeArrowheads="1"/>
        </xdr:cNvSpPr>
      </xdr:nvSpPr>
      <xdr:spPr bwMode="auto">
        <a:xfrm>
          <a:off x="1025525"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067FCFF-F6B7-459B-AE51-5AD872514F41}"/>
            </a:ext>
          </a:extLst>
        </xdr:cNvPr>
        <xdr:cNvSpPr>
          <a:spLocks noChangeArrowheads="1"/>
        </xdr:cNvSpPr>
      </xdr:nvSpPr>
      <xdr:spPr bwMode="auto">
        <a:xfrm>
          <a:off x="10077450"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F175EC18-A546-46A8-A5C4-FB0C399921F1}"/>
            </a:ext>
          </a:extLst>
        </xdr:cNvPr>
        <xdr:cNvSpPr>
          <a:spLocks noChangeArrowheads="1"/>
        </xdr:cNvSpPr>
      </xdr:nvSpPr>
      <xdr:spPr bwMode="auto">
        <a:xfrm>
          <a:off x="10077450"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E05E9FB-1E3A-435F-82FB-992C4AA5AA32}"/>
            </a:ext>
          </a:extLst>
        </xdr:cNvPr>
        <xdr:cNvSpPr>
          <a:spLocks noChangeArrowheads="1"/>
        </xdr:cNvSpPr>
      </xdr:nvSpPr>
      <xdr:spPr bwMode="auto">
        <a:xfrm>
          <a:off x="120650" y="120650"/>
          <a:ext cx="87153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40507B35-4CDB-4654-8DAD-C9DA9DBFD14D}"/>
            </a:ext>
          </a:extLst>
        </xdr:cNvPr>
        <xdr:cNvSpPr>
          <a:spLocks noChangeShapeType="1"/>
        </xdr:cNvSpPr>
      </xdr:nvSpPr>
      <xdr:spPr bwMode="auto">
        <a:xfrm>
          <a:off x="581025"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A36735E-4F60-4CFF-9C58-A1E3C8B4975F}"/>
            </a:ext>
          </a:extLst>
        </xdr:cNvPr>
        <xdr:cNvSpPr>
          <a:spLocks noChangeArrowheads="1"/>
        </xdr:cNvSpPr>
      </xdr:nvSpPr>
      <xdr:spPr bwMode="auto">
        <a:xfrm>
          <a:off x="9363075"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9C2CE1AE-9BDE-4BCC-A4AB-C23947EB154E}"/>
            </a:ext>
          </a:extLst>
        </xdr:cNvPr>
        <xdr:cNvSpPr>
          <a:spLocks noChangeArrowheads="1"/>
        </xdr:cNvSpPr>
      </xdr:nvSpPr>
      <xdr:spPr bwMode="auto">
        <a:xfrm>
          <a:off x="12007850"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E29601B-C24C-44F7-A3CB-C55D206348D3}"/>
            </a:ext>
          </a:extLst>
        </xdr:cNvPr>
        <xdr:cNvSpPr txBox="1">
          <a:spLocks noChangeArrowheads="1"/>
        </xdr:cNvSpPr>
      </xdr:nvSpPr>
      <xdr:spPr bwMode="auto">
        <a:xfrm>
          <a:off x="463550" y="838200"/>
          <a:ext cx="2886075"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48814BAB-439A-4183-A4D4-ED0A51BDFF9C}"/>
            </a:ext>
          </a:extLst>
        </xdr:cNvPr>
        <xdr:cNvSpPr txBox="1"/>
      </xdr:nvSpPr>
      <xdr:spPr>
        <a:xfrm>
          <a:off x="10236201"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財政調整基金については、中期的な見通しのもとに、決算剰余金見込額を中心に積み立てるとともに、最低水準の取り崩しに努め、前年度と比較し約</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億円増の基金残高となったことから、標準財政規模比が</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また、歳入は個人市民税、おやま評定ふるさと応援寄付金、大谷地区中心施設整備に伴う市債の発行等による市債の増などから前年度比</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％増となった。</a:t>
          </a:r>
        </a:p>
        <a:p>
          <a:r>
            <a:rPr kumimoji="1" lang="ja-JP" altLang="en-US" sz="1100">
              <a:latin typeface="ＭＳ Ｐゴシック" panose="020B0600070205080204" pitchFamily="50" charset="-128"/>
              <a:ea typeface="ＭＳ Ｐゴシック" panose="020B0600070205080204" pitchFamily="50" charset="-128"/>
            </a:rPr>
            <a:t>　歳出は障がい者介護給付費等の扶助費、小山評定ふるさと応援事業費の増加、コロナ及び物価高騰対策として実施された各種給付金事業の実施などから前年度比</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％増となった。この結果、実質収支および単年度収支ともに前年度より増額となり、標準財政規模比も上昇した。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C1258804-1DA3-46D3-B593-0F26C5C58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47D0B542-FD21-426C-8719-90DFDD476E74}"/>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8EC3956C-DA9B-4481-80AD-95C82FBBF99E}"/>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832575F8-E4FA-48BC-AA8D-FA168C886B89}"/>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C6F0948-2211-42E4-97FD-2F31457FB68E}"/>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F2F31DE8-22E6-4668-9605-2DCD1770D903}"/>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5422A088-43C2-4452-AC72-BCF65B9F4FBB}"/>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45F2B5F5-21AC-4522-976F-4F9E266FC3FA}"/>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B0A979B-5E34-42A4-9E4F-534A8DF3BBB4}"/>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全会計黒字が続いており、また、多くの会計において昨年度より標準財政規模に対する黒字の割合が増加している。</a:t>
          </a:r>
        </a:p>
        <a:p>
          <a:r>
            <a:rPr kumimoji="1" lang="ja-JP" altLang="en-US" sz="1400">
              <a:latin typeface="ＭＳ Ｐゴシック" panose="020B0600070205080204" pitchFamily="50" charset="-128"/>
              <a:ea typeface="ＭＳ Ｐゴシック" panose="020B0600070205080204" pitchFamily="50" charset="-128"/>
            </a:rPr>
            <a:t>　引き続き、一般会計から各会計への繰出金の抑制に努めるとともに、地方公営企業における受益者負担の適正化等による経営改善をはかり、収益の増加に努める。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EC0CB72-C0AB-4A1C-BB24-15C722AC58D5}"/>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1E6B923-A92D-4EA0-8770-313F5CFED4C1}"/>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FFF5E02B-EC46-427B-B538-769CABF830FD}"/>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F2BF5E5-47A6-4439-9FEE-381C0973E2AA}"/>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D07C978A-CB87-4EAE-95FE-A84D54AC2410}"/>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C4746A8D-C1C8-49E3-BC48-F38C454CD086}"/>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5CE4A5B-E74F-4893-AF21-C5295E6D69E4}"/>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78F93EC-EFF9-4959-84BA-BC01E0C01B6E}"/>
            </a:ext>
          </a:extLst>
        </xdr:cNvPr>
        <xdr:cNvSpPr/>
      </xdr:nvSpPr>
      <xdr:spPr bwMode="auto">
        <a:xfrm>
          <a:off x="596900" y="10448925"/>
          <a:ext cx="504825" cy="292100"/>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89019C2-FAF5-4859-85FD-C401B598A6B9}"/>
            </a:ext>
          </a:extLst>
        </xdr:cNvPr>
        <xdr:cNvSpPr/>
      </xdr:nvSpPr>
      <xdr:spPr bwMode="auto">
        <a:xfrm>
          <a:off x="596900" y="10944225"/>
          <a:ext cx="504825" cy="292100"/>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7DC725FC-6278-4CB6-951F-AB293BD146B4}"/>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35BFB1C0-AC2F-4F37-8029-57BB04299A40}"/>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A28197F-3452-43BB-9435-50368EF57D88}"/>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B60D64C-BE02-48EB-A5E8-F7552A266A7A}"/>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B366254A-5FDD-486E-BDF6-BF25EEBA3C77}"/>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51155EF9-9258-4D07-AAAF-7EA86578AAED}"/>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58929394-98A3-4B29-B345-4BB1BBD9AC78}"/>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59392175-E038-4FB1-BB70-1B1CBDFD20F7}"/>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12908C6-1176-48B2-A69D-5F95DA5F9798}"/>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87EBE6AE-BA3F-4622-AB31-4C64156F119D}"/>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1D2D9702-1B9C-4B32-9102-49B555F2FB28}"/>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44755FB-5E93-40FB-BA9E-B2835CBA9B70}"/>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B4A6A2F8-860C-4AEC-A37C-12003CCB61A0}"/>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6935BBFF-EA3D-46CA-B3E7-98C6151CFE8B}"/>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3EAD51F-4AC5-4282-A2BB-BC1691070C1E}"/>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C3796936-D7E1-4B53-B5D8-624227547D1E}"/>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B489264-A9BB-4069-97D0-81075A73E5AB}"/>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88806D6-573D-4DE1-9440-06B742033539}"/>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738BD66-0BEF-454C-930A-0A94E7371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1C3ADAC-A1BD-4BFA-AA7A-D9AFA1B5AFBB}"/>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FD63521-C0BD-4533-BD1F-6B503B10F3E0}"/>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算入公債費等（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）について、公債費に充当される特定財源の増加や、公債費から控除できる普通交付税の基準財政需要額に算入される額の増加により約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上記に伴い（</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）から（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）を差し引いた実質公債費比率の分子は、約</a:t>
          </a:r>
          <a:r>
            <a:rPr kumimoji="1" lang="en-US" altLang="ja-JP" sz="1400">
              <a:latin typeface="ＭＳ Ｐゴシック" panose="020B0600070205080204" pitchFamily="50" charset="-128"/>
              <a:ea typeface="ＭＳ Ｐゴシック" panose="020B0600070205080204" pitchFamily="50" charset="-128"/>
            </a:rPr>
            <a:t>1.5</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今後も市債管理計画に基づき地方債の発行を抑制することで比率の改善に努める。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37AC5574-0D90-442D-A33E-42ABE041637E}"/>
            </a:ext>
          </a:extLst>
        </xdr:cNvPr>
        <xdr:cNvSpPr>
          <a:spLocks noChangeShapeType="1"/>
        </xdr:cNvSpPr>
      </xdr:nvSpPr>
      <xdr:spPr bwMode="auto">
        <a:xfrm>
          <a:off x="466725" y="12411075"/>
          <a:ext cx="6848475"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AE24A587-7FCB-44ED-9A30-483865A325AD}"/>
            </a:ext>
          </a:extLst>
        </xdr:cNvPr>
        <xdr:cNvSpPr>
          <a:spLocks noChangeArrowheads="1"/>
        </xdr:cNvSpPr>
      </xdr:nvSpPr>
      <xdr:spPr bwMode="auto">
        <a:xfrm>
          <a:off x="12039600" y="12417425"/>
          <a:ext cx="4075340" cy="15761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FC47BF62-7041-48D1-A333-8718A658EB1E}"/>
            </a:ext>
          </a:extLst>
        </xdr:cNvPr>
        <xdr:cNvSpPr>
          <a:spLocks noChangeArrowheads="1"/>
        </xdr:cNvSpPr>
      </xdr:nvSpPr>
      <xdr:spPr bwMode="auto">
        <a:xfrm>
          <a:off x="12067268" y="124110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F95700C-40EF-43C6-B86B-A4BC5338F527}"/>
            </a:ext>
          </a:extLst>
        </xdr:cNvPr>
        <xdr:cNvSpPr txBox="1"/>
      </xdr:nvSpPr>
      <xdr:spPr>
        <a:xfrm>
          <a:off x="12141200" y="1262697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58B87B4-A245-4985-A021-EA0125AB5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5C11D701-17DB-40C3-9400-22BEA6387089}"/>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6A1498EA-EDC4-43DE-BD7F-BC9F644E5AFF}"/>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611F66F-1DD6-44C1-8065-A8ABB227CBC9}"/>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CEF372F-E5AB-4433-9197-752AD3577D56}"/>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904AD22C-D528-498C-8AE7-7D9F1B6EEAF8}"/>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5DE043F3-F101-42A3-A63A-87C35B9E9E93}"/>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46F4301-B55F-446E-A8A0-78E5950D162A}"/>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5D334722-37E6-474B-ABA5-C11193A96D46}"/>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7A7E3935-51DC-4DF5-BC7F-CC81A43269D8}"/>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A121615-81E0-445E-B372-6D64B16805EA}"/>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70B90DF-6812-452B-A682-B9A4B66D01BD}"/>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B09C9A3-545C-4494-B419-3D1261F6257F}"/>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ADAA5FD-95E1-4679-8ECA-835FE9846C98}"/>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C36C7966-A3D5-47BA-864C-66714E9737BC}"/>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409C6396-8CCA-4022-8376-0B2DC0B00665}"/>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DF0E5A30-9005-4BCA-AC79-121A2B4F68D2}"/>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C2489C5-74D7-44DC-A0D9-957F9C67C90F}"/>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81ACD0FB-1A69-41DE-807C-356913D7A47D}"/>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590FA079-C7DC-48BC-A27D-E77CE749C131}"/>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2C1F0B6E-35DA-4EB6-9218-016AF5AED9A0}"/>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9F5F9957-11DC-4139-90EC-9FEAC859C374}"/>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将来負担額（</a:t>
          </a:r>
          <a:r>
            <a:rPr kumimoji="1" lang="en-US" altLang="ja-JP" sz="1400">
              <a:latin typeface="ＭＳ Ｐゴシック" panose="020B0600070205080204" pitchFamily="50" charset="-128"/>
              <a:ea typeface="ＭＳ Ｐゴシック" panose="020B0600070205080204" pitchFamily="50" charset="-128"/>
            </a:rPr>
            <a:t>A</a:t>
          </a:r>
          <a:r>
            <a:rPr kumimoji="1" lang="ja-JP" altLang="en-US" sz="1400">
              <a:latin typeface="ＭＳ Ｐゴシック" panose="020B0600070205080204" pitchFamily="50" charset="-128"/>
              <a:ea typeface="ＭＳ Ｐゴシック" panose="020B0600070205080204" pitchFamily="50" charset="-128"/>
            </a:rPr>
            <a:t>）のうち、企業会計、小山広域保健衛生組合の地方債残高の内、将来一般会計で負担する可能性の高い額が約</a:t>
          </a:r>
          <a:r>
            <a:rPr kumimoji="1" lang="en-US" altLang="ja-JP" sz="1400">
              <a:latin typeface="ＭＳ Ｐゴシック" panose="020B0600070205080204" pitchFamily="50" charset="-128"/>
              <a:ea typeface="ＭＳ Ｐゴシック" panose="020B0600070205080204" pitchFamily="50" charset="-128"/>
            </a:rPr>
            <a:t>8.2</a:t>
          </a:r>
          <a:r>
            <a:rPr kumimoji="1" lang="ja-JP" altLang="en-US" sz="1400">
              <a:latin typeface="ＭＳ Ｐゴシック" panose="020B0600070205080204" pitchFamily="50" charset="-128"/>
              <a:ea typeface="ＭＳ Ｐゴシック" panose="020B0600070205080204" pitchFamily="50" charset="-128"/>
            </a:rPr>
            <a:t>億円減少した。</a:t>
          </a:r>
        </a:p>
        <a:p>
          <a:r>
            <a:rPr kumimoji="1" lang="ja-JP" altLang="en-US" sz="1400">
              <a:latin typeface="ＭＳ Ｐゴシック" panose="020B0600070205080204" pitchFamily="50" charset="-128"/>
              <a:ea typeface="ＭＳ Ｐゴシック" panose="020B0600070205080204" pitchFamily="50" charset="-128"/>
            </a:rPr>
            <a:t>　充当可能財源等（</a:t>
          </a:r>
          <a:r>
            <a:rPr kumimoji="1" lang="en-US" altLang="ja-JP" sz="1400">
              <a:latin typeface="ＭＳ Ｐゴシック" panose="020B0600070205080204" pitchFamily="50" charset="-128"/>
              <a:ea typeface="ＭＳ Ｐゴシック" panose="020B0600070205080204" pitchFamily="50" charset="-128"/>
            </a:rPr>
            <a:t>B</a:t>
          </a:r>
          <a:r>
            <a:rPr kumimoji="1" lang="ja-JP" altLang="en-US" sz="1400">
              <a:latin typeface="ＭＳ Ｐゴシック" panose="020B0600070205080204" pitchFamily="50" charset="-128"/>
              <a:ea typeface="ＭＳ Ｐゴシック" panose="020B0600070205080204" pitchFamily="50" charset="-128"/>
            </a:rPr>
            <a:t>）のうち基金残高が「財政調整基金」の積立等により約</a:t>
          </a:r>
          <a:r>
            <a:rPr kumimoji="1" lang="en-US" altLang="ja-JP" sz="1400">
              <a:latin typeface="ＭＳ Ｐゴシック" panose="020B0600070205080204" pitchFamily="50" charset="-128"/>
              <a:ea typeface="ＭＳ Ｐゴシック" panose="020B0600070205080204" pitchFamily="50" charset="-128"/>
            </a:rPr>
            <a:t>16.3</a:t>
          </a:r>
          <a:r>
            <a:rPr kumimoji="1" lang="ja-JP" altLang="en-US" sz="1400">
              <a:latin typeface="ＭＳ Ｐゴシック" panose="020B0600070205080204" pitchFamily="50" charset="-128"/>
              <a:ea typeface="ＭＳ Ｐゴシック" panose="020B0600070205080204" pitchFamily="50" charset="-128"/>
            </a:rPr>
            <a:t>億円増加した。</a:t>
          </a:r>
        </a:p>
        <a:p>
          <a:r>
            <a:rPr kumimoji="1" lang="ja-JP" altLang="en-US" sz="1400">
              <a:latin typeface="ＭＳ Ｐゴシック" panose="020B0600070205080204" pitchFamily="50" charset="-128"/>
              <a:ea typeface="ＭＳ Ｐゴシック" panose="020B0600070205080204" pitchFamily="50" charset="-128"/>
            </a:rPr>
            <a:t>　分子全体としては、将来負担額の減少、充当可能財源等の増加により約</a:t>
          </a:r>
          <a:r>
            <a:rPr kumimoji="1" lang="en-US" altLang="ja-JP" sz="1400">
              <a:latin typeface="ＭＳ Ｐゴシック" panose="020B0600070205080204" pitchFamily="50" charset="-128"/>
              <a:ea typeface="ＭＳ Ｐゴシック" panose="020B0600070205080204" pitchFamily="50" charset="-128"/>
            </a:rPr>
            <a:t>11.1</a:t>
          </a:r>
          <a:r>
            <a:rPr kumimoji="1" lang="ja-JP" altLang="en-US" sz="1400">
              <a:latin typeface="ＭＳ Ｐゴシック" panose="020B0600070205080204" pitchFamily="50" charset="-128"/>
              <a:ea typeface="ＭＳ Ｐゴシック" panose="020B0600070205080204" pitchFamily="50" charset="-128"/>
            </a:rPr>
            <a:t>億円の減少となった。</a:t>
          </a:r>
        </a:p>
        <a:p>
          <a:r>
            <a:rPr kumimoji="1" lang="ja-JP" altLang="en-US" sz="1400">
              <a:latin typeface="ＭＳ Ｐゴシック" panose="020B0600070205080204" pitchFamily="50" charset="-128"/>
              <a:ea typeface="ＭＳ Ｐゴシック" panose="020B0600070205080204" pitchFamily="50" charset="-128"/>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F47D599-AFF8-4B82-94F8-009ABECCD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8EDCA75-05AC-4798-A7B3-40C868DD304D}"/>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9822F5ED-1FD8-4F47-A8F8-BCFC1B18939E}"/>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CB8F39A3-93A8-4480-A821-9FE993D353E2}"/>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F2CDCFC-9909-4399-B069-13A574D1C86C}"/>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53F909C-B713-4CCB-AB64-F1280E34F835}"/>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6ED1B5C-F74D-4986-9B66-A1E200357791}"/>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BF0C5264-6F3C-4191-8BB7-3343DCD5DE58}"/>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20FBDCD-0E40-48CF-9741-4BBA917A8484}"/>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6B7589C2-983F-468C-A844-42862EAC0E63}"/>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F9FFE086-8F7F-499E-80BC-0F9A608E50A9}"/>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年度の基金残高は、普通会計で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万円取崩したが、財政調整基金を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万円積み増したことによる増加などが主な要因である。</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・大規模災害や大幅な税収入の減少など不測の事態への対応に加え、施設整備や公共施設等の長寿命化など今後の財政需要の増大にも適切に　　　対応していけるよう、経常経費の執行留保や契約差金の完全凍結をするなどして余剰金を確保する。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38B4833-4BB4-48CB-AEC9-F5359590C9B9}"/>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DCE8B8A-1EAB-46A5-9F17-AD8869564AE0}"/>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14B2883-4DDC-49CF-AE44-8B5EA3072C26}"/>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子どもの健全育成と子育て支援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高齢者の生きがいと健康づくり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障がい者の自立支援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ボランティア支援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自然環境の保全と地球温暖化対策</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小山ブランドの創生と産業の振興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住みよいまちづくり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教育環境の充実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芸術、歴史、文化及びスポーツの振興</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・体育館建設基金：市立体育館の建設基金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・小山評定ふるさと応援基金：ふるさと納税の増加により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億円の積立て及び業務委託等の経費に充てるため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億円を取崩したことの差額による増加。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万円を取崩したことによる基金残高の減少。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・小山評定ふるさと応援基金：令和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億円の取崩、令和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億円を取崩す予定。</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・体育館建設基金：市立体育館施設整備費割賦分等に充てるため、令和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万円を取崩す予定。</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A67C9AAD-E88F-444B-B3E9-E89C3ABA892F}"/>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F8B3951-799B-45D4-B173-B300ECD90159}"/>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CE2A01F-AD2E-4278-95E7-B8B1740B0221}"/>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・市税等の増収により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・大規模災害の発生や大幅な税収入の減少など不測の事態に備えるため、財政調整基金として一定規模の財源を確保することは必要不可欠である。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・県内他市町村と比較して財政調整基金の残高が少ないため、経常経費の執行留保や契約差金の完全凍結を実施するなどして余剰金の確保に努める。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地震や大雨等大規模自然災害が全国各地で頻発している状況から、将来にわたり市民の安全・安心な生活を守るため、今後の目標とすべき積立額及び目標期間を定めた財政調整基金積立計画をもとに積み増しに努め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A291D7B-3333-4A52-958D-8452BA5290AD}"/>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7C78F30-15FE-4D3F-B563-E2F9E900C9AF}"/>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1A4E6EE6-3E34-4A23-8543-101477C96781}"/>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・預金利子及び繰替運用利子の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万円を積立てたことによる増加。</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・新庁舎整備事業等の大型事業において地方債の借入をしており、令和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年度より順次元金の償還が始まる。今後も公共施設の整備や長寿命化が控えているため、市全体の財政状況を考慮しつつ地方債の償還に活用していく。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7328902-2085-42C7-83C9-B154436BAC57}"/>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DF89A2-770B-4CF9-8549-B1F0D5E182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EA148B-D2B7-485E-8A6C-667A3CA5C3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184A76A-A181-4FD3-8B5E-D973A3F99B55}"/>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2FB8B18-1DAC-46F6-AF61-78C1807E6FEB}"/>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7CD32A-E367-481E-90B3-1C6F0B666980}"/>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8404410-6DC8-4240-86A7-666FAEBFCDA1}"/>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9B234FC-EFBC-4D9E-B9CE-BE5CED93CDB7}"/>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DF48844-639B-4522-BEBE-D831DF45FF11}"/>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B9D3CB3-7898-4FBD-B511-6BB477F03110}"/>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033A985-4297-4626-A54F-35307393266A}"/>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A5D251F-04CF-4279-96DE-9AD47AAE85F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D2F64A0-3AD6-4219-981D-D2386CDF9D97}"/>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F0FEC3-3622-43A5-BF0B-F4C44B39F430}"/>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970083F-6616-4036-982E-E9ED561FC9B1}"/>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E35BD33-5EDC-487F-BE14-F93221A6C16E}"/>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8F7110-7790-4C12-9575-1C6E32FAED4D}"/>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64CEB84-9963-43C9-A116-7AEFD581A335}"/>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C10BA5-F9EB-4B78-810B-F4724FB510DD}"/>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4C91F0-3A2E-4437-A6E9-526F6E388013}"/>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420C1D3-5750-4C77-90A5-E1F7F76066A2}"/>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661A1CD-6B85-4C30-9537-5E5C1FD6B760}"/>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676765E-AC35-4E7D-B845-46A0C16126F1}"/>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F3B8990-4CCD-4DDC-95DF-A9B0E2CCD174}"/>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BA07632-99BC-43A2-9F40-37BA3FB710EB}"/>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9D6C296-B85B-41DD-9E10-2CEEB2005F11}"/>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875C911-A390-42C3-B698-8B9520D83550}"/>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E6503B-B309-4901-8FCB-E72D40D6CB13}"/>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DBB7A03-A2CE-4C0A-8C11-5B2B566A7615}"/>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BF03603-437D-4FF8-8D06-62C22D2C32A1}"/>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911647E-5013-4625-93F1-D27D38503D4C}"/>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436629D-9ED8-474C-B57B-06B5A2CED90D}"/>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C441E0F-6552-46DC-8B07-0C1E650998C1}"/>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8CA4A11-3FF4-4A26-AD7A-356DF3FB9084}"/>
            </a:ext>
          </a:extLst>
        </xdr:cNvPr>
        <xdr:cNvSpPr txBox="1"/>
      </xdr:nvSpPr>
      <xdr:spPr>
        <a:xfrm>
          <a:off x="419100" y="3368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72FE2688-78BE-488A-9EC8-5D0728EAE727}"/>
            </a:ext>
          </a:extLst>
        </xdr:cNvPr>
        <xdr:cNvSpPr txBox="1"/>
      </xdr:nvSpPr>
      <xdr:spPr>
        <a:xfrm>
          <a:off x="419100" y="35972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CE238ED-4A2A-42EE-B8CA-742BBF7A940F}"/>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2697BE5-CC81-4A1E-B880-74555D7B6295}"/>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AD25AC3-51E1-4370-8C48-200D64A954EC}"/>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B20B906-C627-4984-809D-6DE541C73DEB}"/>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39C2CD2-35DA-4805-B0FA-E38EE49F0BC4}"/>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4DC5763-C07D-47EC-AE38-1439AAEBB20E}"/>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5D086F2-D3BD-4ACE-A509-5A682017E902}"/>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B93E0C3-BE6F-4623-B93A-00710A52FBA4}"/>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9E9D0AB-2F46-4CB7-94A8-40A71D30A601}"/>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5FD5C18-FC2C-48B2-A0D7-BE146C9991F7}"/>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05F0F5-21B1-4336-A77C-282CAFFB2FFC}"/>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762341C-2681-4573-9B5E-E04BBF417A66}"/>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8B59D32-2E26-4025-B6E5-28F7E65A97DA}"/>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年度及び令和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年度の</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年度間を比較すると、有形固定資産比率が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ポイント増加している。固定資産台帳の整備が始まった平成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年度から概ね</a:t>
          </a:r>
          <a:r>
            <a:rPr kumimoji="1" lang="en-US" altLang="ja-JP" sz="1100">
              <a:solidFill>
                <a:schemeClr val="tx1"/>
              </a:solidFill>
              <a:latin typeface="ＭＳ Ｐゴシック" panose="020B0600070205080204" pitchFamily="50" charset="-128"/>
              <a:ea typeface="ＭＳ Ｐゴシック" panose="020B0600070205080204" pitchFamily="50" charset="-128"/>
            </a:rPr>
            <a:t>65</a:t>
          </a:r>
          <a:r>
            <a:rPr kumimoji="1" lang="ja-JP" altLang="en-US" sz="1100">
              <a:solidFill>
                <a:schemeClr val="tx1"/>
              </a:solidFill>
              <a:latin typeface="ＭＳ Ｐゴシック" panose="020B0600070205080204" pitchFamily="50" charset="-128"/>
              <a:ea typeface="ＭＳ Ｐゴシック" panose="020B0600070205080204" pitchFamily="50" charset="-128"/>
            </a:rPr>
            <a:t>％程度で推移してきたが、新庁舎建設と小学校建設により令和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年度及び</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a:t>
          </a:r>
          <a:r>
            <a:rPr kumimoji="1" lang="en-US" altLang="ja-JP" sz="1100">
              <a:solidFill>
                <a:schemeClr val="tx1"/>
              </a:solidFill>
              <a:latin typeface="ＭＳ Ｐゴシック" panose="020B0600070205080204" pitchFamily="50" charset="-128"/>
              <a:ea typeface="ＭＳ Ｐゴシック" panose="020B0600070205080204" pitchFamily="50" charset="-128"/>
            </a:rPr>
            <a:t>60</a:t>
          </a:r>
          <a:r>
            <a:rPr kumimoji="1" lang="ja-JP" altLang="en-US" sz="1100">
              <a:solidFill>
                <a:schemeClr val="tx1"/>
              </a:solidFill>
              <a:latin typeface="ＭＳ Ｐゴシック" panose="020B0600070205080204" pitchFamily="50" charset="-128"/>
              <a:ea typeface="ＭＳ Ｐゴシック" panose="020B0600070205080204" pitchFamily="50" charset="-128"/>
            </a:rPr>
            <a:t>％程度まで改善した。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しかし、令和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4</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以降は徐々に増加し、資産の老朽化が進んでいることが分かる。類似団体の数値を上回っていることから、引き続き、公共施設等総合管理計画に基づき、施設の統廃合、長寿命化等を、財政状況を考慮しつつ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BD823A9-AF21-4581-A132-AD8C4B36E2C1}"/>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4BEB224-8790-407B-AC66-B8751EFC4549}"/>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70658C6-3592-4916-84A6-AC6BE066C0F2}"/>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84A6961-D760-4C9C-8F8A-7BE28D32EADA}"/>
            </a:ext>
          </a:extLst>
        </xdr:cNvPr>
        <xdr:cNvCxnSpPr/>
      </xdr:nvCxnSpPr>
      <xdr:spPr>
        <a:xfrm>
          <a:off x="1158875" y="647594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89E2CF0-C104-4BEE-8C74-51876979A3FC}"/>
            </a:ext>
          </a:extLst>
        </xdr:cNvPr>
        <xdr:cNvSpPr txBox="1"/>
      </xdr:nvSpPr>
      <xdr:spPr>
        <a:xfrm>
          <a:off x="789956" y="63821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44BBC89-63BF-49B8-879E-EDDA1625604F}"/>
            </a:ext>
          </a:extLst>
        </xdr:cNvPr>
        <xdr:cNvCxnSpPr/>
      </xdr:nvCxnSpPr>
      <xdr:spPr>
        <a:xfrm>
          <a:off x="1158875" y="613515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B9B022A-C494-4B9F-965A-CCFFD5510341}"/>
            </a:ext>
          </a:extLst>
        </xdr:cNvPr>
        <xdr:cNvSpPr txBox="1"/>
      </xdr:nvSpPr>
      <xdr:spPr>
        <a:xfrm>
          <a:off x="789956" y="60413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B5F580-AA58-4917-B7D7-FE50C6FCC982}"/>
            </a:ext>
          </a:extLst>
        </xdr:cNvPr>
        <xdr:cNvCxnSpPr/>
      </xdr:nvCxnSpPr>
      <xdr:spPr>
        <a:xfrm>
          <a:off x="1158875" y="57975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BE11461-B3C6-4A07-AB8A-E0F7276D42C9}"/>
            </a:ext>
          </a:extLst>
        </xdr:cNvPr>
        <xdr:cNvSpPr txBox="1"/>
      </xdr:nvSpPr>
      <xdr:spPr>
        <a:xfrm>
          <a:off x="789956"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9B289E8-1903-4E7A-AB8A-736B7A508ECE}"/>
            </a:ext>
          </a:extLst>
        </xdr:cNvPr>
        <xdr:cNvCxnSpPr/>
      </xdr:nvCxnSpPr>
      <xdr:spPr>
        <a:xfrm>
          <a:off x="1158875" y="545676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062FFA8-0375-465B-8860-09BC6522F04B}"/>
            </a:ext>
          </a:extLst>
        </xdr:cNvPr>
        <xdr:cNvSpPr txBox="1"/>
      </xdr:nvSpPr>
      <xdr:spPr>
        <a:xfrm>
          <a:off x="789956" y="53629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119D892-0E4D-44AC-B6DC-E02314E12B41}"/>
            </a:ext>
          </a:extLst>
        </xdr:cNvPr>
        <xdr:cNvCxnSpPr/>
      </xdr:nvCxnSpPr>
      <xdr:spPr>
        <a:xfrm>
          <a:off x="1158875" y="511598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260FE33-E6CB-42E4-8BBD-CF0E611F8BC2}"/>
            </a:ext>
          </a:extLst>
        </xdr:cNvPr>
        <xdr:cNvSpPr txBox="1"/>
      </xdr:nvSpPr>
      <xdr:spPr>
        <a:xfrm>
          <a:off x="789956" y="5031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A4785ED-C141-4B71-90FC-88324FBE0024}"/>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94A6F50-2352-448F-959F-F31AD3B4CC91}"/>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DA68676-3D68-42D9-8462-854AEC70B7E9}"/>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50588</xdr:rowOff>
    </xdr:to>
    <xdr:cxnSp macro="">
      <xdr:nvCxnSpPr>
        <xdr:cNvPr id="65" name="直線コネクタ 64">
          <a:extLst>
            <a:ext uri="{FF2B5EF4-FFF2-40B4-BE49-F238E27FC236}">
              <a16:creationId xmlns:a16="http://schemas.microsoft.com/office/drawing/2014/main" id="{97F2ECD2-AEF2-4C04-B1C7-E497C299EEC5}"/>
            </a:ext>
          </a:extLst>
        </xdr:cNvPr>
        <xdr:cNvCxnSpPr/>
      </xdr:nvCxnSpPr>
      <xdr:spPr>
        <a:xfrm flipV="1">
          <a:off x="4306570" y="5239597"/>
          <a:ext cx="1270" cy="113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54415</xdr:rowOff>
    </xdr:from>
    <xdr:ext cx="405111" cy="259045"/>
    <xdr:sp macro="" textlink="">
      <xdr:nvSpPr>
        <xdr:cNvPr id="66" name="有形固定資産減価償却率最小値テキスト">
          <a:extLst>
            <a:ext uri="{FF2B5EF4-FFF2-40B4-BE49-F238E27FC236}">
              <a16:creationId xmlns:a16="http://schemas.microsoft.com/office/drawing/2014/main" id="{AC3E78B3-236C-40C3-B265-FE2F2D146B08}"/>
            </a:ext>
          </a:extLst>
        </xdr:cNvPr>
        <xdr:cNvSpPr txBox="1"/>
      </xdr:nvSpPr>
      <xdr:spPr>
        <a:xfrm>
          <a:off x="4359275" y="637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50588</xdr:rowOff>
    </xdr:from>
    <xdr:to>
      <xdr:col>23</xdr:col>
      <xdr:colOff>174625</xdr:colOff>
      <xdr:row>34</xdr:row>
      <xdr:rowOff>50588</xdr:rowOff>
    </xdr:to>
    <xdr:cxnSp macro="">
      <xdr:nvCxnSpPr>
        <xdr:cNvPr id="67" name="直線コネクタ 66">
          <a:extLst>
            <a:ext uri="{FF2B5EF4-FFF2-40B4-BE49-F238E27FC236}">
              <a16:creationId xmlns:a16="http://schemas.microsoft.com/office/drawing/2014/main" id="{14AA084B-D27D-48B1-B6A6-0CB3D1ACDA34}"/>
            </a:ext>
          </a:extLst>
        </xdr:cNvPr>
        <xdr:cNvCxnSpPr/>
      </xdr:nvCxnSpPr>
      <xdr:spPr>
        <a:xfrm>
          <a:off x="4216400" y="637201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68" name="有形固定資産減価償却率最大値テキスト">
          <a:extLst>
            <a:ext uri="{FF2B5EF4-FFF2-40B4-BE49-F238E27FC236}">
              <a16:creationId xmlns:a16="http://schemas.microsoft.com/office/drawing/2014/main" id="{FEA3E045-408A-4E26-9E5E-0FDB98272847}"/>
            </a:ext>
          </a:extLst>
        </xdr:cNvPr>
        <xdr:cNvSpPr txBox="1"/>
      </xdr:nvSpPr>
      <xdr:spPr>
        <a:xfrm>
          <a:off x="4359275" y="502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69" name="直線コネクタ 68">
          <a:extLst>
            <a:ext uri="{FF2B5EF4-FFF2-40B4-BE49-F238E27FC236}">
              <a16:creationId xmlns:a16="http://schemas.microsoft.com/office/drawing/2014/main" id="{E99EAC04-9F5A-4804-83CF-05B08EFB95DC}"/>
            </a:ext>
          </a:extLst>
        </xdr:cNvPr>
        <xdr:cNvCxnSpPr/>
      </xdr:nvCxnSpPr>
      <xdr:spPr>
        <a:xfrm>
          <a:off x="4216400" y="523959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232C9D0F-7318-4E75-895A-3A0BAB07D247}"/>
            </a:ext>
          </a:extLst>
        </xdr:cNvPr>
        <xdr:cNvSpPr txBox="1"/>
      </xdr:nvSpPr>
      <xdr:spPr>
        <a:xfrm>
          <a:off x="4359275" y="566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71" name="フローチャート: 判断 70">
          <a:extLst>
            <a:ext uri="{FF2B5EF4-FFF2-40B4-BE49-F238E27FC236}">
              <a16:creationId xmlns:a16="http://schemas.microsoft.com/office/drawing/2014/main" id="{EA6490AF-2632-49A6-BF51-378A8F3F40D7}"/>
            </a:ext>
          </a:extLst>
        </xdr:cNvPr>
        <xdr:cNvSpPr/>
      </xdr:nvSpPr>
      <xdr:spPr>
        <a:xfrm>
          <a:off x="4254500" y="58083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124248</xdr:rowOff>
    </xdr:from>
    <xdr:to>
      <xdr:col>19</xdr:col>
      <xdr:colOff>187325</xdr:colOff>
      <xdr:row>31</xdr:row>
      <xdr:rowOff>54398</xdr:rowOff>
    </xdr:to>
    <xdr:sp macro="" textlink="">
      <xdr:nvSpPr>
        <xdr:cNvPr id="72" name="フローチャート: 判断 71">
          <a:extLst>
            <a:ext uri="{FF2B5EF4-FFF2-40B4-BE49-F238E27FC236}">
              <a16:creationId xmlns:a16="http://schemas.microsoft.com/office/drawing/2014/main" id="{A9400969-B642-45E3-880A-FCA8F5C3E4A4}"/>
            </a:ext>
          </a:extLst>
        </xdr:cNvPr>
        <xdr:cNvSpPr/>
      </xdr:nvSpPr>
      <xdr:spPr>
        <a:xfrm>
          <a:off x="3616325" y="579797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a:extLst>
            <a:ext uri="{FF2B5EF4-FFF2-40B4-BE49-F238E27FC236}">
              <a16:creationId xmlns:a16="http://schemas.microsoft.com/office/drawing/2014/main" id="{8A6573B2-CD64-4419-8BA3-26A4C2E9B710}"/>
            </a:ext>
          </a:extLst>
        </xdr:cNvPr>
        <xdr:cNvSpPr/>
      </xdr:nvSpPr>
      <xdr:spPr>
        <a:xfrm>
          <a:off x="2930525" y="574399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721979A9-9BB9-4756-95D8-B4DBA8469668}"/>
            </a:ext>
          </a:extLst>
        </xdr:cNvPr>
        <xdr:cNvSpPr/>
      </xdr:nvSpPr>
      <xdr:spPr>
        <a:xfrm>
          <a:off x="2244725" y="57507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A33DB998-5CF7-4490-AC13-0418E3AE905B}"/>
            </a:ext>
          </a:extLst>
        </xdr:cNvPr>
        <xdr:cNvSpPr/>
      </xdr:nvSpPr>
      <xdr:spPr>
        <a:xfrm>
          <a:off x="1558925" y="573637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BC1E01C-9715-4028-8151-43275B86C0D0}"/>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6010EC-2BED-4374-80E2-1C44EE9A54EF}"/>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D68059A-C223-4F8E-88A4-AF1C3AF90BA3}"/>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AAF894-682B-4CDE-BA10-5EFC84A11D4D}"/>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23F070-BE57-4933-A550-1EB2992EFA6C}"/>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楕円 80">
          <a:extLst>
            <a:ext uri="{FF2B5EF4-FFF2-40B4-BE49-F238E27FC236}">
              <a16:creationId xmlns:a16="http://schemas.microsoft.com/office/drawing/2014/main" id="{9542D30B-ECB7-4C49-9D3C-F145EC9F3A05}"/>
            </a:ext>
          </a:extLst>
        </xdr:cNvPr>
        <xdr:cNvSpPr/>
      </xdr:nvSpPr>
      <xdr:spPr>
        <a:xfrm>
          <a:off x="4254500" y="584877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156650</xdr:rowOff>
    </xdr:from>
    <xdr:ext cx="405111" cy="259045"/>
    <xdr:sp macro="" textlink="">
      <xdr:nvSpPr>
        <xdr:cNvPr id="82" name="有形固定資産減価償却率該当値テキスト">
          <a:extLst>
            <a:ext uri="{FF2B5EF4-FFF2-40B4-BE49-F238E27FC236}">
              <a16:creationId xmlns:a16="http://schemas.microsoft.com/office/drawing/2014/main" id="{6FED6CEB-0407-4E2E-90BB-F010ED6C438D}"/>
            </a:ext>
          </a:extLst>
        </xdr:cNvPr>
        <xdr:cNvSpPr txBox="1"/>
      </xdr:nvSpPr>
      <xdr:spPr>
        <a:xfrm>
          <a:off x="4359275" y="583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a:extLst>
            <a:ext uri="{FF2B5EF4-FFF2-40B4-BE49-F238E27FC236}">
              <a16:creationId xmlns:a16="http://schemas.microsoft.com/office/drawing/2014/main" id="{5FD92EA3-E493-479E-B34A-BCF57EA5C80D}"/>
            </a:ext>
          </a:extLst>
        </xdr:cNvPr>
        <xdr:cNvSpPr/>
      </xdr:nvSpPr>
      <xdr:spPr>
        <a:xfrm>
          <a:off x="3616325" y="58403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39582</xdr:rowOff>
    </xdr:from>
    <xdr:to>
      <xdr:col>23</xdr:col>
      <xdr:colOff>85725</xdr:colOff>
      <xdr:row>31</xdr:row>
      <xdr:rowOff>57573</xdr:rowOff>
    </xdr:to>
    <xdr:cxnSp macro="">
      <xdr:nvCxnSpPr>
        <xdr:cNvPr id="84" name="直線コネクタ 83">
          <a:extLst>
            <a:ext uri="{FF2B5EF4-FFF2-40B4-BE49-F238E27FC236}">
              <a16:creationId xmlns:a16="http://schemas.microsoft.com/office/drawing/2014/main" id="{A2949DAC-AE76-47B9-B602-268D5DFF723F}"/>
            </a:ext>
          </a:extLst>
        </xdr:cNvPr>
        <xdr:cNvCxnSpPr/>
      </xdr:nvCxnSpPr>
      <xdr:spPr>
        <a:xfrm>
          <a:off x="3673475" y="5878407"/>
          <a:ext cx="62865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a:extLst>
            <a:ext uri="{FF2B5EF4-FFF2-40B4-BE49-F238E27FC236}">
              <a16:creationId xmlns:a16="http://schemas.microsoft.com/office/drawing/2014/main" id="{E5780230-F1C4-497B-AC39-BC9B70407021}"/>
            </a:ext>
          </a:extLst>
        </xdr:cNvPr>
        <xdr:cNvSpPr/>
      </xdr:nvSpPr>
      <xdr:spPr>
        <a:xfrm>
          <a:off x="2930525" y="57791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39582</xdr:rowOff>
    </xdr:to>
    <xdr:cxnSp macro="">
      <xdr:nvCxnSpPr>
        <xdr:cNvPr id="86" name="直線コネクタ 85">
          <a:extLst>
            <a:ext uri="{FF2B5EF4-FFF2-40B4-BE49-F238E27FC236}">
              <a16:creationId xmlns:a16="http://schemas.microsoft.com/office/drawing/2014/main" id="{A665500A-24C9-4E01-9739-3ACFC4A8F8DB}"/>
            </a:ext>
          </a:extLst>
        </xdr:cNvPr>
        <xdr:cNvCxnSpPr/>
      </xdr:nvCxnSpPr>
      <xdr:spPr>
        <a:xfrm>
          <a:off x="2987675" y="5826760"/>
          <a:ext cx="6858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a:extLst>
            <a:ext uri="{FF2B5EF4-FFF2-40B4-BE49-F238E27FC236}">
              <a16:creationId xmlns:a16="http://schemas.microsoft.com/office/drawing/2014/main" id="{4BCD152E-F75C-448A-9CF7-6D9CF1E93F12}"/>
            </a:ext>
          </a:extLst>
        </xdr:cNvPr>
        <xdr:cNvSpPr/>
      </xdr:nvSpPr>
      <xdr:spPr>
        <a:xfrm>
          <a:off x="2244725" y="577913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30</xdr:row>
      <xdr:rowOff>149860</xdr:rowOff>
    </xdr:to>
    <xdr:cxnSp macro="">
      <xdr:nvCxnSpPr>
        <xdr:cNvPr id="88" name="直線コネクタ 87">
          <a:extLst>
            <a:ext uri="{FF2B5EF4-FFF2-40B4-BE49-F238E27FC236}">
              <a16:creationId xmlns:a16="http://schemas.microsoft.com/office/drawing/2014/main" id="{8005BD87-534F-4D4E-BE40-156F89FB4165}"/>
            </a:ext>
          </a:extLst>
        </xdr:cNvPr>
        <xdr:cNvCxnSpPr/>
      </xdr:nvCxnSpPr>
      <xdr:spPr>
        <a:xfrm>
          <a:off x="2301875" y="5826760"/>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89" name="楕円 88">
          <a:extLst>
            <a:ext uri="{FF2B5EF4-FFF2-40B4-BE49-F238E27FC236}">
              <a16:creationId xmlns:a16="http://schemas.microsoft.com/office/drawing/2014/main" id="{7B3BB49A-15FD-43DD-913E-B7375C939FD9}"/>
            </a:ext>
          </a:extLst>
        </xdr:cNvPr>
        <xdr:cNvSpPr/>
      </xdr:nvSpPr>
      <xdr:spPr>
        <a:xfrm>
          <a:off x="1558925" y="584030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149860</xdr:rowOff>
    </xdr:from>
    <xdr:to>
      <xdr:col>11</xdr:col>
      <xdr:colOff>136525</xdr:colOff>
      <xdr:row>31</xdr:row>
      <xdr:rowOff>39582</xdr:rowOff>
    </xdr:to>
    <xdr:cxnSp macro="">
      <xdr:nvCxnSpPr>
        <xdr:cNvPr id="90" name="直線コネクタ 89">
          <a:extLst>
            <a:ext uri="{FF2B5EF4-FFF2-40B4-BE49-F238E27FC236}">
              <a16:creationId xmlns:a16="http://schemas.microsoft.com/office/drawing/2014/main" id="{B431901C-8434-4ACE-B35F-B5F9E349ACF8}"/>
            </a:ext>
          </a:extLst>
        </xdr:cNvPr>
        <xdr:cNvCxnSpPr/>
      </xdr:nvCxnSpPr>
      <xdr:spPr>
        <a:xfrm flipV="1">
          <a:off x="1616075" y="5826760"/>
          <a:ext cx="685800" cy="5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70925</xdr:rowOff>
    </xdr:from>
    <xdr:ext cx="405111" cy="259045"/>
    <xdr:sp macro="" textlink="">
      <xdr:nvSpPr>
        <xdr:cNvPr id="91" name="n_1aveValue有形固定資産減価償却率">
          <a:extLst>
            <a:ext uri="{FF2B5EF4-FFF2-40B4-BE49-F238E27FC236}">
              <a16:creationId xmlns:a16="http://schemas.microsoft.com/office/drawing/2014/main" id="{6A09253A-DB7D-4E1A-A22C-A99567AFA82E}"/>
            </a:ext>
          </a:extLst>
        </xdr:cNvPr>
        <xdr:cNvSpPr txBox="1"/>
      </xdr:nvSpPr>
      <xdr:spPr>
        <a:xfrm>
          <a:off x="3474094" y="5582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92" name="n_2aveValue有形固定資産減価償却率">
          <a:extLst>
            <a:ext uri="{FF2B5EF4-FFF2-40B4-BE49-F238E27FC236}">
              <a16:creationId xmlns:a16="http://schemas.microsoft.com/office/drawing/2014/main" id="{82B64F47-077D-461B-A4FC-42A76EEDDB68}"/>
            </a:ext>
          </a:extLst>
        </xdr:cNvPr>
        <xdr:cNvSpPr txBox="1"/>
      </xdr:nvSpPr>
      <xdr:spPr>
        <a:xfrm>
          <a:off x="2797819" y="553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20549</xdr:rowOff>
    </xdr:from>
    <xdr:ext cx="405111" cy="259045"/>
    <xdr:sp macro="" textlink="">
      <xdr:nvSpPr>
        <xdr:cNvPr id="93" name="n_3aveValue有形固定資産減価償却率">
          <a:extLst>
            <a:ext uri="{FF2B5EF4-FFF2-40B4-BE49-F238E27FC236}">
              <a16:creationId xmlns:a16="http://schemas.microsoft.com/office/drawing/2014/main" id="{7A7A47FC-0AFC-4B48-8EAC-F889E2EC69AE}"/>
            </a:ext>
          </a:extLst>
        </xdr:cNvPr>
        <xdr:cNvSpPr txBox="1"/>
      </xdr:nvSpPr>
      <xdr:spPr>
        <a:xfrm>
          <a:off x="2112019" y="55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630B32CD-ACBF-4209-92EB-9BFA8687E1B4}"/>
            </a:ext>
          </a:extLst>
        </xdr:cNvPr>
        <xdr:cNvSpPr txBox="1"/>
      </xdr:nvSpPr>
      <xdr:spPr>
        <a:xfrm>
          <a:off x="1426219" y="552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5" name="n_1mainValue有形固定資産減価償却率">
          <a:extLst>
            <a:ext uri="{FF2B5EF4-FFF2-40B4-BE49-F238E27FC236}">
              <a16:creationId xmlns:a16="http://schemas.microsoft.com/office/drawing/2014/main" id="{85DBBCEF-B3AC-4971-AF4D-7B1386667D94}"/>
            </a:ext>
          </a:extLst>
        </xdr:cNvPr>
        <xdr:cNvSpPr txBox="1"/>
      </xdr:nvSpPr>
      <xdr:spPr>
        <a:xfrm>
          <a:off x="3474094" y="59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a:extLst>
            <a:ext uri="{FF2B5EF4-FFF2-40B4-BE49-F238E27FC236}">
              <a16:creationId xmlns:a16="http://schemas.microsoft.com/office/drawing/2014/main" id="{C0DC4DB7-B706-4CDF-B22F-102929EAEE3B}"/>
            </a:ext>
          </a:extLst>
        </xdr:cNvPr>
        <xdr:cNvSpPr txBox="1"/>
      </xdr:nvSpPr>
      <xdr:spPr>
        <a:xfrm>
          <a:off x="279781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7" name="n_3mainValue有形固定資産減価償却率">
          <a:extLst>
            <a:ext uri="{FF2B5EF4-FFF2-40B4-BE49-F238E27FC236}">
              <a16:creationId xmlns:a16="http://schemas.microsoft.com/office/drawing/2014/main" id="{72F641EE-0DF9-4E4E-B7B3-27F78A08EA57}"/>
            </a:ext>
          </a:extLst>
        </xdr:cNvPr>
        <xdr:cNvSpPr txBox="1"/>
      </xdr:nvSpPr>
      <xdr:spPr>
        <a:xfrm>
          <a:off x="2112019" y="585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98" name="n_4mainValue有形固定資産減価償却率">
          <a:extLst>
            <a:ext uri="{FF2B5EF4-FFF2-40B4-BE49-F238E27FC236}">
              <a16:creationId xmlns:a16="http://schemas.microsoft.com/office/drawing/2014/main" id="{34DF6EED-BC7C-49E7-BEDD-E6EBAB74273F}"/>
            </a:ext>
          </a:extLst>
        </xdr:cNvPr>
        <xdr:cNvSpPr txBox="1"/>
      </xdr:nvSpPr>
      <xdr:spPr>
        <a:xfrm>
          <a:off x="1426219" y="59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6D9FEAD-C08E-4EA2-A2AA-F9C120513C8F}"/>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AD3A077-33BA-4545-A0E2-71B029E48897}"/>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8869368-9D91-4EB6-AB86-FCF7B670D791}"/>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EF37AF0-3A11-4624-869D-604826079349}"/>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151EC09-D1F6-44F8-8A95-67D7B8F454E0}"/>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5A36F02-ABE7-468B-B82E-095C63F9CC79}"/>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4A93134-BE01-4BA6-B511-86ABF008F274}"/>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6358DB0-C639-4C48-85C7-5AF87899B94E}"/>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83DD900F-FBEE-4EA1-AC85-0F7709AF2FDD}"/>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D06E247-CE95-40D3-A4C0-356DE0499327}"/>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B73610F1-C1BD-47CD-8868-032D8F23CEA0}"/>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6B1BA68-6ECC-4FF6-B5D8-0A293C962223}"/>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65F5DA5-72F7-46E5-B6C7-C3152940E0DD}"/>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将来負担額の減少、財政調整基金の増加等による充当可能財源の増加、経常一般財源等（歳入）等の減少、経常経費充当財源等の増加により、分子分母ともに減少したが、債務償還比率は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の増と、ほぼ横ばいであった。また、前年度に続き、全国、栃木県、類似団体の平均を上回っている。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年度の市債残高は減少する見込みであるが、今後予定されている大型事業により市債残高の増加が見込まれることから、今後も市債管理計画に基づき市債の適切な発行に努める。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CF1357E-B67E-4739-8024-BF3A6CA2E60C}"/>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4680364-D190-4F75-885B-DA618971AF19}"/>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1B2F7A1-1562-43D7-8C26-5B1B1F674A77}"/>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77C5CC1E-7F32-407E-9AAC-A79561F541BA}"/>
            </a:ext>
          </a:extLst>
        </xdr:cNvPr>
        <xdr:cNvCxnSpPr/>
      </xdr:nvCxnSpPr>
      <xdr:spPr>
        <a:xfrm>
          <a:off x="10198100" y="647594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3287FB43-3CE7-4D5D-A6FA-1B41771203B7}"/>
            </a:ext>
          </a:extLst>
        </xdr:cNvPr>
        <xdr:cNvSpPr txBox="1"/>
      </xdr:nvSpPr>
      <xdr:spPr>
        <a:xfrm>
          <a:off x="9762011" y="63821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C6E6F175-7645-45E5-BB63-0CDDD21A1071}"/>
            </a:ext>
          </a:extLst>
        </xdr:cNvPr>
        <xdr:cNvCxnSpPr/>
      </xdr:nvCxnSpPr>
      <xdr:spPr>
        <a:xfrm>
          <a:off x="10198100" y="613515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1ED94285-CD75-4683-85A6-06C6F6669E83}"/>
            </a:ext>
          </a:extLst>
        </xdr:cNvPr>
        <xdr:cNvSpPr txBox="1"/>
      </xdr:nvSpPr>
      <xdr:spPr>
        <a:xfrm>
          <a:off x="9762011" y="60413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4D50E3D4-C3EA-464F-8ED2-9971AB1DEFBC}"/>
            </a:ext>
          </a:extLst>
        </xdr:cNvPr>
        <xdr:cNvCxnSpPr/>
      </xdr:nvCxnSpPr>
      <xdr:spPr>
        <a:xfrm>
          <a:off x="10198100" y="57975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DE957690-3DF4-4F6F-991B-67F67939BCD0}"/>
            </a:ext>
          </a:extLst>
        </xdr:cNvPr>
        <xdr:cNvSpPr txBox="1"/>
      </xdr:nvSpPr>
      <xdr:spPr>
        <a:xfrm>
          <a:off x="9762011" y="57037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49BE311-EA84-404D-AE0B-269326B47E93}"/>
            </a:ext>
          </a:extLst>
        </xdr:cNvPr>
        <xdr:cNvCxnSpPr/>
      </xdr:nvCxnSpPr>
      <xdr:spPr>
        <a:xfrm>
          <a:off x="10198100" y="545676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1E2B3FB2-6774-4187-A524-C2C3C5F05232}"/>
            </a:ext>
          </a:extLst>
        </xdr:cNvPr>
        <xdr:cNvSpPr txBox="1"/>
      </xdr:nvSpPr>
      <xdr:spPr>
        <a:xfrm>
          <a:off x="9762011" y="53629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7DC28195-B96A-4F58-A7F0-D4273B773EA9}"/>
            </a:ext>
          </a:extLst>
        </xdr:cNvPr>
        <xdr:cNvCxnSpPr/>
      </xdr:nvCxnSpPr>
      <xdr:spPr>
        <a:xfrm>
          <a:off x="10198100" y="511598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F2992FC-F932-4E7F-8B8E-C4DDA85183E2}"/>
            </a:ext>
          </a:extLst>
        </xdr:cNvPr>
        <xdr:cNvSpPr txBox="1"/>
      </xdr:nvSpPr>
      <xdr:spPr>
        <a:xfrm>
          <a:off x="9867778" y="50317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1FED951-14E0-496E-A8DA-57043B38B896}"/>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AB8C6FE6-0919-4F2D-9DAB-7E784E51B820}"/>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52388</xdr:rowOff>
    </xdr:to>
    <xdr:cxnSp macro="">
      <xdr:nvCxnSpPr>
        <xdr:cNvPr id="127" name="直線コネクタ 126">
          <a:extLst>
            <a:ext uri="{FF2B5EF4-FFF2-40B4-BE49-F238E27FC236}">
              <a16:creationId xmlns:a16="http://schemas.microsoft.com/office/drawing/2014/main" id="{E9DB8D49-7F1D-4E79-AB47-3BB95DC14737}"/>
            </a:ext>
          </a:extLst>
        </xdr:cNvPr>
        <xdr:cNvCxnSpPr/>
      </xdr:nvCxnSpPr>
      <xdr:spPr>
        <a:xfrm flipV="1">
          <a:off x="13326745" y="5115983"/>
          <a:ext cx="1269" cy="125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56215</xdr:rowOff>
    </xdr:from>
    <xdr:ext cx="469744" cy="259045"/>
    <xdr:sp macro="" textlink="">
      <xdr:nvSpPr>
        <xdr:cNvPr id="128" name="債務償還比率最小値テキスト">
          <a:extLst>
            <a:ext uri="{FF2B5EF4-FFF2-40B4-BE49-F238E27FC236}">
              <a16:creationId xmlns:a16="http://schemas.microsoft.com/office/drawing/2014/main" id="{71BBDA2E-E705-4490-A095-CC41BF44097F}"/>
            </a:ext>
          </a:extLst>
        </xdr:cNvPr>
        <xdr:cNvSpPr txBox="1"/>
      </xdr:nvSpPr>
      <xdr:spPr>
        <a:xfrm>
          <a:off x="13379450" y="63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52388</xdr:rowOff>
    </xdr:from>
    <xdr:to>
      <xdr:col>76</xdr:col>
      <xdr:colOff>111125</xdr:colOff>
      <xdr:row>34</xdr:row>
      <xdr:rowOff>52388</xdr:rowOff>
    </xdr:to>
    <xdr:cxnSp macro="">
      <xdr:nvCxnSpPr>
        <xdr:cNvPr id="129" name="直線コネクタ 128">
          <a:extLst>
            <a:ext uri="{FF2B5EF4-FFF2-40B4-BE49-F238E27FC236}">
              <a16:creationId xmlns:a16="http://schemas.microsoft.com/office/drawing/2014/main" id="{C69A445E-ED6C-41A1-A8B9-39E60513346E}"/>
            </a:ext>
          </a:extLst>
        </xdr:cNvPr>
        <xdr:cNvCxnSpPr/>
      </xdr:nvCxnSpPr>
      <xdr:spPr>
        <a:xfrm>
          <a:off x="13255625" y="6373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E293F5C-83C3-4B40-89AA-5E4C747B21CD}"/>
            </a:ext>
          </a:extLst>
        </xdr:cNvPr>
        <xdr:cNvSpPr txBox="1"/>
      </xdr:nvSpPr>
      <xdr:spPr>
        <a:xfrm>
          <a:off x="13379450" y="489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75420CE-6DA8-4489-97AB-AC8E712E49E4}"/>
            </a:ext>
          </a:extLst>
        </xdr:cNvPr>
        <xdr:cNvCxnSpPr/>
      </xdr:nvCxnSpPr>
      <xdr:spPr>
        <a:xfrm>
          <a:off x="13255625" y="511598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167096</xdr:rowOff>
    </xdr:from>
    <xdr:ext cx="469744" cy="259045"/>
    <xdr:sp macro="" textlink="">
      <xdr:nvSpPr>
        <xdr:cNvPr id="132" name="債務償還比率平均値テキスト">
          <a:extLst>
            <a:ext uri="{FF2B5EF4-FFF2-40B4-BE49-F238E27FC236}">
              <a16:creationId xmlns:a16="http://schemas.microsoft.com/office/drawing/2014/main" id="{19EFC74C-BC75-4C28-88AC-18D3776AF2C2}"/>
            </a:ext>
          </a:extLst>
        </xdr:cNvPr>
        <xdr:cNvSpPr txBox="1"/>
      </xdr:nvSpPr>
      <xdr:spPr>
        <a:xfrm>
          <a:off x="13379450" y="5678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144219</xdr:rowOff>
    </xdr:from>
    <xdr:to>
      <xdr:col>76</xdr:col>
      <xdr:colOff>73025</xdr:colOff>
      <xdr:row>31</xdr:row>
      <xdr:rowOff>74369</xdr:rowOff>
    </xdr:to>
    <xdr:sp macro="" textlink="">
      <xdr:nvSpPr>
        <xdr:cNvPr id="133" name="フローチャート: 判断 132">
          <a:extLst>
            <a:ext uri="{FF2B5EF4-FFF2-40B4-BE49-F238E27FC236}">
              <a16:creationId xmlns:a16="http://schemas.microsoft.com/office/drawing/2014/main" id="{09553DDA-9EBF-4C0B-89AF-5D9D5A7BD24F}"/>
            </a:ext>
          </a:extLst>
        </xdr:cNvPr>
        <xdr:cNvSpPr/>
      </xdr:nvSpPr>
      <xdr:spPr>
        <a:xfrm>
          <a:off x="13293725" y="5817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131085</xdr:rowOff>
    </xdr:from>
    <xdr:to>
      <xdr:col>72</xdr:col>
      <xdr:colOff>123825</xdr:colOff>
      <xdr:row>31</xdr:row>
      <xdr:rowOff>61235</xdr:rowOff>
    </xdr:to>
    <xdr:sp macro="" textlink="">
      <xdr:nvSpPr>
        <xdr:cNvPr id="134" name="フローチャート: 判断 133">
          <a:extLst>
            <a:ext uri="{FF2B5EF4-FFF2-40B4-BE49-F238E27FC236}">
              <a16:creationId xmlns:a16="http://schemas.microsoft.com/office/drawing/2014/main" id="{7F217609-0DA9-4567-AB81-D279E8F805E0}"/>
            </a:ext>
          </a:extLst>
        </xdr:cNvPr>
        <xdr:cNvSpPr/>
      </xdr:nvSpPr>
      <xdr:spPr>
        <a:xfrm>
          <a:off x="12646025" y="5807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93842</xdr:rowOff>
    </xdr:from>
    <xdr:to>
      <xdr:col>68</xdr:col>
      <xdr:colOff>123825</xdr:colOff>
      <xdr:row>31</xdr:row>
      <xdr:rowOff>23992</xdr:rowOff>
    </xdr:to>
    <xdr:sp macro="" textlink="">
      <xdr:nvSpPr>
        <xdr:cNvPr id="135" name="フローチャート: 判断 134">
          <a:extLst>
            <a:ext uri="{FF2B5EF4-FFF2-40B4-BE49-F238E27FC236}">
              <a16:creationId xmlns:a16="http://schemas.microsoft.com/office/drawing/2014/main" id="{793998B9-94B3-422C-9D9D-C228B7AB03F6}"/>
            </a:ext>
          </a:extLst>
        </xdr:cNvPr>
        <xdr:cNvSpPr/>
      </xdr:nvSpPr>
      <xdr:spPr>
        <a:xfrm>
          <a:off x="11960225" y="5770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106627</xdr:rowOff>
    </xdr:from>
    <xdr:to>
      <xdr:col>64</xdr:col>
      <xdr:colOff>123825</xdr:colOff>
      <xdr:row>32</xdr:row>
      <xdr:rowOff>36777</xdr:rowOff>
    </xdr:to>
    <xdr:sp macro="" textlink="">
      <xdr:nvSpPr>
        <xdr:cNvPr id="136" name="フローチャート: 判断 135">
          <a:extLst>
            <a:ext uri="{FF2B5EF4-FFF2-40B4-BE49-F238E27FC236}">
              <a16:creationId xmlns:a16="http://schemas.microsoft.com/office/drawing/2014/main" id="{FB4183CE-E200-40D5-A947-DB6C7E58DF48}"/>
            </a:ext>
          </a:extLst>
        </xdr:cNvPr>
        <xdr:cNvSpPr/>
      </xdr:nvSpPr>
      <xdr:spPr>
        <a:xfrm>
          <a:off x="11274425" y="59422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144409</xdr:rowOff>
    </xdr:from>
    <xdr:to>
      <xdr:col>60</xdr:col>
      <xdr:colOff>123825</xdr:colOff>
      <xdr:row>32</xdr:row>
      <xdr:rowOff>74559</xdr:rowOff>
    </xdr:to>
    <xdr:sp macro="" textlink="">
      <xdr:nvSpPr>
        <xdr:cNvPr id="137" name="フローチャート: 判断 136">
          <a:extLst>
            <a:ext uri="{FF2B5EF4-FFF2-40B4-BE49-F238E27FC236}">
              <a16:creationId xmlns:a16="http://schemas.microsoft.com/office/drawing/2014/main" id="{F83DB7E3-2B83-4632-9560-2C229C12B789}"/>
            </a:ext>
          </a:extLst>
        </xdr:cNvPr>
        <xdr:cNvSpPr/>
      </xdr:nvSpPr>
      <xdr:spPr>
        <a:xfrm>
          <a:off x="10588625" y="5980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94B4421-997B-4C33-A638-00978B14C5C7}"/>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991BC08-6E73-4BB6-BC64-5F2F3AFC1679}"/>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C641DE0-F697-4338-A2E6-FC5930514A31}"/>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67CD6FD-B5D2-4B3B-AC88-8FFB66BDF60E}"/>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8339DAA-F1BF-4CAD-91FB-F237BBCECDB3}"/>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116173</xdr:rowOff>
    </xdr:from>
    <xdr:to>
      <xdr:col>76</xdr:col>
      <xdr:colOff>73025</xdr:colOff>
      <xdr:row>33</xdr:row>
      <xdr:rowOff>46323</xdr:rowOff>
    </xdr:to>
    <xdr:sp macro="" textlink="">
      <xdr:nvSpPr>
        <xdr:cNvPr id="143" name="楕円 142">
          <a:extLst>
            <a:ext uri="{FF2B5EF4-FFF2-40B4-BE49-F238E27FC236}">
              <a16:creationId xmlns:a16="http://schemas.microsoft.com/office/drawing/2014/main" id="{B3713B90-B60B-41D9-8853-BC029A4FAE09}"/>
            </a:ext>
          </a:extLst>
        </xdr:cNvPr>
        <xdr:cNvSpPr/>
      </xdr:nvSpPr>
      <xdr:spPr>
        <a:xfrm>
          <a:off x="13293725" y="61169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94600</xdr:rowOff>
    </xdr:from>
    <xdr:ext cx="469744" cy="259045"/>
    <xdr:sp macro="" textlink="">
      <xdr:nvSpPr>
        <xdr:cNvPr id="144" name="債務償還比率該当値テキスト">
          <a:extLst>
            <a:ext uri="{FF2B5EF4-FFF2-40B4-BE49-F238E27FC236}">
              <a16:creationId xmlns:a16="http://schemas.microsoft.com/office/drawing/2014/main" id="{66B1D31C-38FB-4CE2-BEF3-3A3BF3E90E03}"/>
            </a:ext>
          </a:extLst>
        </xdr:cNvPr>
        <xdr:cNvSpPr txBox="1"/>
      </xdr:nvSpPr>
      <xdr:spPr>
        <a:xfrm>
          <a:off x="13379450" y="609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114554</xdr:rowOff>
    </xdr:from>
    <xdr:to>
      <xdr:col>72</xdr:col>
      <xdr:colOff>123825</xdr:colOff>
      <xdr:row>33</xdr:row>
      <xdr:rowOff>44704</xdr:rowOff>
    </xdr:to>
    <xdr:sp macro="" textlink="">
      <xdr:nvSpPr>
        <xdr:cNvPr id="145" name="楕円 144">
          <a:extLst>
            <a:ext uri="{FF2B5EF4-FFF2-40B4-BE49-F238E27FC236}">
              <a16:creationId xmlns:a16="http://schemas.microsoft.com/office/drawing/2014/main" id="{A0734D63-350C-4DBC-887E-81A08F28A7D0}"/>
            </a:ext>
          </a:extLst>
        </xdr:cNvPr>
        <xdr:cNvSpPr/>
      </xdr:nvSpPr>
      <xdr:spPr>
        <a:xfrm>
          <a:off x="12646025" y="61153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165354</xdr:rowOff>
    </xdr:from>
    <xdr:to>
      <xdr:col>76</xdr:col>
      <xdr:colOff>22225</xdr:colOff>
      <xdr:row>32</xdr:row>
      <xdr:rowOff>166973</xdr:rowOff>
    </xdr:to>
    <xdr:cxnSp macro="">
      <xdr:nvCxnSpPr>
        <xdr:cNvPr id="146" name="直線コネクタ 145">
          <a:extLst>
            <a:ext uri="{FF2B5EF4-FFF2-40B4-BE49-F238E27FC236}">
              <a16:creationId xmlns:a16="http://schemas.microsoft.com/office/drawing/2014/main" id="{379C5EA1-656A-489E-B461-C38376498B31}"/>
            </a:ext>
          </a:extLst>
        </xdr:cNvPr>
        <xdr:cNvCxnSpPr/>
      </xdr:nvCxnSpPr>
      <xdr:spPr>
        <a:xfrm>
          <a:off x="12693650" y="6162929"/>
          <a:ext cx="638175"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17219</xdr:rowOff>
    </xdr:from>
    <xdr:to>
      <xdr:col>68</xdr:col>
      <xdr:colOff>123825</xdr:colOff>
      <xdr:row>32</xdr:row>
      <xdr:rowOff>118819</xdr:rowOff>
    </xdr:to>
    <xdr:sp macro="" textlink="">
      <xdr:nvSpPr>
        <xdr:cNvPr id="147" name="楕円 146">
          <a:extLst>
            <a:ext uri="{FF2B5EF4-FFF2-40B4-BE49-F238E27FC236}">
              <a16:creationId xmlns:a16="http://schemas.microsoft.com/office/drawing/2014/main" id="{6D94DA7C-A556-4AA6-8354-5137868ECCC9}"/>
            </a:ext>
          </a:extLst>
        </xdr:cNvPr>
        <xdr:cNvSpPr/>
      </xdr:nvSpPr>
      <xdr:spPr>
        <a:xfrm>
          <a:off x="11960225" y="60179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68019</xdr:rowOff>
    </xdr:from>
    <xdr:to>
      <xdr:col>72</xdr:col>
      <xdr:colOff>73025</xdr:colOff>
      <xdr:row>32</xdr:row>
      <xdr:rowOff>165354</xdr:rowOff>
    </xdr:to>
    <xdr:cxnSp macro="">
      <xdr:nvCxnSpPr>
        <xdr:cNvPr id="148" name="直線コネクタ 147">
          <a:extLst>
            <a:ext uri="{FF2B5EF4-FFF2-40B4-BE49-F238E27FC236}">
              <a16:creationId xmlns:a16="http://schemas.microsoft.com/office/drawing/2014/main" id="{C03C0D05-0A3D-437B-B53C-3287CB7B4C11}"/>
            </a:ext>
          </a:extLst>
        </xdr:cNvPr>
        <xdr:cNvCxnSpPr/>
      </xdr:nvCxnSpPr>
      <xdr:spPr>
        <a:xfrm>
          <a:off x="12007850" y="6065594"/>
          <a:ext cx="6858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154866</xdr:rowOff>
    </xdr:from>
    <xdr:to>
      <xdr:col>64</xdr:col>
      <xdr:colOff>123825</xdr:colOff>
      <xdr:row>34</xdr:row>
      <xdr:rowOff>85016</xdr:rowOff>
    </xdr:to>
    <xdr:sp macro="" textlink="">
      <xdr:nvSpPr>
        <xdr:cNvPr id="149" name="楕円 148">
          <a:extLst>
            <a:ext uri="{FF2B5EF4-FFF2-40B4-BE49-F238E27FC236}">
              <a16:creationId xmlns:a16="http://schemas.microsoft.com/office/drawing/2014/main" id="{59159A43-4092-4ED5-842B-E26376FCE21D}"/>
            </a:ext>
          </a:extLst>
        </xdr:cNvPr>
        <xdr:cNvSpPr/>
      </xdr:nvSpPr>
      <xdr:spPr>
        <a:xfrm>
          <a:off x="11274425" y="63175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68019</xdr:rowOff>
    </xdr:from>
    <xdr:to>
      <xdr:col>68</xdr:col>
      <xdr:colOff>73025</xdr:colOff>
      <xdr:row>34</xdr:row>
      <xdr:rowOff>34216</xdr:rowOff>
    </xdr:to>
    <xdr:cxnSp macro="">
      <xdr:nvCxnSpPr>
        <xdr:cNvPr id="150" name="直線コネクタ 149">
          <a:extLst>
            <a:ext uri="{FF2B5EF4-FFF2-40B4-BE49-F238E27FC236}">
              <a16:creationId xmlns:a16="http://schemas.microsoft.com/office/drawing/2014/main" id="{83F0208B-FBF2-4090-BAC0-83DF2F30EBEC}"/>
            </a:ext>
          </a:extLst>
        </xdr:cNvPr>
        <xdr:cNvCxnSpPr/>
      </xdr:nvCxnSpPr>
      <xdr:spPr>
        <a:xfrm flipV="1">
          <a:off x="11322050" y="6065594"/>
          <a:ext cx="685800" cy="2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105198</xdr:rowOff>
    </xdr:from>
    <xdr:to>
      <xdr:col>60</xdr:col>
      <xdr:colOff>123825</xdr:colOff>
      <xdr:row>33</xdr:row>
      <xdr:rowOff>35348</xdr:rowOff>
    </xdr:to>
    <xdr:sp macro="" textlink="">
      <xdr:nvSpPr>
        <xdr:cNvPr id="151" name="楕円 150">
          <a:extLst>
            <a:ext uri="{FF2B5EF4-FFF2-40B4-BE49-F238E27FC236}">
              <a16:creationId xmlns:a16="http://schemas.microsoft.com/office/drawing/2014/main" id="{9937FB38-28C9-4881-A9C5-603BC2F92021}"/>
            </a:ext>
          </a:extLst>
        </xdr:cNvPr>
        <xdr:cNvSpPr/>
      </xdr:nvSpPr>
      <xdr:spPr>
        <a:xfrm>
          <a:off x="10588625" y="610277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155998</xdr:rowOff>
    </xdr:from>
    <xdr:to>
      <xdr:col>64</xdr:col>
      <xdr:colOff>73025</xdr:colOff>
      <xdr:row>34</xdr:row>
      <xdr:rowOff>34216</xdr:rowOff>
    </xdr:to>
    <xdr:cxnSp macro="">
      <xdr:nvCxnSpPr>
        <xdr:cNvPr id="152" name="直線コネクタ 151">
          <a:extLst>
            <a:ext uri="{FF2B5EF4-FFF2-40B4-BE49-F238E27FC236}">
              <a16:creationId xmlns:a16="http://schemas.microsoft.com/office/drawing/2014/main" id="{0C701ABB-404B-4F5A-8F8A-F2273F3A81EB}"/>
            </a:ext>
          </a:extLst>
        </xdr:cNvPr>
        <xdr:cNvCxnSpPr/>
      </xdr:nvCxnSpPr>
      <xdr:spPr>
        <a:xfrm>
          <a:off x="10636250" y="6159923"/>
          <a:ext cx="685800" cy="1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77762</xdr:rowOff>
    </xdr:from>
    <xdr:ext cx="469744" cy="259045"/>
    <xdr:sp macro="" textlink="">
      <xdr:nvSpPr>
        <xdr:cNvPr id="153" name="n_1aveValue債務償還比率">
          <a:extLst>
            <a:ext uri="{FF2B5EF4-FFF2-40B4-BE49-F238E27FC236}">
              <a16:creationId xmlns:a16="http://schemas.microsoft.com/office/drawing/2014/main" id="{6B2659CE-9CE4-423E-B01D-86287D455E3A}"/>
            </a:ext>
          </a:extLst>
        </xdr:cNvPr>
        <xdr:cNvSpPr txBox="1"/>
      </xdr:nvSpPr>
      <xdr:spPr>
        <a:xfrm>
          <a:off x="12465127" y="55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40519</xdr:rowOff>
    </xdr:from>
    <xdr:ext cx="469744" cy="259045"/>
    <xdr:sp macro="" textlink="">
      <xdr:nvSpPr>
        <xdr:cNvPr id="154" name="n_2aveValue債務償還比率">
          <a:extLst>
            <a:ext uri="{FF2B5EF4-FFF2-40B4-BE49-F238E27FC236}">
              <a16:creationId xmlns:a16="http://schemas.microsoft.com/office/drawing/2014/main" id="{2C8ACE81-425A-4BC1-95E3-426F192D2FB5}"/>
            </a:ext>
          </a:extLst>
        </xdr:cNvPr>
        <xdr:cNvSpPr txBox="1"/>
      </xdr:nvSpPr>
      <xdr:spPr>
        <a:xfrm>
          <a:off x="11788852" y="55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53304</xdr:rowOff>
    </xdr:from>
    <xdr:ext cx="469744" cy="259045"/>
    <xdr:sp macro="" textlink="">
      <xdr:nvSpPr>
        <xdr:cNvPr id="155" name="n_3aveValue債務償還比率">
          <a:extLst>
            <a:ext uri="{FF2B5EF4-FFF2-40B4-BE49-F238E27FC236}">
              <a16:creationId xmlns:a16="http://schemas.microsoft.com/office/drawing/2014/main" id="{0A16B0F3-A6BD-4120-B94F-99839659F48E}"/>
            </a:ext>
          </a:extLst>
        </xdr:cNvPr>
        <xdr:cNvSpPr txBox="1"/>
      </xdr:nvSpPr>
      <xdr:spPr>
        <a:xfrm>
          <a:off x="11103052" y="57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91086</xdr:rowOff>
    </xdr:from>
    <xdr:ext cx="469744" cy="259045"/>
    <xdr:sp macro="" textlink="">
      <xdr:nvSpPr>
        <xdr:cNvPr id="156" name="n_4aveValue債務償還比率">
          <a:extLst>
            <a:ext uri="{FF2B5EF4-FFF2-40B4-BE49-F238E27FC236}">
              <a16:creationId xmlns:a16="http://schemas.microsoft.com/office/drawing/2014/main" id="{96E5D87C-B360-4FAC-AD8D-F7D0882A43EE}"/>
            </a:ext>
          </a:extLst>
        </xdr:cNvPr>
        <xdr:cNvSpPr txBox="1"/>
      </xdr:nvSpPr>
      <xdr:spPr>
        <a:xfrm>
          <a:off x="10417252" y="57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35831</xdr:rowOff>
    </xdr:from>
    <xdr:ext cx="469744" cy="259045"/>
    <xdr:sp macro="" textlink="">
      <xdr:nvSpPr>
        <xdr:cNvPr id="157" name="n_1mainValue債務償還比率">
          <a:extLst>
            <a:ext uri="{FF2B5EF4-FFF2-40B4-BE49-F238E27FC236}">
              <a16:creationId xmlns:a16="http://schemas.microsoft.com/office/drawing/2014/main" id="{C94D13F9-CEDA-416D-8A2C-23D6BF36BDF1}"/>
            </a:ext>
          </a:extLst>
        </xdr:cNvPr>
        <xdr:cNvSpPr txBox="1"/>
      </xdr:nvSpPr>
      <xdr:spPr>
        <a:xfrm>
          <a:off x="12465127" y="61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109946</xdr:rowOff>
    </xdr:from>
    <xdr:ext cx="469744" cy="259045"/>
    <xdr:sp macro="" textlink="">
      <xdr:nvSpPr>
        <xdr:cNvPr id="158" name="n_2mainValue債務償還比率">
          <a:extLst>
            <a:ext uri="{FF2B5EF4-FFF2-40B4-BE49-F238E27FC236}">
              <a16:creationId xmlns:a16="http://schemas.microsoft.com/office/drawing/2014/main" id="{60C7AD7E-EF07-4047-9D84-632C1876C520}"/>
            </a:ext>
          </a:extLst>
        </xdr:cNvPr>
        <xdr:cNvSpPr txBox="1"/>
      </xdr:nvSpPr>
      <xdr:spPr>
        <a:xfrm>
          <a:off x="11788852" y="61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76143</xdr:rowOff>
    </xdr:from>
    <xdr:ext cx="469744" cy="259045"/>
    <xdr:sp macro="" textlink="">
      <xdr:nvSpPr>
        <xdr:cNvPr id="159" name="n_3mainValue債務償還比率">
          <a:extLst>
            <a:ext uri="{FF2B5EF4-FFF2-40B4-BE49-F238E27FC236}">
              <a16:creationId xmlns:a16="http://schemas.microsoft.com/office/drawing/2014/main" id="{293B2C00-9505-429C-95F1-374C0A9488AB}"/>
            </a:ext>
          </a:extLst>
        </xdr:cNvPr>
        <xdr:cNvSpPr txBox="1"/>
      </xdr:nvSpPr>
      <xdr:spPr>
        <a:xfrm>
          <a:off x="11103052" y="640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26475</xdr:rowOff>
    </xdr:from>
    <xdr:ext cx="469744" cy="259045"/>
    <xdr:sp macro="" textlink="">
      <xdr:nvSpPr>
        <xdr:cNvPr id="160" name="n_4mainValue債務償還比率">
          <a:extLst>
            <a:ext uri="{FF2B5EF4-FFF2-40B4-BE49-F238E27FC236}">
              <a16:creationId xmlns:a16="http://schemas.microsoft.com/office/drawing/2014/main" id="{4F37B0CB-0400-4AA3-8398-E70B4E272AA4}"/>
            </a:ext>
          </a:extLst>
        </xdr:cNvPr>
        <xdr:cNvSpPr txBox="1"/>
      </xdr:nvSpPr>
      <xdr:spPr>
        <a:xfrm>
          <a:off x="10417252" y="619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5D9B50A2-A737-4788-BB90-BE2F939EA33A}"/>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EBD6069-D162-466B-8C93-03A2B77D4511}"/>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6B990C4C-7DAD-4283-9963-3093E39267C8}"/>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E2C5C57-9712-44C0-A5CD-7A62E6390888}"/>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431D96E-A3F9-40ED-B473-DFDF1A383B22}"/>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F18BC48-0657-4794-95A1-D9262A7A6BA9}"/>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66089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96266</xdr:rowOff>
    </xdr:from>
    <xdr:to>
      <xdr:col>20</xdr:col>
      <xdr:colOff>38100</xdr:colOff>
      <xdr:row>37</xdr:row>
      <xdr:rowOff>26416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61976</xdr:rowOff>
    </xdr:from>
    <xdr:to>
      <xdr:col>15</xdr:col>
      <xdr:colOff>101600</xdr:colOff>
      <xdr:row>36</xdr:row>
      <xdr:rowOff>163576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57404</xdr:rowOff>
    </xdr:from>
    <xdr:to>
      <xdr:col>10</xdr:col>
      <xdr:colOff>165100</xdr:colOff>
      <xdr:row>36</xdr:row>
      <xdr:rowOff>159004</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xdr:rowOff>
    </xdr:from>
    <xdr:to>
      <xdr:col>6</xdr:col>
      <xdr:colOff>38100</xdr:colOff>
      <xdr:row>36</xdr:row>
      <xdr:rowOff>117856</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37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55118</xdr:rowOff>
    </xdr:from>
    <xdr:to>
      <xdr:col>20</xdr:col>
      <xdr:colOff>38100</xdr:colOff>
      <xdr:row>37</xdr:row>
      <xdr:rowOff>156718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103632</xdr:rowOff>
    </xdr:from>
    <xdr:to>
      <xdr:col>24</xdr:col>
      <xdr:colOff>63500</xdr:colOff>
      <xdr:row>37</xdr:row>
      <xdr:rowOff>105918</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4472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53340</xdr:rowOff>
    </xdr:from>
    <xdr:to>
      <xdr:col>19</xdr:col>
      <xdr:colOff>177800</xdr:colOff>
      <xdr:row>37</xdr:row>
      <xdr:rowOff>105918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96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53340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38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121412</xdr:rowOff>
    </xdr:from>
    <xdr:to>
      <xdr:col>6</xdr:col>
      <xdr:colOff>38100</xdr:colOff>
      <xdr:row>37</xdr:row>
      <xdr:rowOff>51562</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xdr:rowOff>
    </xdr:from>
    <xdr:to>
      <xdr:col>10</xdr:col>
      <xdr:colOff>114300</xdr:colOff>
      <xdr:row>37</xdr:row>
      <xdr:rowOff>41910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34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42943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04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8653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4081</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134383</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147845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9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42689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151318</xdr:rowOff>
    </xdr:from>
    <xdr:to>
      <xdr:col>54</xdr:col>
      <xdr:colOff>189865</xdr:colOff>
      <xdr:row>40</xdr:row>
      <xdr:rowOff>72177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980618"/>
          <a:ext cx="0" cy="94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76004</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693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72177</xdr:rowOff>
    </xdr:from>
    <xdr:to>
      <xdr:col>55</xdr:col>
      <xdr:colOff>88900</xdr:colOff>
      <xdr:row>40</xdr:row>
      <xdr:rowOff>72177</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693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97995</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151318</xdr:rowOff>
    </xdr:from>
    <xdr:to>
      <xdr:col>55</xdr:col>
      <xdr:colOff>88900</xdr:colOff>
      <xdr:row>34</xdr:row>
      <xdr:rowOff>151318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98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115302</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458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92425</xdr:rowOff>
    </xdr:from>
    <xdr:to>
      <xdr:col>55</xdr:col>
      <xdr:colOff>50800</xdr:colOff>
      <xdr:row>39</xdr:row>
      <xdr:rowOff>22575</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60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103947</xdr:rowOff>
    </xdr:from>
    <xdr:to>
      <xdr:col>50</xdr:col>
      <xdr:colOff>165100</xdr:colOff>
      <xdr:row>39</xdr:row>
      <xdr:rowOff>34097</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106004</xdr:rowOff>
    </xdr:from>
    <xdr:to>
      <xdr:col>46</xdr:col>
      <xdr:colOff>38100</xdr:colOff>
      <xdr:row>39</xdr:row>
      <xdr:rowOff>36154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128041</xdr:rowOff>
    </xdr:from>
    <xdr:to>
      <xdr:col>41</xdr:col>
      <xdr:colOff>101600</xdr:colOff>
      <xdr:row>39</xdr:row>
      <xdr:rowOff>58191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119080</xdr:rowOff>
    </xdr:from>
    <xdr:to>
      <xdr:col>36</xdr:col>
      <xdr:colOff>165100</xdr:colOff>
      <xdr:row>39</xdr:row>
      <xdr:rowOff>49230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75052</xdr:rowOff>
    </xdr:from>
    <xdr:to>
      <xdr:col>55</xdr:col>
      <xdr:colOff>50800</xdr:colOff>
      <xdr:row>40</xdr:row>
      <xdr:rowOff>5202</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76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161429</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67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75692</xdr:rowOff>
    </xdr:from>
    <xdr:to>
      <xdr:col>50</xdr:col>
      <xdr:colOff>165100</xdr:colOff>
      <xdr:row>40</xdr:row>
      <xdr:rowOff>5842</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125852</xdr:rowOff>
    </xdr:from>
    <xdr:to>
      <xdr:col>55</xdr:col>
      <xdr:colOff>0</xdr:colOff>
      <xdr:row>39</xdr:row>
      <xdr:rowOff>126492</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81240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55256</xdr:rowOff>
    </xdr:from>
    <xdr:to>
      <xdr:col>46</xdr:col>
      <xdr:colOff>38100</xdr:colOff>
      <xdr:row>39</xdr:row>
      <xdr:rowOff>156856</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7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106056</xdr:rowOff>
    </xdr:from>
    <xdr:to>
      <xdr:col>50</xdr:col>
      <xdr:colOff>114300</xdr:colOff>
      <xdr:row>39</xdr:row>
      <xdr:rowOff>126492</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a:off x="8750300" y="6792606"/>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55941</xdr:rowOff>
    </xdr:from>
    <xdr:to>
      <xdr:col>41</xdr:col>
      <xdr:colOff>101600</xdr:colOff>
      <xdr:row>39</xdr:row>
      <xdr:rowOff>157541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106056</xdr:rowOff>
    </xdr:from>
    <xdr:to>
      <xdr:col>45</xdr:col>
      <xdr:colOff>177800</xdr:colOff>
      <xdr:row>39</xdr:row>
      <xdr:rowOff>106741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79260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55073</xdr:rowOff>
    </xdr:from>
    <xdr:to>
      <xdr:col>36</xdr:col>
      <xdr:colOff>165100</xdr:colOff>
      <xdr:row>39</xdr:row>
      <xdr:rowOff>156673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105873</xdr:rowOff>
    </xdr:from>
    <xdr:to>
      <xdr:col>41</xdr:col>
      <xdr:colOff>50800</xdr:colOff>
      <xdr:row>39</xdr:row>
      <xdr:rowOff>106741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6972300" y="679242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50624</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3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52681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74718</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65757</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168419</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147983</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68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148668</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68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147800</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68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129540</xdr:rowOff>
    </xdr:from>
    <xdr:to>
      <xdr:col>24</xdr:col>
      <xdr:colOff>62865</xdr:colOff>
      <xdr:row>63</xdr:row>
      <xdr:rowOff>45720</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73074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76217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129540</xdr:rowOff>
    </xdr:from>
    <xdr:to>
      <xdr:col>24</xdr:col>
      <xdr:colOff>152400</xdr:colOff>
      <xdr:row>56</xdr:row>
      <xdr:rowOff>129540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55880</xdr:rowOff>
    </xdr:from>
    <xdr:to>
      <xdr:col>15</xdr:col>
      <xdr:colOff>101600</xdr:colOff>
      <xdr:row>59</xdr:row>
      <xdr:rowOff>157480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151130</xdr:rowOff>
    </xdr:from>
    <xdr:to>
      <xdr:col>24</xdr:col>
      <xdr:colOff>114300</xdr:colOff>
      <xdr:row>63</xdr:row>
      <xdr:rowOff>81280</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66057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30480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7632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133350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694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64770</xdr:rowOff>
    </xdr:from>
    <xdr:to>
      <xdr:col>15</xdr:col>
      <xdr:colOff>50800</xdr:colOff>
      <xdr:row>62</xdr:row>
      <xdr:rowOff>91440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flipV="1">
          <a:off x="2019300" y="10694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147320</xdr:rowOff>
    </xdr:from>
    <xdr:to>
      <xdr:col>6</xdr:col>
      <xdr:colOff>38100</xdr:colOff>
      <xdr:row>62</xdr:row>
      <xdr:rowOff>77470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26670</xdr:rowOff>
    </xdr:from>
    <xdr:to>
      <xdr:col>10</xdr:col>
      <xdr:colOff>114300</xdr:colOff>
      <xdr:row>62</xdr:row>
      <xdr:rowOff>91440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130300" y="10656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68597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8396</xdr:rowOff>
    </xdr:from>
    <xdr:to>
      <xdr:col>54</xdr:col>
      <xdr:colOff>189865</xdr:colOff>
      <xdr:row>64</xdr:row>
      <xdr:rowOff>7172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609596"/>
          <a:ext cx="0" cy="137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10999</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09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xdr:rowOff>
    </xdr:from>
    <xdr:to>
      <xdr:col>55</xdr:col>
      <xdr:colOff>88900</xdr:colOff>
      <xdr:row>64</xdr:row>
      <xdr:rowOff>7172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097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126523</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8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8396</xdr:rowOff>
    </xdr:from>
    <xdr:to>
      <xdr:col>55</xdr:col>
      <xdr:colOff>88900</xdr:colOff>
      <xdr:row>56</xdr:row>
      <xdr:rowOff>8396</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159519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27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136642</xdr:rowOff>
    </xdr:from>
    <xdr:to>
      <xdr:col>55</xdr:col>
      <xdr:colOff>50800</xdr:colOff>
      <xdr:row>61</xdr:row>
      <xdr:rowOff>66792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4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142220</xdr:rowOff>
    </xdr:from>
    <xdr:to>
      <xdr:col>50</xdr:col>
      <xdr:colOff>165100</xdr:colOff>
      <xdr:row>61</xdr:row>
      <xdr:rowOff>72370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146015</xdr:rowOff>
    </xdr:from>
    <xdr:to>
      <xdr:col>46</xdr:col>
      <xdr:colOff>38100</xdr:colOff>
      <xdr:row>61</xdr:row>
      <xdr:rowOff>76165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5795</xdr:rowOff>
    </xdr:from>
    <xdr:to>
      <xdr:col>41</xdr:col>
      <xdr:colOff>101600</xdr:colOff>
      <xdr:row>60</xdr:row>
      <xdr:rowOff>107395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170769</xdr:rowOff>
    </xdr:from>
    <xdr:to>
      <xdr:col>36</xdr:col>
      <xdr:colOff>165100</xdr:colOff>
      <xdr:row>60</xdr:row>
      <xdr:rowOff>100919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101509</xdr:rowOff>
    </xdr:from>
    <xdr:to>
      <xdr:col>55</xdr:col>
      <xdr:colOff>50800</xdr:colOff>
      <xdr:row>62</xdr:row>
      <xdr:rowOff>31659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55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79936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53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102402</xdr:rowOff>
    </xdr:from>
    <xdr:to>
      <xdr:col>50</xdr:col>
      <xdr:colOff>165100</xdr:colOff>
      <xdr:row>62</xdr:row>
      <xdr:rowOff>32552</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5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152309</xdr:rowOff>
    </xdr:from>
    <xdr:to>
      <xdr:col>55</xdr:col>
      <xdr:colOff>0</xdr:colOff>
      <xdr:row>61</xdr:row>
      <xdr:rowOff>153202</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0610759"/>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103498</xdr:rowOff>
    </xdr:from>
    <xdr:to>
      <xdr:col>46</xdr:col>
      <xdr:colOff>38100</xdr:colOff>
      <xdr:row>62</xdr:row>
      <xdr:rowOff>33648</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5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153202</xdr:rowOff>
    </xdr:from>
    <xdr:to>
      <xdr:col>50</xdr:col>
      <xdr:colOff>114300</xdr:colOff>
      <xdr:row>61</xdr:row>
      <xdr:rowOff>154298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061165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122368</xdr:rowOff>
    </xdr:from>
    <xdr:to>
      <xdr:col>41</xdr:col>
      <xdr:colOff>101600</xdr:colOff>
      <xdr:row>63</xdr:row>
      <xdr:rowOff>52518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154298</xdr:rowOff>
    </xdr:from>
    <xdr:to>
      <xdr:col>45</xdr:col>
      <xdr:colOff>177800</xdr:colOff>
      <xdr:row>63</xdr:row>
      <xdr:rowOff>1718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0612748"/>
          <a:ext cx="889000" cy="1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121682</xdr:rowOff>
    </xdr:from>
    <xdr:to>
      <xdr:col>36</xdr:col>
      <xdr:colOff>165100</xdr:colOff>
      <xdr:row>63</xdr:row>
      <xdr:rowOff>51832</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6921500" y="10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1032</xdr:rowOff>
    </xdr:from>
    <xdr:to>
      <xdr:col>41</xdr:col>
      <xdr:colOff>50800</xdr:colOff>
      <xdr:row>63</xdr:row>
      <xdr:rowOff>1718</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972300" y="108023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88897</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9327095" y="1020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92692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8450795" y="102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123922</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7561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117446</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6672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23679</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65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24775</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65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43645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94111" y="10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42959</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5111" y="10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136398</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5666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140225</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136398</xdr:rowOff>
    </xdr:from>
    <xdr:to>
      <xdr:col>24</xdr:col>
      <xdr:colOff>152400</xdr:colOff>
      <xdr:row>85</xdr:row>
      <xdr:rowOff>136398</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5605</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3893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49022</xdr:rowOff>
    </xdr:from>
    <xdr:to>
      <xdr:col>15</xdr:col>
      <xdr:colOff>101600</xdr:colOff>
      <xdr:row>81</xdr:row>
      <xdr:rowOff>150622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85598</xdr:rowOff>
    </xdr:from>
    <xdr:to>
      <xdr:col>24</xdr:col>
      <xdr:colOff>114300</xdr:colOff>
      <xdr:row>86</xdr:row>
      <xdr:rowOff>15748</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525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57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76454</xdr:rowOff>
    </xdr:from>
    <xdr:to>
      <xdr:col>20</xdr:col>
      <xdr:colOff>38100</xdr:colOff>
      <xdr:row>86</xdr:row>
      <xdr:rowOff>6604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127254</xdr:rowOff>
    </xdr:from>
    <xdr:to>
      <xdr:col>24</xdr:col>
      <xdr:colOff>63500</xdr:colOff>
      <xdr:row>85</xdr:row>
      <xdr:rowOff>136398</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700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53594</xdr:rowOff>
    </xdr:from>
    <xdr:to>
      <xdr:col>15</xdr:col>
      <xdr:colOff>101600</xdr:colOff>
      <xdr:row>85</xdr:row>
      <xdr:rowOff>155194</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104394</xdr:rowOff>
    </xdr:from>
    <xdr:to>
      <xdr:col>19</xdr:col>
      <xdr:colOff>177800</xdr:colOff>
      <xdr:row>85</xdr:row>
      <xdr:rowOff>127254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677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133604</xdr:rowOff>
    </xdr:from>
    <xdr:to>
      <xdr:col>10</xdr:col>
      <xdr:colOff>165100</xdr:colOff>
      <xdr:row>85</xdr:row>
      <xdr:rowOff>63754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12954</xdr:rowOff>
    </xdr:from>
    <xdr:to>
      <xdr:col>15</xdr:col>
      <xdr:colOff>50800</xdr:colOff>
      <xdr:row>85</xdr:row>
      <xdr:rowOff>104394</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586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119887</xdr:rowOff>
    </xdr:from>
    <xdr:to>
      <xdr:col>6</xdr:col>
      <xdr:colOff>38100</xdr:colOff>
      <xdr:row>85</xdr:row>
      <xdr:rowOff>50037</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170687</xdr:rowOff>
    </xdr:from>
    <xdr:to>
      <xdr:col>10</xdr:col>
      <xdr:colOff>114300</xdr:colOff>
      <xdr:row>85</xdr:row>
      <xdr:rowOff>12954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169181</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74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146321</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54881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41164</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94706</xdr:rowOff>
    </xdr:from>
    <xdr:to>
      <xdr:col>54</xdr:col>
      <xdr:colOff>189865</xdr:colOff>
      <xdr:row>85</xdr:row>
      <xdr:rowOff>148589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678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152416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148589</xdr:rowOff>
    </xdr:from>
    <xdr:to>
      <xdr:col>55</xdr:col>
      <xdr:colOff>88900</xdr:colOff>
      <xdr:row>85</xdr:row>
      <xdr:rowOff>148589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41383</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94706</xdr:rowOff>
    </xdr:from>
    <xdr:to>
      <xdr:col>55</xdr:col>
      <xdr:colOff>88900</xdr:colOff>
      <xdr:row>78</xdr:row>
      <xdr:rowOff>94706</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6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36830</xdr:rowOff>
    </xdr:from>
    <xdr:to>
      <xdr:col>55</xdr:col>
      <xdr:colOff>50800</xdr:colOff>
      <xdr:row>83</xdr:row>
      <xdr:rowOff>138430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42273</xdr:rowOff>
    </xdr:from>
    <xdr:to>
      <xdr:col>50</xdr:col>
      <xdr:colOff>165100</xdr:colOff>
      <xdr:row>83</xdr:row>
      <xdr:rowOff>143873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40095</xdr:rowOff>
    </xdr:from>
    <xdr:to>
      <xdr:col>46</xdr:col>
      <xdr:colOff>38100</xdr:colOff>
      <xdr:row>83</xdr:row>
      <xdr:rowOff>141695</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71664</xdr:rowOff>
    </xdr:from>
    <xdr:to>
      <xdr:col>41</xdr:col>
      <xdr:colOff>101600</xdr:colOff>
      <xdr:row>84</xdr:row>
      <xdr:rowOff>1814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74930</xdr:rowOff>
    </xdr:from>
    <xdr:to>
      <xdr:col>36</xdr:col>
      <xdr:colOff>165100</xdr:colOff>
      <xdr:row>84</xdr:row>
      <xdr:rowOff>5080</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18324</xdr:rowOff>
    </xdr:from>
    <xdr:to>
      <xdr:col>55</xdr:col>
      <xdr:colOff>50800</xdr:colOff>
      <xdr:row>85</xdr:row>
      <xdr:rowOff>119924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104701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50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19413</xdr:rowOff>
    </xdr:from>
    <xdr:to>
      <xdr:col>50</xdr:col>
      <xdr:colOff>165100</xdr:colOff>
      <xdr:row>85</xdr:row>
      <xdr:rowOff>121013</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69124</xdr:rowOff>
    </xdr:from>
    <xdr:to>
      <xdr:col>55</xdr:col>
      <xdr:colOff>0</xdr:colOff>
      <xdr:row>85</xdr:row>
      <xdr:rowOff>70213</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64237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17236</xdr:rowOff>
    </xdr:from>
    <xdr:to>
      <xdr:col>46</xdr:col>
      <xdr:colOff>38100</xdr:colOff>
      <xdr:row>85</xdr:row>
      <xdr:rowOff>118836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68036</xdr:rowOff>
    </xdr:from>
    <xdr:to>
      <xdr:col>50</xdr:col>
      <xdr:colOff>114300</xdr:colOff>
      <xdr:row>85</xdr:row>
      <xdr:rowOff>70213</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8750300" y="1464128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11793</xdr:rowOff>
    </xdr:from>
    <xdr:to>
      <xdr:col>41</xdr:col>
      <xdr:colOff>101600</xdr:colOff>
      <xdr:row>85</xdr:row>
      <xdr:rowOff>113393</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62593</xdr:rowOff>
    </xdr:from>
    <xdr:to>
      <xdr:col>45</xdr:col>
      <xdr:colOff>177800</xdr:colOff>
      <xdr:row>85</xdr:row>
      <xdr:rowOff>68036</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861300" y="146358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10705</xdr:rowOff>
    </xdr:from>
    <xdr:to>
      <xdr:col>36</xdr:col>
      <xdr:colOff>165100</xdr:colOff>
      <xdr:row>85</xdr:row>
      <xdr:rowOff>112305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62593</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46347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160400</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158222</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18341</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21607</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112140</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6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109963</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103432</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3810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6318864" y="566547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00000000-0008-0000-0100-0000A1010000}"/>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00000000-0008-0000-0100-0000A3010000}"/>
            </a:ext>
          </a:extLst>
        </xdr:cNvPr>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6367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00000000-0008-0000-0100-0000A5010000}"/>
            </a:ext>
          </a:extLst>
        </xdr:cNvPr>
        <xdr:cNvSpPr txBox="1"/>
      </xdr:nvSpPr>
      <xdr:spPr>
        <a:xfrm>
          <a:off x="16357600" y="617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154940</xdr:rowOff>
    </xdr:from>
    <xdr:to>
      <xdr:col>85</xdr:col>
      <xdr:colOff>177800</xdr:colOff>
      <xdr:row>37</xdr:row>
      <xdr:rowOff>85090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6268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40640</xdr:rowOff>
    </xdr:from>
    <xdr:to>
      <xdr:col>76</xdr:col>
      <xdr:colOff>165100</xdr:colOff>
      <xdr:row>36</xdr:row>
      <xdr:rowOff>142240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4541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33020</xdr:rowOff>
    </xdr:from>
    <xdr:to>
      <xdr:col>72</xdr:col>
      <xdr:colOff>38100</xdr:colOff>
      <xdr:row>36</xdr:row>
      <xdr:rowOff>134620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3652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116840</xdr:rowOff>
    </xdr:from>
    <xdr:to>
      <xdr:col>67</xdr:col>
      <xdr:colOff>101600</xdr:colOff>
      <xdr:row>37</xdr:row>
      <xdr:rowOff>46990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2763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52070</xdr:rowOff>
    </xdr:from>
    <xdr:to>
      <xdr:col>85</xdr:col>
      <xdr:colOff>177800</xdr:colOff>
      <xdr:row>39</xdr:row>
      <xdr:rowOff>153670</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6268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30497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00000000-0008-0000-0100-0000B1010000}"/>
            </a:ext>
          </a:extLst>
        </xdr:cNvPr>
        <xdr:cNvSpPr txBox="1"/>
      </xdr:nvSpPr>
      <xdr:spPr>
        <a:xfrm>
          <a:off x="16357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40</xdr:row>
      <xdr:rowOff>72390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5481300" y="678942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4541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72390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4592300" y="68961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132080</xdr:rowOff>
    </xdr:from>
    <xdr:to>
      <xdr:col>72</xdr:col>
      <xdr:colOff>38100</xdr:colOff>
      <xdr:row>40</xdr:row>
      <xdr:rowOff>62230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3652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38100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3703300" y="686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82550</xdr:rowOff>
    </xdr:from>
    <xdr:to>
      <xdr:col>67</xdr:col>
      <xdr:colOff>101600</xdr:colOff>
      <xdr:row>40</xdr:row>
      <xdr:rowOff>12700</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276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133350</xdr:rowOff>
    </xdr:from>
    <xdr:to>
      <xdr:col>71</xdr:col>
      <xdr:colOff>177800</xdr:colOff>
      <xdr:row>40</xdr:row>
      <xdr:rowOff>11430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2814300" y="681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158767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43897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53357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3827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80772</xdr:rowOff>
    </xdr:from>
    <xdr:to>
      <xdr:col>116</xdr:col>
      <xdr:colOff>62864</xdr:colOff>
      <xdr:row>40</xdr:row>
      <xdr:rowOff>108204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91007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27449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80772</xdr:rowOff>
    </xdr:from>
    <xdr:to>
      <xdr:col>116</xdr:col>
      <xdr:colOff>152400</xdr:colOff>
      <xdr:row>34</xdr:row>
      <xdr:rowOff>80772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137431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30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114554</xdr:rowOff>
    </xdr:from>
    <xdr:to>
      <xdr:col>116</xdr:col>
      <xdr:colOff>114300</xdr:colOff>
      <xdr:row>38</xdr:row>
      <xdr:rowOff>44704</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45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119126</xdr:rowOff>
    </xdr:from>
    <xdr:to>
      <xdr:col>112</xdr:col>
      <xdr:colOff>38100</xdr:colOff>
      <xdr:row>38</xdr:row>
      <xdr:rowOff>49276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105410</xdr:rowOff>
    </xdr:from>
    <xdr:to>
      <xdr:col>107</xdr:col>
      <xdr:colOff>101600</xdr:colOff>
      <xdr:row>38</xdr:row>
      <xdr:rowOff>35560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16256</xdr:rowOff>
    </xdr:from>
    <xdr:to>
      <xdr:col>98</xdr:col>
      <xdr:colOff>38100</xdr:colOff>
      <xdr:row>38</xdr:row>
      <xdr:rowOff>117856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108204</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57404</xdr:rowOff>
    </xdr:from>
    <xdr:to>
      <xdr:col>107</xdr:col>
      <xdr:colOff>101600</xdr:colOff>
      <xdr:row>40</xdr:row>
      <xdr:rowOff>159004</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108204</xdr:rowOff>
    </xdr:from>
    <xdr:to>
      <xdr:col>111</xdr:col>
      <xdr:colOff>177800</xdr:colOff>
      <xdr:row>40</xdr:row>
      <xdr:rowOff>108204</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96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108204</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9545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65803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52087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150131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1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75438</xdr:rowOff>
    </xdr:from>
    <xdr:to>
      <xdr:col>85</xdr:col>
      <xdr:colOff>126364</xdr:colOff>
      <xdr:row>63</xdr:row>
      <xdr:rowOff>80010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flipV="1">
          <a:off x="16318864" y="98480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100-000010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22115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100-000012020000}"/>
            </a:ext>
          </a:extLst>
        </xdr:cNvPr>
        <xdr:cNvSpPr txBox="1"/>
      </xdr:nvSpPr>
      <xdr:spPr>
        <a:xfrm>
          <a:off x="16357600" y="962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75438</xdr:rowOff>
    </xdr:from>
    <xdr:to>
      <xdr:col>86</xdr:col>
      <xdr:colOff>25400</xdr:colOff>
      <xdr:row>57</xdr:row>
      <xdr:rowOff>75438</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125239</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100-000014020000}"/>
            </a:ext>
          </a:extLst>
        </xdr:cNvPr>
        <xdr:cNvSpPr txBox="1"/>
      </xdr:nvSpPr>
      <xdr:spPr>
        <a:xfrm>
          <a:off x="16357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102362</xdr:rowOff>
    </xdr:from>
    <xdr:to>
      <xdr:col>85</xdr:col>
      <xdr:colOff>177800</xdr:colOff>
      <xdr:row>60</xdr:row>
      <xdr:rowOff>32512</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6268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70358</xdr:rowOff>
    </xdr:from>
    <xdr:to>
      <xdr:col>81</xdr:col>
      <xdr:colOff>101600</xdr:colOff>
      <xdr:row>60</xdr:row>
      <xdr:rowOff>508</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54305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24638</xdr:rowOff>
    </xdr:from>
    <xdr:to>
      <xdr:col>76</xdr:col>
      <xdr:colOff>165100</xdr:colOff>
      <xdr:row>59</xdr:row>
      <xdr:rowOff>126238</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4541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3652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xdr:rowOff>
    </xdr:from>
    <xdr:to>
      <xdr:col>67</xdr:col>
      <xdr:colOff>101600</xdr:colOff>
      <xdr:row>59</xdr:row>
      <xdr:rowOff>103378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2763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6268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94505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100-000020020000}"/>
            </a:ext>
          </a:extLst>
        </xdr:cNvPr>
        <xdr:cNvSpPr txBox="1"/>
      </xdr:nvSpPr>
      <xdr:spPr>
        <a:xfrm>
          <a:off x="16357600"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543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61</xdr:row>
      <xdr:rowOff>166878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5481300" y="105750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116586</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4592300" y="105156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111506</xdr:rowOff>
    </xdr:from>
    <xdr:to>
      <xdr:col>72</xdr:col>
      <xdr:colOff>38100</xdr:colOff>
      <xdr:row>62</xdr:row>
      <xdr:rowOff>41656</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365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162306</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3703300" y="10515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61</xdr:row>
      <xdr:rowOff>162306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2814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17035</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100-000029020000}"/>
            </a:ext>
          </a:extLst>
        </xdr:cNvPr>
        <xdr:cNvSpPr txBox="1"/>
      </xdr:nvSpPr>
      <xdr:spPr>
        <a:xfrm>
          <a:off x="15266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142765</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100-00002A020000}"/>
            </a:ext>
          </a:extLst>
        </xdr:cNvPr>
        <xdr:cNvSpPr txBox="1"/>
      </xdr:nvSpPr>
      <xdr:spPr>
        <a:xfrm>
          <a:off x="143897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100-00002B020000}"/>
            </a:ext>
          </a:extLst>
        </xdr:cNvPr>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119905</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100-00002C020000}"/>
            </a:ext>
          </a:extLst>
        </xdr:cNvPr>
        <xdr:cNvSpPr txBox="1"/>
      </xdr:nvSpPr>
      <xdr:spPr>
        <a:xfrm>
          <a:off x="12611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158513</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100-00002D020000}"/>
            </a:ext>
          </a:extLst>
        </xdr:cNvPr>
        <xdr:cNvSpPr txBox="1"/>
      </xdr:nvSpPr>
      <xdr:spPr>
        <a:xfrm>
          <a:off x="152660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100-00002E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32783</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100-00002F020000}"/>
            </a:ext>
          </a:extLst>
        </xdr:cNvPr>
        <xdr:cNvSpPr txBox="1"/>
      </xdr:nvSpPr>
      <xdr:spPr>
        <a:xfrm>
          <a:off x="13500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100-000030020000}"/>
            </a:ext>
          </a:extLst>
        </xdr:cNvPr>
        <xdr:cNvSpPr txBox="1"/>
      </xdr:nvSpPr>
      <xdr:spPr>
        <a:xfrm>
          <a:off x="12611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108585</xdr:rowOff>
    </xdr:from>
    <xdr:to>
      <xdr:col>116</xdr:col>
      <xdr:colOff>62864</xdr:colOff>
      <xdr:row>63</xdr:row>
      <xdr:rowOff>141446</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538335"/>
          <a:ext cx="0" cy="140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145273</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09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141446</xdr:rowOff>
    </xdr:from>
    <xdr:to>
      <xdr:col>116</xdr:col>
      <xdr:colOff>152400</xdr:colOff>
      <xdr:row>63</xdr:row>
      <xdr:rowOff>141446</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094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55262</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31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108585</xdr:rowOff>
    </xdr:from>
    <xdr:to>
      <xdr:col>116</xdr:col>
      <xdr:colOff>152400</xdr:colOff>
      <xdr:row>55</xdr:row>
      <xdr:rowOff>108585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54945</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170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32068</xdr:rowOff>
    </xdr:from>
    <xdr:to>
      <xdr:col>116</xdr:col>
      <xdr:colOff>114300</xdr:colOff>
      <xdr:row>60</xdr:row>
      <xdr:rowOff>133668</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3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29210</xdr:rowOff>
    </xdr:from>
    <xdr:to>
      <xdr:col>112</xdr:col>
      <xdr:colOff>38100</xdr:colOff>
      <xdr:row>60</xdr:row>
      <xdr:rowOff>130810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xdr:rowOff>
    </xdr:from>
    <xdr:to>
      <xdr:col>107</xdr:col>
      <xdr:colOff>101600</xdr:colOff>
      <xdr:row>60</xdr:row>
      <xdr:rowOff>107950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24924</xdr:rowOff>
    </xdr:from>
    <xdr:to>
      <xdr:col>102</xdr:col>
      <xdr:colOff>165100</xdr:colOff>
      <xdr:row>60</xdr:row>
      <xdr:rowOff>126524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112078</xdr:rowOff>
    </xdr:from>
    <xdr:to>
      <xdr:col>116</xdr:col>
      <xdr:colOff>114300</xdr:colOff>
      <xdr:row>61</xdr:row>
      <xdr:rowOff>42228</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2110700" y="103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90505</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100-00005E020000}"/>
            </a:ext>
          </a:extLst>
        </xdr:cNvPr>
        <xdr:cNvSpPr txBox="1"/>
      </xdr:nvSpPr>
      <xdr:spPr>
        <a:xfrm>
          <a:off x="22199600" y="103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113506</xdr:rowOff>
    </xdr:from>
    <xdr:to>
      <xdr:col>112</xdr:col>
      <xdr:colOff>38100</xdr:colOff>
      <xdr:row>61</xdr:row>
      <xdr:rowOff>43656</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1272500" y="10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162878</xdr:rowOff>
    </xdr:from>
    <xdr:to>
      <xdr:col>116</xdr:col>
      <xdr:colOff>63500</xdr:colOff>
      <xdr:row>60</xdr:row>
      <xdr:rowOff>164306</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21323300" y="10449878"/>
          <a:ext cx="8382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120650</xdr:rowOff>
    </xdr:from>
    <xdr:to>
      <xdr:col>107</xdr:col>
      <xdr:colOff>101600</xdr:colOff>
      <xdr:row>61</xdr:row>
      <xdr:rowOff>50800</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038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164306</xdr:rowOff>
    </xdr:from>
    <xdr:to>
      <xdr:col>111</xdr:col>
      <xdr:colOff>177800</xdr:colOff>
      <xdr:row>61</xdr:row>
      <xdr:rowOff>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20434300" y="10451306"/>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72072</xdr:rowOff>
    </xdr:from>
    <xdr:to>
      <xdr:col>102</xdr:col>
      <xdr:colOff>165100</xdr:colOff>
      <xdr:row>60</xdr:row>
      <xdr:rowOff>2222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194945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122872</xdr:rowOff>
    </xdr:from>
    <xdr:to>
      <xdr:col>107</xdr:col>
      <xdr:colOff>50800</xdr:colOff>
      <xdr:row>61</xdr:row>
      <xdr:rowOff>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9545300" y="10238422"/>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159226</xdr:rowOff>
    </xdr:from>
    <xdr:to>
      <xdr:col>98</xdr:col>
      <xdr:colOff>38100</xdr:colOff>
      <xdr:row>61</xdr:row>
      <xdr:rowOff>89376</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86055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122872</xdr:rowOff>
    </xdr:from>
    <xdr:to>
      <xdr:col>102</xdr:col>
      <xdr:colOff>114300</xdr:colOff>
      <xdr:row>61</xdr:row>
      <xdr:rowOff>38576</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8656300" y="10238422"/>
          <a:ext cx="889000" cy="2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147337</xdr:rowOff>
    </xdr:from>
    <xdr:ext cx="469744" cy="259045"/>
    <xdr:sp macro="" textlink="">
      <xdr:nvSpPr>
        <xdr:cNvPr id="615" name="n_1aveValue【学校施設】&#10;一人当たり面積">
          <a:extLst>
            <a:ext uri="{FF2B5EF4-FFF2-40B4-BE49-F238E27FC236}">
              <a16:creationId xmlns:a16="http://schemas.microsoft.com/office/drawing/2014/main" id="{00000000-0008-0000-0100-000067020000}"/>
            </a:ext>
          </a:extLst>
        </xdr:cNvPr>
        <xdr:cNvSpPr txBox="1"/>
      </xdr:nvSpPr>
      <xdr:spPr>
        <a:xfrm>
          <a:off x="210757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616" name="n_2aveValue【学校施設】&#10;一人当たり面積">
          <a:extLst>
            <a:ext uri="{FF2B5EF4-FFF2-40B4-BE49-F238E27FC236}">
              <a16:creationId xmlns:a16="http://schemas.microsoft.com/office/drawing/2014/main" id="{00000000-0008-0000-0100-000068020000}"/>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117651</xdr:rowOff>
    </xdr:from>
    <xdr:ext cx="469744" cy="259045"/>
    <xdr:sp macro="" textlink="">
      <xdr:nvSpPr>
        <xdr:cNvPr id="617" name="n_3aveValue【学校施設】&#10;一人当たり面積">
          <a:extLst>
            <a:ext uri="{FF2B5EF4-FFF2-40B4-BE49-F238E27FC236}">
              <a16:creationId xmlns:a16="http://schemas.microsoft.com/office/drawing/2014/main" id="{00000000-0008-0000-0100-000069020000}"/>
            </a:ext>
          </a:extLst>
        </xdr:cNvPr>
        <xdr:cNvSpPr txBox="1"/>
      </xdr:nvSpPr>
      <xdr:spPr>
        <a:xfrm>
          <a:off x="19310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618" name="n_4aveValue【学校施設】&#10;一人当たり面積">
          <a:extLst>
            <a:ext uri="{FF2B5EF4-FFF2-40B4-BE49-F238E27FC236}">
              <a16:creationId xmlns:a16="http://schemas.microsoft.com/office/drawing/2014/main" id="{00000000-0008-0000-0100-00006A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34783</xdr:rowOff>
    </xdr:from>
    <xdr:ext cx="469744" cy="259045"/>
    <xdr:sp macro="" textlink="">
      <xdr:nvSpPr>
        <xdr:cNvPr id="619" name="n_1mainValue【学校施設】&#10;一人当たり面積">
          <a:extLst>
            <a:ext uri="{FF2B5EF4-FFF2-40B4-BE49-F238E27FC236}">
              <a16:creationId xmlns:a16="http://schemas.microsoft.com/office/drawing/2014/main" id="{00000000-0008-0000-0100-00006B020000}"/>
            </a:ext>
          </a:extLst>
        </xdr:cNvPr>
        <xdr:cNvSpPr txBox="1"/>
      </xdr:nvSpPr>
      <xdr:spPr>
        <a:xfrm>
          <a:off x="21075727" y="10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41927</xdr:rowOff>
    </xdr:from>
    <xdr:ext cx="469744" cy="259045"/>
    <xdr:sp macro="" textlink="">
      <xdr:nvSpPr>
        <xdr:cNvPr id="620" name="n_2mainValue【学校施設】&#10;一人当たり面積">
          <a:extLst>
            <a:ext uri="{FF2B5EF4-FFF2-40B4-BE49-F238E27FC236}">
              <a16:creationId xmlns:a16="http://schemas.microsoft.com/office/drawing/2014/main" id="{00000000-0008-0000-0100-00006C020000}"/>
            </a:ext>
          </a:extLst>
        </xdr:cNvPr>
        <xdr:cNvSpPr txBox="1"/>
      </xdr:nvSpPr>
      <xdr:spPr>
        <a:xfrm>
          <a:off x="201994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18749</xdr:rowOff>
    </xdr:from>
    <xdr:ext cx="469744" cy="259045"/>
    <xdr:sp macro="" textlink="">
      <xdr:nvSpPr>
        <xdr:cNvPr id="621" name="n_3mainValue【学校施設】&#10;一人当たり面積">
          <a:extLst>
            <a:ext uri="{FF2B5EF4-FFF2-40B4-BE49-F238E27FC236}">
              <a16:creationId xmlns:a16="http://schemas.microsoft.com/office/drawing/2014/main" id="{00000000-0008-0000-0100-00006D020000}"/>
            </a:ext>
          </a:extLst>
        </xdr:cNvPr>
        <xdr:cNvSpPr txBox="1"/>
      </xdr:nvSpPr>
      <xdr:spPr>
        <a:xfrm>
          <a:off x="19310427" y="9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80503</xdr:rowOff>
    </xdr:from>
    <xdr:ext cx="469744" cy="259045"/>
    <xdr:sp macro="" textlink="">
      <xdr:nvSpPr>
        <xdr:cNvPr id="622" name="n_4mainValue【学校施設】&#10;一人当たり面積">
          <a:extLst>
            <a:ext uri="{FF2B5EF4-FFF2-40B4-BE49-F238E27FC236}">
              <a16:creationId xmlns:a16="http://schemas.microsoft.com/office/drawing/2014/main" id="{00000000-0008-0000-0100-00006E020000}"/>
            </a:ext>
          </a:extLst>
        </xdr:cNvPr>
        <xdr:cNvSpPr txBox="1"/>
      </xdr:nvSpPr>
      <xdr:spPr>
        <a:xfrm>
          <a:off x="18421427" y="105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00000000-0008-0000-01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38100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6318864" y="135026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6" name="【児童館】&#10;有形固定資産減価償却率最小値テキスト">
          <a:extLst>
            <a:ext uri="{FF2B5EF4-FFF2-40B4-BE49-F238E27FC236}">
              <a16:creationId xmlns:a16="http://schemas.microsoft.com/office/drawing/2014/main" id="{00000000-0008-0000-0100-000086020000}"/>
            </a:ext>
          </a:extLst>
        </xdr:cNvPr>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8" name="【児童館】&#10;有形固定資産減価償却率最大値テキスト">
          <a:extLst>
            <a:ext uri="{FF2B5EF4-FFF2-40B4-BE49-F238E27FC236}">
              <a16:creationId xmlns:a16="http://schemas.microsoft.com/office/drawing/2014/main" id="{00000000-0008-0000-0100-000088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21607</xdr:rowOff>
    </xdr:from>
    <xdr:ext cx="405111" cy="259045"/>
    <xdr:sp macro="" textlink="">
      <xdr:nvSpPr>
        <xdr:cNvPr id="650" name="【児童館】&#10;有形固定資産減価償却率平均値テキスト">
          <a:extLst>
            <a:ext uri="{FF2B5EF4-FFF2-40B4-BE49-F238E27FC236}">
              <a16:creationId xmlns:a16="http://schemas.microsoft.com/office/drawing/2014/main" id="{00000000-0008-0000-0100-00008A020000}"/>
            </a:ext>
          </a:extLst>
        </xdr:cNvPr>
        <xdr:cNvSpPr txBox="1"/>
      </xdr:nvSpPr>
      <xdr:spPr>
        <a:xfrm>
          <a:off x="16357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51" name="フローチャート: 判断 650">
          <a:extLst>
            <a:ext uri="{FF2B5EF4-FFF2-40B4-BE49-F238E27FC236}">
              <a16:creationId xmlns:a16="http://schemas.microsoft.com/office/drawing/2014/main" id="{00000000-0008-0000-0100-00008B020000}"/>
            </a:ext>
          </a:extLst>
        </xdr:cNvPr>
        <xdr:cNvSpPr/>
      </xdr:nvSpPr>
      <xdr:spPr>
        <a:xfrm>
          <a:off x="16268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110744</xdr:rowOff>
    </xdr:from>
    <xdr:to>
      <xdr:col>81</xdr:col>
      <xdr:colOff>101600</xdr:colOff>
      <xdr:row>81</xdr:row>
      <xdr:rowOff>40894</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54305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69596</xdr:rowOff>
    </xdr:from>
    <xdr:to>
      <xdr:col>76</xdr:col>
      <xdr:colOff>165100</xdr:colOff>
      <xdr:row>80</xdr:row>
      <xdr:rowOff>171196</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4541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133604</xdr:rowOff>
    </xdr:from>
    <xdr:to>
      <xdr:col>72</xdr:col>
      <xdr:colOff>38100</xdr:colOff>
      <xdr:row>80</xdr:row>
      <xdr:rowOff>63754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3652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122174</xdr:rowOff>
    </xdr:from>
    <xdr:to>
      <xdr:col>67</xdr:col>
      <xdr:colOff>101600</xdr:colOff>
      <xdr:row>80</xdr:row>
      <xdr:rowOff>52324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763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149606</xdr:rowOff>
    </xdr:from>
    <xdr:to>
      <xdr:col>85</xdr:col>
      <xdr:colOff>177800</xdr:colOff>
      <xdr:row>86</xdr:row>
      <xdr:rowOff>79756</xdr:rowOff>
    </xdr:to>
    <xdr:sp macro="" textlink="">
      <xdr:nvSpPr>
        <xdr:cNvPr id="661" name="楕円 660">
          <a:extLst>
            <a:ext uri="{FF2B5EF4-FFF2-40B4-BE49-F238E27FC236}">
              <a16:creationId xmlns:a16="http://schemas.microsoft.com/office/drawing/2014/main" id="{00000000-0008-0000-0100-000095020000}"/>
            </a:ext>
          </a:extLst>
        </xdr:cNvPr>
        <xdr:cNvSpPr/>
      </xdr:nvSpPr>
      <xdr:spPr>
        <a:xfrm>
          <a:off x="16268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64533</xdr:rowOff>
    </xdr:from>
    <xdr:ext cx="405111" cy="259045"/>
    <xdr:sp macro="" textlink="">
      <xdr:nvSpPr>
        <xdr:cNvPr id="662" name="【児童館】&#10;有形固定資産減価償却率該当値テキスト">
          <a:extLst>
            <a:ext uri="{FF2B5EF4-FFF2-40B4-BE49-F238E27FC236}">
              <a16:creationId xmlns:a16="http://schemas.microsoft.com/office/drawing/2014/main" id="{00000000-0008-0000-0100-000096020000}"/>
            </a:ext>
          </a:extLst>
        </xdr:cNvPr>
        <xdr:cNvSpPr txBox="1"/>
      </xdr:nvSpPr>
      <xdr:spPr>
        <a:xfrm>
          <a:off x="16357600" y="1463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147320</xdr:rowOff>
    </xdr:from>
    <xdr:to>
      <xdr:col>81</xdr:col>
      <xdr:colOff>101600</xdr:colOff>
      <xdr:row>86</xdr:row>
      <xdr:rowOff>77470</xdr:rowOff>
    </xdr:to>
    <xdr:sp macro="" textlink="">
      <xdr:nvSpPr>
        <xdr:cNvPr id="663" name="楕円 662">
          <a:extLst>
            <a:ext uri="{FF2B5EF4-FFF2-40B4-BE49-F238E27FC236}">
              <a16:creationId xmlns:a16="http://schemas.microsoft.com/office/drawing/2014/main" id="{00000000-0008-0000-0100-000097020000}"/>
            </a:ext>
          </a:extLst>
        </xdr:cNvPr>
        <xdr:cNvSpPr/>
      </xdr:nvSpPr>
      <xdr:spPr>
        <a:xfrm>
          <a:off x="1543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26670</xdr:rowOff>
    </xdr:from>
    <xdr:to>
      <xdr:col>85</xdr:col>
      <xdr:colOff>127000</xdr:colOff>
      <xdr:row>86</xdr:row>
      <xdr:rowOff>28956</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5481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145035</xdr:rowOff>
    </xdr:from>
    <xdr:to>
      <xdr:col>76</xdr:col>
      <xdr:colOff>165100</xdr:colOff>
      <xdr:row>86</xdr:row>
      <xdr:rowOff>75185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454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26670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4592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145035</xdr:rowOff>
    </xdr:from>
    <xdr:to>
      <xdr:col>72</xdr:col>
      <xdr:colOff>38100</xdr:colOff>
      <xdr:row>86</xdr:row>
      <xdr:rowOff>75185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3652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24385</xdr:rowOff>
    </xdr:from>
    <xdr:to>
      <xdr:col>76</xdr:col>
      <xdr:colOff>114300</xdr:colOff>
      <xdr:row>86</xdr:row>
      <xdr:rowOff>24385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3703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142748</xdr:rowOff>
    </xdr:from>
    <xdr:to>
      <xdr:col>67</xdr:col>
      <xdr:colOff>101600</xdr:colOff>
      <xdr:row>86</xdr:row>
      <xdr:rowOff>72898</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2763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22098</xdr:rowOff>
    </xdr:from>
    <xdr:to>
      <xdr:col>71</xdr:col>
      <xdr:colOff>177800</xdr:colOff>
      <xdr:row>86</xdr:row>
      <xdr:rowOff>24385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2814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57421</xdr:rowOff>
    </xdr:from>
    <xdr:ext cx="405111" cy="259045"/>
    <xdr:sp macro="" textlink="">
      <xdr:nvSpPr>
        <xdr:cNvPr id="671" name="n_1aveValue【児童館】&#10;有形固定資産減価償却率">
          <a:extLst>
            <a:ext uri="{FF2B5EF4-FFF2-40B4-BE49-F238E27FC236}">
              <a16:creationId xmlns:a16="http://schemas.microsoft.com/office/drawing/2014/main" id="{00000000-0008-0000-0100-00009F020000}"/>
            </a:ext>
          </a:extLst>
        </xdr:cNvPr>
        <xdr:cNvSpPr txBox="1"/>
      </xdr:nvSpPr>
      <xdr:spPr>
        <a:xfrm>
          <a:off x="15266044" y="1360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16273</xdr:rowOff>
    </xdr:from>
    <xdr:ext cx="405111" cy="259045"/>
    <xdr:sp macro="" textlink="">
      <xdr:nvSpPr>
        <xdr:cNvPr id="672" name="n_2aveValue【児童館】&#10;有形固定資産減価償却率">
          <a:extLst>
            <a:ext uri="{FF2B5EF4-FFF2-40B4-BE49-F238E27FC236}">
              <a16:creationId xmlns:a16="http://schemas.microsoft.com/office/drawing/2014/main" id="{00000000-0008-0000-0100-0000A0020000}"/>
            </a:ext>
          </a:extLst>
        </xdr:cNvPr>
        <xdr:cNvSpPr txBox="1"/>
      </xdr:nvSpPr>
      <xdr:spPr>
        <a:xfrm>
          <a:off x="14389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80281</xdr:rowOff>
    </xdr:from>
    <xdr:ext cx="405111" cy="259045"/>
    <xdr:sp macro="" textlink="">
      <xdr:nvSpPr>
        <xdr:cNvPr id="673" name="n_3aveValue【児童館】&#10;有形固定資産減価償却率">
          <a:extLst>
            <a:ext uri="{FF2B5EF4-FFF2-40B4-BE49-F238E27FC236}">
              <a16:creationId xmlns:a16="http://schemas.microsoft.com/office/drawing/2014/main" id="{00000000-0008-0000-0100-0000A1020000}"/>
            </a:ext>
          </a:extLst>
        </xdr:cNvPr>
        <xdr:cNvSpPr txBox="1"/>
      </xdr:nvSpPr>
      <xdr:spPr>
        <a:xfrm>
          <a:off x="13500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68851</xdr:rowOff>
    </xdr:from>
    <xdr:ext cx="405111" cy="259045"/>
    <xdr:sp macro="" textlink="">
      <xdr:nvSpPr>
        <xdr:cNvPr id="674" name="n_4aveValue【児童館】&#10;有形固定資産減価償却率">
          <a:extLst>
            <a:ext uri="{FF2B5EF4-FFF2-40B4-BE49-F238E27FC236}">
              <a16:creationId xmlns:a16="http://schemas.microsoft.com/office/drawing/2014/main" id="{00000000-0008-0000-0100-0000A2020000}"/>
            </a:ext>
          </a:extLst>
        </xdr:cNvPr>
        <xdr:cNvSpPr txBox="1"/>
      </xdr:nvSpPr>
      <xdr:spPr>
        <a:xfrm>
          <a:off x="12611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68597</xdr:rowOff>
    </xdr:from>
    <xdr:ext cx="405111" cy="259045"/>
    <xdr:sp macro="" textlink="">
      <xdr:nvSpPr>
        <xdr:cNvPr id="675" name="n_1main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66312</xdr:rowOff>
    </xdr:from>
    <xdr:ext cx="405111" cy="259045"/>
    <xdr:sp macro="" textlink="">
      <xdr:nvSpPr>
        <xdr:cNvPr id="676" name="n_2main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66312</xdr:rowOff>
    </xdr:from>
    <xdr:ext cx="405111" cy="259045"/>
    <xdr:sp macro="" textlink="">
      <xdr:nvSpPr>
        <xdr:cNvPr id="677" name="n_3main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64025</xdr:rowOff>
    </xdr:from>
    <xdr:ext cx="405111" cy="259045"/>
    <xdr:sp macro="" textlink="">
      <xdr:nvSpPr>
        <xdr:cNvPr id="678" name="n_4main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100-0000D1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30" name="n_1aveValue【児童館】&#10;一人当たり面積">
          <a:extLst>
            <a:ext uri="{FF2B5EF4-FFF2-40B4-BE49-F238E27FC236}">
              <a16:creationId xmlns:a16="http://schemas.microsoft.com/office/drawing/2014/main" id="{00000000-0008-0000-0100-0000DA020000}"/>
            </a:ext>
          </a:extLst>
        </xdr:cNvPr>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731" name="n_2aveValue【児童館】&#10;一人当たり面積">
          <a:extLst>
            <a:ext uri="{FF2B5EF4-FFF2-40B4-BE49-F238E27FC236}">
              <a16:creationId xmlns:a16="http://schemas.microsoft.com/office/drawing/2014/main" id="{00000000-0008-0000-0100-0000DB020000}"/>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2" name="n_3aveValue【児童館】&#10;一人当たり面積">
          <a:extLst>
            <a:ext uri="{FF2B5EF4-FFF2-40B4-BE49-F238E27FC236}">
              <a16:creationId xmlns:a16="http://schemas.microsoft.com/office/drawing/2014/main" id="{00000000-0008-0000-0100-0000DC020000}"/>
            </a:ext>
          </a:extLst>
        </xdr:cNvPr>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3" name="n_4aveValue【児童館】&#10;一人当たり面積">
          <a:extLst>
            <a:ext uri="{FF2B5EF4-FFF2-40B4-BE49-F238E27FC236}">
              <a16:creationId xmlns:a16="http://schemas.microsoft.com/office/drawing/2014/main" id="{00000000-0008-0000-0100-0000DD02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4" name="n_1mainValue【児童館】&#10;一人当たり面積">
          <a:extLst>
            <a:ext uri="{FF2B5EF4-FFF2-40B4-BE49-F238E27FC236}">
              <a16:creationId xmlns:a16="http://schemas.microsoft.com/office/drawing/2014/main" id="{00000000-0008-0000-0100-0000DE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5" name="n_2mainValue【児童館】&#10;一人当たり面積">
          <a:extLst>
            <a:ext uri="{FF2B5EF4-FFF2-40B4-BE49-F238E27FC236}">
              <a16:creationId xmlns:a16="http://schemas.microsoft.com/office/drawing/2014/main" id="{00000000-0008-0000-0100-0000DF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6" name="n_3mainValue【児童館】&#10;一人当たり面積">
          <a:extLst>
            <a:ext uri="{FF2B5EF4-FFF2-40B4-BE49-F238E27FC236}">
              <a16:creationId xmlns:a16="http://schemas.microsoft.com/office/drawing/2014/main" id="{00000000-0008-0000-0100-0000E0020000}"/>
            </a:ext>
          </a:extLst>
        </xdr:cNvPr>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37" name="n_4mainValue【児童館】&#10;一人当たり面積">
          <a:extLst>
            <a:ext uri="{FF2B5EF4-FFF2-40B4-BE49-F238E27FC236}">
              <a16:creationId xmlns:a16="http://schemas.microsoft.com/office/drawing/2014/main" id="{00000000-0008-0000-0100-0000E102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30480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2669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93997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410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28666</xdr:rowOff>
    </xdr:from>
    <xdr:to>
      <xdr:col>81</xdr:col>
      <xdr:colOff>101600</xdr:colOff>
      <xdr:row>102</xdr:row>
      <xdr:rowOff>130266</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167458</xdr:rowOff>
    </xdr:from>
    <xdr:to>
      <xdr:col>76</xdr:col>
      <xdr:colOff>165100</xdr:colOff>
      <xdr:row>102</xdr:row>
      <xdr:rowOff>97608</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138068</xdr:rowOff>
    </xdr:from>
    <xdr:to>
      <xdr:col>72</xdr:col>
      <xdr:colOff>38100</xdr:colOff>
      <xdr:row>102</xdr:row>
      <xdr:rowOff>68218</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69487</xdr:rowOff>
    </xdr:from>
    <xdr:to>
      <xdr:col>67</xdr:col>
      <xdr:colOff>101600</xdr:colOff>
      <xdr:row>101</xdr:row>
      <xdr:rowOff>171087</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151130</xdr:rowOff>
    </xdr:from>
    <xdr:to>
      <xdr:col>85</xdr:col>
      <xdr:colOff>177800</xdr:colOff>
      <xdr:row>108</xdr:row>
      <xdr:rowOff>81280</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66057</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4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30480</xdr:rowOff>
    </xdr:from>
    <xdr:to>
      <xdr:col>85</xdr:col>
      <xdr:colOff>127000</xdr:colOff>
      <xdr:row>108</xdr:row>
      <xdr:rowOff>79466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flipV="1">
          <a:off x="15481300" y="185470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108</xdr:row>
      <xdr:rowOff>79466</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44257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133169</xdr:rowOff>
    </xdr:from>
    <xdr:to>
      <xdr:col>72</xdr:col>
      <xdr:colOff>38100</xdr:colOff>
      <xdr:row>107</xdr:row>
      <xdr:rowOff>63319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97427</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3703300" y="183576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90714</xdr:rowOff>
    </xdr:from>
    <xdr:to>
      <xdr:col>67</xdr:col>
      <xdr:colOff>101600</xdr:colOff>
      <xdr:row>107</xdr:row>
      <xdr:rowOff>20864</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141514</xdr:rowOff>
    </xdr:from>
    <xdr:to>
      <xdr:col>71</xdr:col>
      <xdr:colOff>177800</xdr:colOff>
      <xdr:row>107</xdr:row>
      <xdr:rowOff>12519</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315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146793</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114135</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84745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54446</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11991</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41911</xdr:rowOff>
    </xdr:from>
    <xdr:to>
      <xdr:col>116</xdr:col>
      <xdr:colOff>62864</xdr:colOff>
      <xdr:row>107</xdr:row>
      <xdr:rowOff>36195</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flipV="1">
          <a:off x="22160864" y="17186911"/>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100-000032030000}"/>
            </a:ext>
          </a:extLst>
        </xdr:cNvPr>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160038</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100-000034030000}"/>
            </a:ext>
          </a:extLst>
        </xdr:cNvPr>
        <xdr:cNvSpPr txBox="1"/>
      </xdr:nvSpPr>
      <xdr:spPr>
        <a:xfrm>
          <a:off x="22199600" y="1696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41911</xdr:rowOff>
    </xdr:from>
    <xdr:to>
      <xdr:col>116</xdr:col>
      <xdr:colOff>152400</xdr:colOff>
      <xdr:row>100</xdr:row>
      <xdr:rowOff>41911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76852</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100-000036030000}"/>
            </a:ext>
          </a:extLst>
        </xdr:cNvPr>
        <xdr:cNvSpPr txBox="1"/>
      </xdr:nvSpPr>
      <xdr:spPr>
        <a:xfrm>
          <a:off x="22199600" y="1773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53975</xdr:rowOff>
    </xdr:from>
    <xdr:to>
      <xdr:col>116</xdr:col>
      <xdr:colOff>114300</xdr:colOff>
      <xdr:row>104</xdr:row>
      <xdr:rowOff>155575</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2110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48261</xdr:rowOff>
    </xdr:from>
    <xdr:to>
      <xdr:col>112</xdr:col>
      <xdr:colOff>38100</xdr:colOff>
      <xdr:row>104</xdr:row>
      <xdr:rowOff>149861</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038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8255</xdr:rowOff>
    </xdr:from>
    <xdr:to>
      <xdr:col>102</xdr:col>
      <xdr:colOff>165100</xdr:colOff>
      <xdr:row>104</xdr:row>
      <xdr:rowOff>109855</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9494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156845</xdr:rowOff>
    </xdr:from>
    <xdr:to>
      <xdr:col>98</xdr:col>
      <xdr:colOff>38100</xdr:colOff>
      <xdr:row>104</xdr:row>
      <xdr:rowOff>86995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8605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833" name="楕円 832">
          <a:extLst>
            <a:ext uri="{FF2B5EF4-FFF2-40B4-BE49-F238E27FC236}">
              <a16:creationId xmlns:a16="http://schemas.microsoft.com/office/drawing/2014/main" id="{00000000-0008-0000-0100-000041030000}"/>
            </a:ext>
          </a:extLst>
        </xdr:cNvPr>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37482</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100-000042030000}"/>
            </a:ext>
          </a:extLst>
        </xdr:cNvPr>
        <xdr:cNvSpPr txBox="1"/>
      </xdr:nvSpPr>
      <xdr:spPr>
        <a:xfrm>
          <a:off x="22199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122555</xdr:rowOff>
    </xdr:from>
    <xdr:to>
      <xdr:col>112</xdr:col>
      <xdr:colOff>38100</xdr:colOff>
      <xdr:row>107</xdr:row>
      <xdr:rowOff>52705</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xdr:rowOff>
    </xdr:from>
    <xdr:to>
      <xdr:col>116</xdr:col>
      <xdr:colOff>63500</xdr:colOff>
      <xdr:row>107</xdr:row>
      <xdr:rowOff>1905</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1323300" y="18347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107</xdr:row>
      <xdr:rowOff>1905</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0434300" y="182841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110489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9545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127636</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8656300" y="182841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166388</xdr:rowOff>
    </xdr:from>
    <xdr:ext cx="469744" cy="259045"/>
    <xdr:sp macro="" textlink="">
      <xdr:nvSpPr>
        <xdr:cNvPr id="843" name="n_1aveValue【公民館】&#10;一人当たり面積">
          <a:extLst>
            <a:ext uri="{FF2B5EF4-FFF2-40B4-BE49-F238E27FC236}">
              <a16:creationId xmlns:a16="http://schemas.microsoft.com/office/drawing/2014/main" id="{00000000-0008-0000-0100-00004B03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844" name="n_2aveValue【公民館】&#10;一人当たり面積">
          <a:extLst>
            <a:ext uri="{FF2B5EF4-FFF2-40B4-BE49-F238E27FC236}">
              <a16:creationId xmlns:a16="http://schemas.microsoft.com/office/drawing/2014/main" id="{00000000-0008-0000-0100-00004C030000}"/>
            </a:ext>
          </a:extLst>
        </xdr:cNvPr>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126382</xdr:rowOff>
    </xdr:from>
    <xdr:ext cx="469744" cy="259045"/>
    <xdr:sp macro="" textlink="">
      <xdr:nvSpPr>
        <xdr:cNvPr id="845" name="n_3aveValue【公民館】&#10;一人当たり面積">
          <a:extLst>
            <a:ext uri="{FF2B5EF4-FFF2-40B4-BE49-F238E27FC236}">
              <a16:creationId xmlns:a16="http://schemas.microsoft.com/office/drawing/2014/main" id="{00000000-0008-0000-0100-00004D030000}"/>
            </a:ext>
          </a:extLst>
        </xdr:cNvPr>
        <xdr:cNvSpPr txBox="1"/>
      </xdr:nvSpPr>
      <xdr:spPr>
        <a:xfrm>
          <a:off x="19310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103522</xdr:rowOff>
    </xdr:from>
    <xdr:ext cx="469744" cy="259045"/>
    <xdr:sp macro="" textlink="">
      <xdr:nvSpPr>
        <xdr:cNvPr id="846" name="n_4aveValue【公民館】&#10;一人当たり面積">
          <a:extLst>
            <a:ext uri="{FF2B5EF4-FFF2-40B4-BE49-F238E27FC236}">
              <a16:creationId xmlns:a16="http://schemas.microsoft.com/office/drawing/2014/main" id="{00000000-0008-0000-0100-00004E030000}"/>
            </a:ext>
          </a:extLst>
        </xdr:cNvPr>
        <xdr:cNvSpPr txBox="1"/>
      </xdr:nvSpPr>
      <xdr:spPr>
        <a:xfrm>
          <a:off x="18421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43832</xdr:rowOff>
    </xdr:from>
    <xdr:ext cx="469744" cy="259045"/>
    <xdr:sp macro="" textlink="">
      <xdr:nvSpPr>
        <xdr:cNvPr id="847" name="n_1mainValue【公民館】&#10;一人当たり面積">
          <a:extLst>
            <a:ext uri="{FF2B5EF4-FFF2-40B4-BE49-F238E27FC236}">
              <a16:creationId xmlns:a16="http://schemas.microsoft.com/office/drawing/2014/main" id="{00000000-0008-0000-0100-00004F030000}"/>
            </a:ext>
          </a:extLst>
        </xdr:cNvPr>
        <xdr:cNvSpPr txBox="1"/>
      </xdr:nvSpPr>
      <xdr:spPr>
        <a:xfrm>
          <a:off x="21075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8" name="n_2mainValue【公民館】&#10;一人当たり面積">
          <a:extLst>
            <a:ext uri="{FF2B5EF4-FFF2-40B4-BE49-F238E27FC236}">
              <a16:creationId xmlns:a16="http://schemas.microsoft.com/office/drawing/2014/main" id="{00000000-0008-0000-0100-000050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9" name="n_3mainValue【公民館】&#10;一人当たり面積">
          <a:extLst>
            <a:ext uri="{FF2B5EF4-FFF2-40B4-BE49-F238E27FC236}">
              <a16:creationId xmlns:a16="http://schemas.microsoft.com/office/drawing/2014/main" id="{00000000-0008-0000-0100-000051030000}"/>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0" name="n_4mainValue【公民館】&#10;一人当たり面積">
          <a:extLst>
            <a:ext uri="{FF2B5EF4-FFF2-40B4-BE49-F238E27FC236}">
              <a16:creationId xmlns:a16="http://schemas.microsoft.com/office/drawing/2014/main" id="{00000000-0008-0000-0100-000052030000}"/>
            </a:ext>
          </a:extLst>
        </xdr:cNvPr>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本表中で類似団体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との有形固定資産の減価償却率の比較において、全ての施設で減価償却が進んでいる。</a:t>
          </a:r>
          <a:endParaRPr lang="ja-JP" altLang="ja-JP" sz="1400">
            <a:effectLst/>
          </a:endParaRPr>
        </a:p>
        <a:p>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以外の施設の減価償却率は高い数値を示している。</a:t>
          </a:r>
          <a:endParaRPr lang="ja-JP" altLang="ja-JP" sz="1400">
            <a:effectLst/>
          </a:endParaRPr>
        </a:p>
        <a:p>
          <a:r>
            <a:rPr kumimoji="1" lang="ja-JP" altLang="ja-JP" sz="1100">
              <a:solidFill>
                <a:schemeClr val="dk1"/>
              </a:solidFill>
              <a:effectLst/>
              <a:latin typeface="+mn-lt"/>
              <a:ea typeface="+mn-ea"/>
              <a:cs typeface="+mn-cs"/>
            </a:rPr>
            <a:t>「学校施設」については、人口減少地域の小中学校統廃合を進めており、数値の改善に努めていく。</a:t>
          </a:r>
          <a:endParaRPr lang="ja-JP" altLang="ja-JP" sz="1400">
            <a:effectLst/>
          </a:endParaRPr>
        </a:p>
        <a:p>
          <a:r>
            <a:rPr kumimoji="1" lang="ja-JP" altLang="ja-JP" sz="1100">
              <a:solidFill>
                <a:schemeClr val="dk1"/>
              </a:solidFill>
              <a:effectLst/>
              <a:latin typeface="+mn-lt"/>
              <a:ea typeface="+mn-ea"/>
              <a:cs typeface="+mn-cs"/>
            </a:rPr>
            <a:t>「公営住宅」「児童館」については、長寿命化を図っていく。</a:t>
          </a:r>
          <a:endParaRPr lang="ja-JP" altLang="ja-JP" sz="1400">
            <a:effectLst/>
          </a:endParaRPr>
        </a:p>
        <a:p>
          <a:r>
            <a:rPr kumimoji="1" lang="ja-JP" altLang="ja-JP" sz="1100">
              <a:solidFill>
                <a:schemeClr val="dk1"/>
              </a:solidFill>
              <a:effectLst/>
              <a:latin typeface="+mn-lt"/>
              <a:ea typeface="+mn-ea"/>
              <a:cs typeface="+mn-cs"/>
            </a:rPr>
            <a:t>「公民館」については、最適な配置を検討し数値の改善を図っていく。</a:t>
          </a:r>
          <a:endParaRPr lang="ja-JP" altLang="ja-JP" sz="1400">
            <a:effectLst/>
          </a:endParaRPr>
        </a:p>
        <a:p>
          <a:r>
            <a:rPr kumimoji="1" lang="ja-JP" altLang="ja-JP" sz="1100">
              <a:solidFill>
                <a:schemeClr val="dk1"/>
              </a:solidFill>
              <a:effectLst/>
              <a:latin typeface="+mn-lt"/>
              <a:ea typeface="+mn-ea"/>
              <a:cs typeface="+mn-cs"/>
            </a:rPr>
            <a:t>その他の施設等についても、公共施設等総合管理計画</a:t>
          </a:r>
          <a:r>
            <a:rPr kumimoji="1" lang="ja-JP" altLang="en-US" sz="1100">
              <a:solidFill>
                <a:schemeClr val="dk1"/>
              </a:solidFill>
              <a:effectLst/>
              <a:latin typeface="+mn-lt"/>
              <a:ea typeface="+mn-ea"/>
              <a:cs typeface="+mn-cs"/>
            </a:rPr>
            <a:t>や小山市公共施設マネジメント計画等の</a:t>
          </a:r>
          <a:r>
            <a:rPr kumimoji="1" lang="ja-JP" altLang="ja-JP" sz="1100">
              <a:solidFill>
                <a:schemeClr val="dk1"/>
              </a:solidFill>
              <a:effectLst/>
              <a:latin typeface="+mn-lt"/>
              <a:ea typeface="+mn-ea"/>
              <a:cs typeface="+mn-cs"/>
            </a:rPr>
            <a:t>計画に基づき、施設の更新、統廃合、長寿命化等を進めていく。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166,975
159,355
171.75
75,110,607
71,947,407
2,937,960
34,637,773
58,429,894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67056</xdr:rowOff>
    </xdr:from>
    <xdr:to>
      <xdr:col>24</xdr:col>
      <xdr:colOff>62865</xdr:colOff>
      <xdr:row>41</xdr:row>
      <xdr:rowOff>140208</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96356"/>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144035</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1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140208</xdr:rowOff>
    </xdr:from>
    <xdr:to>
      <xdr:col>24</xdr:col>
      <xdr:colOff>152400</xdr:colOff>
      <xdr:row>41</xdr:row>
      <xdr:rowOff>140208</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16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13733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67056</xdr:rowOff>
    </xdr:from>
    <xdr:to>
      <xdr:col>24</xdr:col>
      <xdr:colOff>152400</xdr:colOff>
      <xdr:row>34</xdr:row>
      <xdr:rowOff>67056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398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32258</xdr:rowOff>
    </xdr:from>
    <xdr:to>
      <xdr:col>24</xdr:col>
      <xdr:colOff>114300</xdr:colOff>
      <xdr:row>38</xdr:row>
      <xdr:rowOff>133858</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109982</xdr:rowOff>
    </xdr:from>
    <xdr:to>
      <xdr:col>15</xdr:col>
      <xdr:colOff>101600</xdr:colOff>
      <xdr:row>38</xdr:row>
      <xdr:rowOff>40132</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80264</xdr:rowOff>
    </xdr:from>
    <xdr:to>
      <xdr:col>10</xdr:col>
      <xdr:colOff>165100</xdr:colOff>
      <xdr:row>38</xdr:row>
      <xdr:rowOff>10414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xdr:rowOff>
    </xdr:from>
    <xdr:to>
      <xdr:col>6</xdr:col>
      <xdr:colOff>38100</xdr:colOff>
      <xdr:row>37</xdr:row>
      <xdr:rowOff>117856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167132</xdr:rowOff>
    </xdr:from>
    <xdr:to>
      <xdr:col>24</xdr:col>
      <xdr:colOff>114300</xdr:colOff>
      <xdr:row>39</xdr:row>
      <xdr:rowOff>97282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145559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121412</xdr:rowOff>
    </xdr:from>
    <xdr:to>
      <xdr:col>20</xdr:col>
      <xdr:colOff>38100</xdr:colOff>
      <xdr:row>39</xdr:row>
      <xdr:rowOff>51562</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xdr:rowOff>
    </xdr:from>
    <xdr:to>
      <xdr:col>24</xdr:col>
      <xdr:colOff>63500</xdr:colOff>
      <xdr:row>39</xdr:row>
      <xdr:rowOff>46482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6873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762</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6530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29972</xdr:rowOff>
    </xdr:from>
    <xdr:to>
      <xdr:col>10</xdr:col>
      <xdr:colOff>165100</xdr:colOff>
      <xdr:row>38</xdr:row>
      <xdr:rowOff>131572</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80772</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595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167132</xdr:rowOff>
    </xdr:from>
    <xdr:to>
      <xdr:col>6</xdr:col>
      <xdr:colOff>38100</xdr:colOff>
      <xdr:row>38</xdr:row>
      <xdr:rowOff>97282</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46482</xdr:rowOff>
    </xdr:from>
    <xdr:to>
      <xdr:col>10</xdr:col>
      <xdr:colOff>114300</xdr:colOff>
      <xdr:row>38</xdr:row>
      <xdr:rowOff>80772</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561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56659</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26941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134383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42689</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122699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88409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6769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71120</xdr:rowOff>
    </xdr:from>
    <xdr:to>
      <xdr:col>50</xdr:col>
      <xdr:colOff>165100</xdr:colOff>
      <xdr:row>37</xdr:row>
      <xdr:rowOff>1270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93980</xdr:rowOff>
    </xdr:from>
    <xdr:to>
      <xdr:col>46</xdr:col>
      <xdr:colOff>38100</xdr:colOff>
      <xdr:row>37</xdr:row>
      <xdr:rowOff>24130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140987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41910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385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64770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flipV="1">
          <a:off x="6972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17797</xdr:rowOff>
    </xdr:from>
    <xdr:ext cx="469744" cy="259045"/>
    <xdr:sp macro="" textlink="">
      <xdr:nvSpPr>
        <xdr:cNvPr id="136" name="n_1aveValue【図書館】&#10;一人当たり面積">
          <a:extLst>
            <a:ext uri="{FF2B5EF4-FFF2-40B4-BE49-F238E27FC236}">
              <a16:creationId xmlns:a16="http://schemas.microsoft.com/office/drawing/2014/main" id="{00000000-0008-0000-0200-000088000000}"/>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37" name="n_2aveValue【図書館】&#10;一人当たり面積">
          <a:extLst>
            <a:ext uri="{FF2B5EF4-FFF2-40B4-BE49-F238E27FC236}">
              <a16:creationId xmlns:a16="http://schemas.microsoft.com/office/drawing/2014/main" id="{00000000-0008-0000-0200-000089000000}"/>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38" name="n_3aveValue【図書館】&#10;一人当たり面積">
          <a:extLst>
            <a:ext uri="{FF2B5EF4-FFF2-40B4-BE49-F238E27FC236}">
              <a16:creationId xmlns:a16="http://schemas.microsoft.com/office/drawing/2014/main" id="{00000000-0008-0000-0200-00008A000000}"/>
            </a:ext>
          </a:extLst>
        </xdr:cNvPr>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a:extLst>
            <a:ext uri="{FF2B5EF4-FFF2-40B4-BE49-F238E27FC236}">
              <a16:creationId xmlns:a16="http://schemas.microsoft.com/office/drawing/2014/main" id="{00000000-0008-0000-0200-00008B000000}"/>
            </a:ext>
          </a:extLst>
        </xdr:cNvPr>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83837</xdr:rowOff>
    </xdr:from>
    <xdr:ext cx="469744" cy="259045"/>
    <xdr:sp macro="" textlink="">
      <xdr:nvSpPr>
        <xdr:cNvPr id="140" name="n_1mainValue【図書館】&#10;一人当たり面積">
          <a:extLst>
            <a:ext uri="{FF2B5EF4-FFF2-40B4-BE49-F238E27FC236}">
              <a16:creationId xmlns:a16="http://schemas.microsoft.com/office/drawing/2014/main" id="{00000000-0008-0000-0200-00008C000000}"/>
            </a:ext>
          </a:extLst>
        </xdr:cNvPr>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41" name="n_2mainValue【図書館】&#10;一人当たり面積">
          <a:extLst>
            <a:ext uri="{FF2B5EF4-FFF2-40B4-BE49-F238E27FC236}">
              <a16:creationId xmlns:a16="http://schemas.microsoft.com/office/drawing/2014/main" id="{00000000-0008-0000-0200-00008D000000}"/>
            </a:ext>
          </a:extLst>
        </xdr:cNvPr>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83837</xdr:rowOff>
    </xdr:from>
    <xdr:ext cx="469744" cy="259045"/>
    <xdr:sp macro="" textlink="">
      <xdr:nvSpPr>
        <xdr:cNvPr id="142" name="n_3mainValue【図書館】&#10;一人当たり面積">
          <a:extLst>
            <a:ext uri="{FF2B5EF4-FFF2-40B4-BE49-F238E27FC236}">
              <a16:creationId xmlns:a16="http://schemas.microsoft.com/office/drawing/2014/main" id="{00000000-0008-0000-0200-00008E000000}"/>
            </a:ext>
          </a:extLst>
        </xdr:cNvPr>
        <xdr:cNvSpPr txBox="1"/>
      </xdr:nvSpPr>
      <xdr:spPr>
        <a:xfrm>
          <a:off x="7626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a:extLst>
            <a:ext uri="{FF2B5EF4-FFF2-40B4-BE49-F238E27FC236}">
              <a16:creationId xmlns:a16="http://schemas.microsoft.com/office/drawing/2014/main" id="{00000000-0008-0000-0200-00008F000000}"/>
            </a:ext>
          </a:extLst>
        </xdr:cNvPr>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164919</xdr:rowOff>
    </xdr:from>
    <xdr:to>
      <xdr:col>24</xdr:col>
      <xdr:colOff>62865</xdr:colOff>
      <xdr:row>63</xdr:row>
      <xdr:rowOff>133894</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594669"/>
          <a:ext cx="0" cy="134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137721</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09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133894</xdr:rowOff>
    </xdr:from>
    <xdr:to>
      <xdr:col>24</xdr:col>
      <xdr:colOff>152400</xdr:colOff>
      <xdr:row>63</xdr:row>
      <xdr:rowOff>133894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093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111596</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36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164919</xdr:rowOff>
    </xdr:from>
    <xdr:to>
      <xdr:col>24</xdr:col>
      <xdr:colOff>152400</xdr:colOff>
      <xdr:row>55</xdr:row>
      <xdr:rowOff>164919</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114119</xdr:rowOff>
    </xdr:from>
    <xdr:to>
      <xdr:col>24</xdr:col>
      <xdr:colOff>114300</xdr:colOff>
      <xdr:row>56</xdr:row>
      <xdr:rowOff>44269</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67146</xdr:rowOff>
    </xdr:from>
    <xdr:ext cx="340478"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9496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83094</xdr:rowOff>
    </xdr:from>
    <xdr:to>
      <xdr:col>20</xdr:col>
      <xdr:colOff>38100</xdr:colOff>
      <xdr:row>56</xdr:row>
      <xdr:rowOff>13244</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55</xdr:row>
      <xdr:rowOff>164919</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95636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48804</xdr:rowOff>
    </xdr:from>
    <xdr:to>
      <xdr:col>15</xdr:col>
      <xdr:colOff>101600</xdr:colOff>
      <xdr:row>55</xdr:row>
      <xdr:rowOff>150404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55</xdr:row>
      <xdr:rowOff>133894</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9529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99604</xdr:rowOff>
    </xdr:from>
    <xdr:to>
      <xdr:col>15</xdr:col>
      <xdr:colOff>50800</xdr:colOff>
      <xdr:row>64</xdr:row>
      <xdr:rowOff>130628</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019300" y="9529354"/>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25599</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29771</xdr:rowOff>
    </xdr:from>
    <xdr:ext cx="340478"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614361" y="9288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166931</xdr:rowOff>
    </xdr:from>
    <xdr:ext cx="340478"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380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00000000-0008-0000-02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34290</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10476865" y="9464040"/>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00000000-0008-0000-0200-0000E1000000}"/>
            </a:ext>
          </a:extLst>
        </xdr:cNvPr>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152417</xdr:rowOff>
    </xdr:from>
    <xdr:ext cx="469744" cy="259045"/>
    <xdr:sp macro="" textlink="">
      <xdr:nvSpPr>
        <xdr:cNvPr id="227" name="【体育館・プール】&#10;一人当たり面積最大値テキスト">
          <a:extLst>
            <a:ext uri="{FF2B5EF4-FFF2-40B4-BE49-F238E27FC236}">
              <a16:creationId xmlns:a16="http://schemas.microsoft.com/office/drawing/2014/main" id="{00000000-0008-0000-0200-0000E3000000}"/>
            </a:ext>
          </a:extLst>
        </xdr:cNvPr>
        <xdr:cNvSpPr txBox="1"/>
      </xdr:nvSpPr>
      <xdr:spPr>
        <a:xfrm>
          <a:off x="10515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34290</xdr:rowOff>
    </xdr:from>
    <xdr:to>
      <xdr:col>55</xdr:col>
      <xdr:colOff>88900</xdr:colOff>
      <xdr:row>55</xdr:row>
      <xdr:rowOff>34290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70375</xdr:rowOff>
    </xdr:from>
    <xdr:ext cx="469744" cy="259045"/>
    <xdr:sp macro="" textlink="">
      <xdr:nvSpPr>
        <xdr:cNvPr id="229" name="【体育館・プール】&#10;一人当たり面積平均値テキスト">
          <a:extLst>
            <a:ext uri="{FF2B5EF4-FFF2-40B4-BE49-F238E27FC236}">
              <a16:creationId xmlns:a16="http://schemas.microsoft.com/office/drawing/2014/main" id="{00000000-0008-0000-0200-0000E5000000}"/>
            </a:ext>
          </a:extLst>
        </xdr:cNvPr>
        <xdr:cNvSpPr txBox="1"/>
      </xdr:nvSpPr>
      <xdr:spPr>
        <a:xfrm>
          <a:off x="10515600" y="1001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47498</xdr:rowOff>
    </xdr:from>
    <xdr:to>
      <xdr:col>55</xdr:col>
      <xdr:colOff>50800</xdr:colOff>
      <xdr:row>59</xdr:row>
      <xdr:rowOff>149098</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10426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65786</xdr:rowOff>
    </xdr:from>
    <xdr:to>
      <xdr:col>50</xdr:col>
      <xdr:colOff>165100</xdr:colOff>
      <xdr:row>59</xdr:row>
      <xdr:rowOff>167386</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95885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42926</xdr:rowOff>
    </xdr:from>
    <xdr:to>
      <xdr:col>46</xdr:col>
      <xdr:colOff>38100</xdr:colOff>
      <xdr:row>57</xdr:row>
      <xdr:rowOff>144526</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8699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93218</xdr:rowOff>
    </xdr:from>
    <xdr:to>
      <xdr:col>36</xdr:col>
      <xdr:colOff>165100</xdr:colOff>
      <xdr:row>60</xdr:row>
      <xdr:rowOff>23368</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6921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10426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154449</xdr:rowOff>
    </xdr:from>
    <xdr:ext cx="469744" cy="259045"/>
    <xdr:sp macro="" textlink="">
      <xdr:nvSpPr>
        <xdr:cNvPr id="241" name="【体育館・プール】&#10;一人当たり面積該当値テキスト">
          <a:extLst>
            <a:ext uri="{FF2B5EF4-FFF2-40B4-BE49-F238E27FC236}">
              <a16:creationId xmlns:a16="http://schemas.microsoft.com/office/drawing/2014/main" id="{00000000-0008-0000-0200-0000F1000000}"/>
            </a:ext>
          </a:extLst>
        </xdr:cNvPr>
        <xdr:cNvSpPr txBox="1"/>
      </xdr:nvSpPr>
      <xdr:spPr>
        <a:xfrm>
          <a:off x="10515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9588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118872</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9639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68072</xdr:rowOff>
    </xdr:from>
    <xdr:to>
      <xdr:col>46</xdr:col>
      <xdr:colOff>38100</xdr:colOff>
      <xdr:row>62</xdr:row>
      <xdr:rowOff>169672</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8699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62</xdr:row>
      <xdr:rowOff>118872</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8750300" y="1074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118872</xdr:rowOff>
    </xdr:from>
    <xdr:to>
      <xdr:col>45</xdr:col>
      <xdr:colOff>177800</xdr:colOff>
      <xdr:row>63</xdr:row>
      <xdr:rowOff>139446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7861300" y="107487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139446</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972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12463</xdr:rowOff>
    </xdr:from>
    <xdr:ext cx="469744" cy="259045"/>
    <xdr:sp macro="" textlink="">
      <xdr:nvSpPr>
        <xdr:cNvPr id="250" name="n_1aveValue【体育館・プール】&#10;一人当たり面積">
          <a:extLst>
            <a:ext uri="{FF2B5EF4-FFF2-40B4-BE49-F238E27FC236}">
              <a16:creationId xmlns:a16="http://schemas.microsoft.com/office/drawing/2014/main" id="{00000000-0008-0000-0200-0000FA000000}"/>
            </a:ext>
          </a:extLst>
        </xdr:cNvPr>
        <xdr:cNvSpPr txBox="1"/>
      </xdr:nvSpPr>
      <xdr:spPr>
        <a:xfrm>
          <a:off x="9391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161053</xdr:rowOff>
    </xdr:from>
    <xdr:ext cx="469744" cy="259045"/>
    <xdr:sp macro="" textlink="">
      <xdr:nvSpPr>
        <xdr:cNvPr id="251" name="n_2aveValue【体育館・プール】&#10;一人当たり面積">
          <a:extLst>
            <a:ext uri="{FF2B5EF4-FFF2-40B4-BE49-F238E27FC236}">
              <a16:creationId xmlns:a16="http://schemas.microsoft.com/office/drawing/2014/main" id="{00000000-0008-0000-0200-0000FB000000}"/>
            </a:ext>
          </a:extLst>
        </xdr:cNvPr>
        <xdr:cNvSpPr txBox="1"/>
      </xdr:nvSpPr>
      <xdr:spPr>
        <a:xfrm>
          <a:off x="85154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2" name="n_3aveValue【体育館・プール】&#10;一人当たり面積">
          <a:extLst>
            <a:ext uri="{FF2B5EF4-FFF2-40B4-BE49-F238E27FC236}">
              <a16:creationId xmlns:a16="http://schemas.microsoft.com/office/drawing/2014/main" id="{00000000-0008-0000-0200-0000FC000000}"/>
            </a:ext>
          </a:extLst>
        </xdr:cNvPr>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39895</xdr:rowOff>
    </xdr:from>
    <xdr:ext cx="469744" cy="259045"/>
    <xdr:sp macro="" textlink="">
      <xdr:nvSpPr>
        <xdr:cNvPr id="253" name="n_4aveValue【体育館・プール】&#10;一人当たり面積">
          <a:extLst>
            <a:ext uri="{FF2B5EF4-FFF2-40B4-BE49-F238E27FC236}">
              <a16:creationId xmlns:a16="http://schemas.microsoft.com/office/drawing/2014/main" id="{00000000-0008-0000-0200-0000FD000000}"/>
            </a:ext>
          </a:extLst>
        </xdr:cNvPr>
        <xdr:cNvSpPr txBox="1"/>
      </xdr:nvSpPr>
      <xdr:spPr>
        <a:xfrm>
          <a:off x="6737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54" name="n_1main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160799</xdr:rowOff>
    </xdr:from>
    <xdr:ext cx="469744" cy="259045"/>
    <xdr:sp macro="" textlink="">
      <xdr:nvSpPr>
        <xdr:cNvPr id="255" name="n_2mainValue【体育館・プール】&#10;一人当たり面積">
          <a:extLst>
            <a:ext uri="{FF2B5EF4-FFF2-40B4-BE49-F238E27FC236}">
              <a16:creationId xmlns:a16="http://schemas.microsoft.com/office/drawing/2014/main" id="{00000000-0008-0000-0200-0000FF000000}"/>
            </a:ext>
          </a:extLst>
        </xdr:cNvPr>
        <xdr:cNvSpPr txBox="1"/>
      </xdr:nvSpPr>
      <xdr:spPr>
        <a:xfrm>
          <a:off x="8515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56" name="n_3mainValue【体育館・プール】&#10;一人当たり面積">
          <a:extLst>
            <a:ext uri="{FF2B5EF4-FFF2-40B4-BE49-F238E27FC236}">
              <a16:creationId xmlns:a16="http://schemas.microsoft.com/office/drawing/2014/main" id="{00000000-0008-0000-0200-000000010000}"/>
            </a:ext>
          </a:extLst>
        </xdr:cNvPr>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7" name="n_4mainValue【体育館・プール】&#10;一人当たり面積">
          <a:extLst>
            <a:ext uri="{FF2B5EF4-FFF2-40B4-BE49-F238E27FC236}">
              <a16:creationId xmlns:a16="http://schemas.microsoft.com/office/drawing/2014/main" id="{00000000-0008-0000-0200-000001010000}"/>
            </a:ext>
          </a:extLst>
        </xdr:cNvPr>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00000000-0008-0000-02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109</xdr:row>
      <xdr:rowOff>19050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flipV="1">
          <a:off x="4634865" y="1725712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00000000-0008-0000-0200-00002C010000}"/>
            </a:ext>
          </a:extLst>
        </xdr:cNvPr>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00000000-0008-0000-0200-00002E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00000000-0008-0000-0200-000030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41729</xdr:rowOff>
    </xdr:from>
    <xdr:to>
      <xdr:col>20</xdr:col>
      <xdr:colOff>38100</xdr:colOff>
      <xdr:row>104</xdr:row>
      <xdr:rowOff>143329</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308" name="フローチャート: 判断 307">
          <a:extLst>
            <a:ext uri="{FF2B5EF4-FFF2-40B4-BE49-F238E27FC236}">
              <a16:creationId xmlns:a16="http://schemas.microsoft.com/office/drawing/2014/main" id="{00000000-0008-0000-0200-000034010000}"/>
            </a:ext>
          </a:extLst>
        </xdr:cNvPr>
        <xdr:cNvSpPr/>
      </xdr:nvSpPr>
      <xdr:spPr>
        <a:xfrm>
          <a:off x="1968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53158</xdr:rowOff>
    </xdr:from>
    <xdr:to>
      <xdr:col>6</xdr:col>
      <xdr:colOff>38100</xdr:colOff>
      <xdr:row>104</xdr:row>
      <xdr:rowOff>154758</xdr:rowOff>
    </xdr:to>
    <xdr:sp macro="" textlink="">
      <xdr:nvSpPr>
        <xdr:cNvPr id="309" name="フローチャート: 判断 308">
          <a:extLst>
            <a:ext uri="{FF2B5EF4-FFF2-40B4-BE49-F238E27FC236}">
              <a16:creationId xmlns:a16="http://schemas.microsoft.com/office/drawing/2014/main" id="{00000000-0008-0000-0200-000035010000}"/>
            </a:ext>
          </a:extLst>
        </xdr:cNvPr>
        <xdr:cNvSpPr/>
      </xdr:nvSpPr>
      <xdr:spPr>
        <a:xfrm>
          <a:off x="1079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139700</xdr:rowOff>
    </xdr:from>
    <xdr:to>
      <xdr:col>24</xdr:col>
      <xdr:colOff>114300</xdr:colOff>
      <xdr:row>109</xdr:row>
      <xdr:rowOff>69850</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4584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54627</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0000000-0008-0000-0200-00003C010000}"/>
            </a:ext>
          </a:extLst>
        </xdr:cNvPr>
        <xdr:cNvSpPr txBox="1"/>
      </xdr:nvSpPr>
      <xdr:spPr>
        <a:xfrm>
          <a:off x="4673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109</xdr:row>
      <xdr:rowOff>19050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3797300" y="186711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118655</xdr:rowOff>
    </xdr:from>
    <xdr:to>
      <xdr:col>19</xdr:col>
      <xdr:colOff>177800</xdr:colOff>
      <xdr:row>108</xdr:row>
      <xdr:rowOff>154577</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2908300" y="186352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31931</xdr:rowOff>
    </xdr:from>
    <xdr:to>
      <xdr:col>10</xdr:col>
      <xdr:colOff>165100</xdr:colOff>
      <xdr:row>108</xdr:row>
      <xdr:rowOff>133531</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1968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82731</xdr:rowOff>
    </xdr:from>
    <xdr:to>
      <xdr:col>15</xdr:col>
      <xdr:colOff>50800</xdr:colOff>
      <xdr:row>108</xdr:row>
      <xdr:rowOff>118655</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2019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167458</xdr:rowOff>
    </xdr:from>
    <xdr:to>
      <xdr:col>6</xdr:col>
      <xdr:colOff>38100</xdr:colOff>
      <xdr:row>108</xdr:row>
      <xdr:rowOff>97608</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1079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46808</xdr:rowOff>
    </xdr:from>
    <xdr:to>
      <xdr:col>10</xdr:col>
      <xdr:colOff>114300</xdr:colOff>
      <xdr:row>108</xdr:row>
      <xdr:rowOff>82731</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130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159856</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200-000045010000}"/>
            </a:ext>
          </a:extLst>
        </xdr:cNvPr>
        <xdr:cNvSpPr txBox="1"/>
      </xdr:nvSpPr>
      <xdr:spPr>
        <a:xfrm>
          <a:off x="3582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200-000046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200-000047010000}"/>
            </a:ext>
          </a:extLst>
        </xdr:cNvPr>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171285</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200-000048010000}"/>
            </a:ext>
          </a:extLst>
        </xdr:cNvPr>
        <xdr:cNvSpPr txBox="1"/>
      </xdr:nvSpPr>
      <xdr:spPr>
        <a:xfrm>
          <a:off x="927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329" name="n_1mainValue【市民会館】&#10;有形固定資産減価償却率">
          <a:extLst>
            <a:ext uri="{FF2B5EF4-FFF2-40B4-BE49-F238E27FC236}">
              <a16:creationId xmlns:a16="http://schemas.microsoft.com/office/drawing/2014/main" id="{00000000-0008-0000-0200-000049010000}"/>
            </a:ext>
          </a:extLst>
        </xdr:cNvPr>
        <xdr:cNvSpPr txBox="1"/>
      </xdr:nvSpPr>
      <xdr:spPr>
        <a:xfrm>
          <a:off x="3582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160582</xdr:rowOff>
    </xdr:from>
    <xdr:ext cx="405111" cy="259045"/>
    <xdr:sp macro="" textlink="">
      <xdr:nvSpPr>
        <xdr:cNvPr id="330" name="n_2mainValue【市民会館】&#10;有形固定資産減価償却率">
          <a:extLst>
            <a:ext uri="{FF2B5EF4-FFF2-40B4-BE49-F238E27FC236}">
              <a16:creationId xmlns:a16="http://schemas.microsoft.com/office/drawing/2014/main" id="{00000000-0008-0000-0200-00004A010000}"/>
            </a:ext>
          </a:extLst>
        </xdr:cNvPr>
        <xdr:cNvSpPr txBox="1"/>
      </xdr:nvSpPr>
      <xdr:spPr>
        <a:xfrm>
          <a:off x="2705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124658</xdr:rowOff>
    </xdr:from>
    <xdr:ext cx="405111" cy="259045"/>
    <xdr:sp macro="" textlink="">
      <xdr:nvSpPr>
        <xdr:cNvPr id="331" name="n_3mainValue【市民会館】&#10;有形固定資産減価償却率">
          <a:extLst>
            <a:ext uri="{FF2B5EF4-FFF2-40B4-BE49-F238E27FC236}">
              <a16:creationId xmlns:a16="http://schemas.microsoft.com/office/drawing/2014/main" id="{00000000-0008-0000-0200-00004B010000}"/>
            </a:ext>
          </a:extLst>
        </xdr:cNvPr>
        <xdr:cNvSpPr txBox="1"/>
      </xdr:nvSpPr>
      <xdr:spPr>
        <a:xfrm>
          <a:off x="1816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88735</xdr:rowOff>
    </xdr:from>
    <xdr:ext cx="405111" cy="259045"/>
    <xdr:sp macro="" textlink="">
      <xdr:nvSpPr>
        <xdr:cNvPr id="332" name="n_4mainValue【市民会館】&#10;有形固定資産減価償却率">
          <a:extLst>
            <a:ext uri="{FF2B5EF4-FFF2-40B4-BE49-F238E27FC236}">
              <a16:creationId xmlns:a16="http://schemas.microsoft.com/office/drawing/2014/main" id="{00000000-0008-0000-0200-00004C010000}"/>
            </a:ext>
          </a:extLst>
        </xdr:cNvPr>
        <xdr:cNvSpPr txBox="1"/>
      </xdr:nvSpPr>
      <xdr:spPr>
        <a:xfrm>
          <a:off x="927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00000000-0008-0000-0200-00006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153924</xdr:rowOff>
    </xdr:from>
    <xdr:to>
      <xdr:col>54</xdr:col>
      <xdr:colOff>189865</xdr:colOff>
      <xdr:row>107</xdr:row>
      <xdr:rowOff>142494</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flipV="1">
          <a:off x="10476865" y="17298924"/>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5" name="【市民会館】&#10;一人当たり面積最小値テキスト">
          <a:extLst>
            <a:ext uri="{FF2B5EF4-FFF2-40B4-BE49-F238E27FC236}">
              <a16:creationId xmlns:a16="http://schemas.microsoft.com/office/drawing/2014/main" id="{00000000-0008-0000-0200-000063010000}"/>
            </a:ext>
          </a:extLst>
        </xdr:cNvPr>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100601</xdr:rowOff>
    </xdr:from>
    <xdr:ext cx="469744" cy="259045"/>
    <xdr:sp macro="" textlink="">
      <xdr:nvSpPr>
        <xdr:cNvPr id="357" name="【市民会館】&#10;一人当たり面積最大値テキスト">
          <a:extLst>
            <a:ext uri="{FF2B5EF4-FFF2-40B4-BE49-F238E27FC236}">
              <a16:creationId xmlns:a16="http://schemas.microsoft.com/office/drawing/2014/main" id="{00000000-0008-0000-0200-000065010000}"/>
            </a:ext>
          </a:extLst>
        </xdr:cNvPr>
        <xdr:cNvSpPr txBox="1"/>
      </xdr:nvSpPr>
      <xdr:spPr>
        <a:xfrm>
          <a:off x="10515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153924</xdr:rowOff>
    </xdr:from>
    <xdr:to>
      <xdr:col>55</xdr:col>
      <xdr:colOff>88900</xdr:colOff>
      <xdr:row>100</xdr:row>
      <xdr:rowOff>153924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0388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137431</xdr:rowOff>
    </xdr:from>
    <xdr:ext cx="469744" cy="259045"/>
    <xdr:sp macro="" textlink="">
      <xdr:nvSpPr>
        <xdr:cNvPr id="359" name="【市民会館】&#10;一人当たり面積平均値テキスト">
          <a:extLst>
            <a:ext uri="{FF2B5EF4-FFF2-40B4-BE49-F238E27FC236}">
              <a16:creationId xmlns:a16="http://schemas.microsoft.com/office/drawing/2014/main" id="{00000000-0008-0000-0200-000067010000}"/>
            </a:ext>
          </a:extLst>
        </xdr:cNvPr>
        <xdr:cNvSpPr txBox="1"/>
      </xdr:nvSpPr>
      <xdr:spPr>
        <a:xfrm>
          <a:off x="10515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114554</xdr:rowOff>
    </xdr:from>
    <xdr:to>
      <xdr:col>55</xdr:col>
      <xdr:colOff>50800</xdr:colOff>
      <xdr:row>106</xdr:row>
      <xdr:rowOff>44704</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10426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8699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119126</xdr:rowOff>
    </xdr:from>
    <xdr:to>
      <xdr:col>41</xdr:col>
      <xdr:colOff>101600</xdr:colOff>
      <xdr:row>106</xdr:row>
      <xdr:rowOff>49276</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7810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2539</xdr:rowOff>
    </xdr:from>
    <xdr:to>
      <xdr:col>36</xdr:col>
      <xdr:colOff>165100</xdr:colOff>
      <xdr:row>106</xdr:row>
      <xdr:rowOff>104139</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6921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71" name="【市民会館】&#10;一人当たり面積該当値テキスト">
          <a:extLst>
            <a:ext uri="{FF2B5EF4-FFF2-40B4-BE49-F238E27FC236}">
              <a16:creationId xmlns:a16="http://schemas.microsoft.com/office/drawing/2014/main" id="{00000000-0008-0000-0200-000073010000}"/>
            </a:ext>
          </a:extLst>
        </xdr:cNvPr>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6" name="楕円 375">
          <a:extLst>
            <a:ext uri="{FF2B5EF4-FFF2-40B4-BE49-F238E27FC236}">
              <a16:creationId xmlns:a16="http://schemas.microsoft.com/office/drawing/2014/main" id="{00000000-0008-0000-0200-000078010000}"/>
            </a:ext>
          </a:extLst>
        </xdr:cNvPr>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6972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380" name="n_1aveValue【市民会館】&#10;一人当たり面積">
          <a:extLst>
            <a:ext uri="{FF2B5EF4-FFF2-40B4-BE49-F238E27FC236}">
              <a16:creationId xmlns:a16="http://schemas.microsoft.com/office/drawing/2014/main" id="{00000000-0008-0000-0200-00007C010000}"/>
            </a:ext>
          </a:extLst>
        </xdr:cNvPr>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381" name="n_2aveValue【市民会館】&#10;一人当たり面積">
          <a:extLst>
            <a:ext uri="{FF2B5EF4-FFF2-40B4-BE49-F238E27FC236}">
              <a16:creationId xmlns:a16="http://schemas.microsoft.com/office/drawing/2014/main" id="{00000000-0008-0000-0200-00007D010000}"/>
            </a:ext>
          </a:extLst>
        </xdr:cNvPr>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65803</xdr:rowOff>
    </xdr:from>
    <xdr:ext cx="469744" cy="259045"/>
    <xdr:sp macro="" textlink="">
      <xdr:nvSpPr>
        <xdr:cNvPr id="382" name="n_3aveValue【市民会館】&#10;一人当たり面積">
          <a:extLst>
            <a:ext uri="{FF2B5EF4-FFF2-40B4-BE49-F238E27FC236}">
              <a16:creationId xmlns:a16="http://schemas.microsoft.com/office/drawing/2014/main" id="{00000000-0008-0000-0200-00007E010000}"/>
            </a:ext>
          </a:extLst>
        </xdr:cNvPr>
        <xdr:cNvSpPr txBox="1"/>
      </xdr:nvSpPr>
      <xdr:spPr>
        <a:xfrm>
          <a:off x="7626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120666</xdr:rowOff>
    </xdr:from>
    <xdr:ext cx="469744" cy="259045"/>
    <xdr:sp macro="" textlink="">
      <xdr:nvSpPr>
        <xdr:cNvPr id="383" name="n_4aveValue【市民会館】&#10;一人当たり面積">
          <a:extLst>
            <a:ext uri="{FF2B5EF4-FFF2-40B4-BE49-F238E27FC236}">
              <a16:creationId xmlns:a16="http://schemas.microsoft.com/office/drawing/2014/main" id="{00000000-0008-0000-0200-00007F010000}"/>
            </a:ext>
          </a:extLst>
        </xdr:cNvPr>
        <xdr:cNvSpPr txBox="1"/>
      </xdr:nvSpPr>
      <xdr:spPr>
        <a:xfrm>
          <a:off x="6737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4" name="n_1mainValue【市民会館】&#10;一人当たり面積">
          <a:extLst>
            <a:ext uri="{FF2B5EF4-FFF2-40B4-BE49-F238E27FC236}">
              <a16:creationId xmlns:a16="http://schemas.microsoft.com/office/drawing/2014/main" id="{00000000-0008-0000-0200-000080010000}"/>
            </a:ext>
          </a:extLst>
        </xdr:cNvPr>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5" name="n_2mainValue【市民会館】&#10;一人当たり面積">
          <a:extLst>
            <a:ext uri="{FF2B5EF4-FFF2-40B4-BE49-F238E27FC236}">
              <a16:creationId xmlns:a16="http://schemas.microsoft.com/office/drawing/2014/main" id="{00000000-0008-0000-0200-000081010000}"/>
            </a:ext>
          </a:extLst>
        </xdr:cNvPr>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6" name="n_3mainValue【市民会館】&#10;一人当たり面積">
          <a:extLst>
            <a:ext uri="{FF2B5EF4-FFF2-40B4-BE49-F238E27FC236}">
              <a16:creationId xmlns:a16="http://schemas.microsoft.com/office/drawing/2014/main" id="{00000000-0008-0000-0200-000082010000}"/>
            </a:ext>
          </a:extLst>
        </xdr:cNvPr>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387" name="n_4mainValue【市民会館】&#10;一人当たり面積">
          <a:extLst>
            <a:ext uri="{FF2B5EF4-FFF2-40B4-BE49-F238E27FC236}">
              <a16:creationId xmlns:a16="http://schemas.microsoft.com/office/drawing/2014/main" id="{00000000-0008-0000-0200-000083010000}"/>
            </a:ext>
          </a:extLst>
        </xdr:cNvPr>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35052</xdr:rowOff>
    </xdr:from>
    <xdr:to>
      <xdr:col>85</xdr:col>
      <xdr:colOff>126364</xdr:colOff>
      <xdr:row>41</xdr:row>
      <xdr:rowOff>101346</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5692902"/>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105173</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101346</xdr:rowOff>
    </xdr:from>
    <xdr:to>
      <xdr:col>86</xdr:col>
      <xdr:colOff>25400</xdr:colOff>
      <xdr:row>41</xdr:row>
      <xdr:rowOff>101346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153179</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546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35052</xdr:rowOff>
    </xdr:from>
    <xdr:to>
      <xdr:col>86</xdr:col>
      <xdr:colOff>25400</xdr:colOff>
      <xdr:row>33</xdr:row>
      <xdr:rowOff>35052</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56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158005</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5987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135128</xdr:rowOff>
    </xdr:from>
    <xdr:to>
      <xdr:col>85</xdr:col>
      <xdr:colOff>177800</xdr:colOff>
      <xdr:row>36</xdr:row>
      <xdr:rowOff>65278</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64262</xdr:rowOff>
    </xdr:from>
    <xdr:to>
      <xdr:col>81</xdr:col>
      <xdr:colOff>101600</xdr:colOff>
      <xdr:row>35</xdr:row>
      <xdr:rowOff>165862</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60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167132</xdr:rowOff>
    </xdr:from>
    <xdr:to>
      <xdr:col>76</xdr:col>
      <xdr:colOff>165100</xdr:colOff>
      <xdr:row>35</xdr:row>
      <xdr:rowOff>97282</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599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116840</xdr:rowOff>
    </xdr:from>
    <xdr:to>
      <xdr:col>72</xdr:col>
      <xdr:colOff>38100</xdr:colOff>
      <xdr:row>36</xdr:row>
      <xdr:rowOff>46990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91694</xdr:rowOff>
    </xdr:from>
    <xdr:to>
      <xdr:col>67</xdr:col>
      <xdr:colOff>101600</xdr:colOff>
      <xdr:row>36</xdr:row>
      <xdr:rowOff>21844</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60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15257</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153416</xdr:rowOff>
    </xdr:from>
    <xdr:to>
      <xdr:col>81</xdr:col>
      <xdr:colOff>101600</xdr:colOff>
      <xdr:row>36</xdr:row>
      <xdr:rowOff>83566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32766</xdr:rowOff>
    </xdr:from>
    <xdr:to>
      <xdr:col>85</xdr:col>
      <xdr:colOff>127000</xdr:colOff>
      <xdr:row>36</xdr:row>
      <xdr:rowOff>87630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5481300" y="620496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32766</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611124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137414</xdr:rowOff>
    </xdr:from>
    <xdr:to>
      <xdr:col>72</xdr:col>
      <xdr:colOff>38100</xdr:colOff>
      <xdr:row>36</xdr:row>
      <xdr:rowOff>67564</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36</xdr:row>
      <xdr:rowOff>16764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13703300" y="61112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75692</xdr:rowOff>
    </xdr:from>
    <xdr:to>
      <xdr:col>67</xdr:col>
      <xdr:colOff>101600</xdr:colOff>
      <xdr:row>36</xdr:row>
      <xdr:rowOff>5842</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60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126492</xdr:rowOff>
    </xdr:from>
    <xdr:to>
      <xdr:col>71</xdr:col>
      <xdr:colOff>177800</xdr:colOff>
      <xdr:row>36</xdr:row>
      <xdr:rowOff>16764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612724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10939</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00000000-0008-0000-0200-0000B4010000}"/>
            </a:ext>
          </a:extLst>
        </xdr:cNvPr>
        <xdr:cNvSpPr txBox="1"/>
      </xdr:nvSpPr>
      <xdr:spPr>
        <a:xfrm>
          <a:off x="152660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113809</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00000000-0008-0000-0200-0000B5010000}"/>
            </a:ext>
          </a:extLst>
        </xdr:cNvPr>
        <xdr:cNvSpPr txBox="1"/>
      </xdr:nvSpPr>
      <xdr:spPr>
        <a:xfrm>
          <a:off x="14389744" y="577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63517</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00000000-0008-0000-0200-0000B6010000}"/>
            </a:ext>
          </a:extLst>
        </xdr:cNvPr>
        <xdr:cNvSpPr txBox="1"/>
      </xdr:nvSpPr>
      <xdr:spPr>
        <a:xfrm>
          <a:off x="13500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12971</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00000000-0008-0000-0200-0000B7010000}"/>
            </a:ext>
          </a:extLst>
        </xdr:cNvPr>
        <xdr:cNvSpPr txBox="1"/>
      </xdr:nvSpPr>
      <xdr:spPr>
        <a:xfrm>
          <a:off x="12611744" y="618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74693</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00000000-0008-0000-0200-0000B8010000}"/>
            </a:ext>
          </a:extLst>
        </xdr:cNvPr>
        <xdr:cNvSpPr txBox="1"/>
      </xdr:nvSpPr>
      <xdr:spPr>
        <a:xfrm>
          <a:off x="15266044" y="624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152417</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00000000-0008-0000-0200-0000B9010000}"/>
            </a:ext>
          </a:extLst>
        </xdr:cNvPr>
        <xdr:cNvSpPr txBox="1"/>
      </xdr:nvSpPr>
      <xdr:spPr>
        <a:xfrm>
          <a:off x="14389744"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58691</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00000000-0008-0000-0200-0000BA010000}"/>
            </a:ext>
          </a:extLst>
        </xdr:cNvPr>
        <xdr:cNvSpPr txBox="1"/>
      </xdr:nvSpPr>
      <xdr:spPr>
        <a:xfrm>
          <a:off x="13500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22369</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00000000-0008-0000-0200-0000BB010000}"/>
            </a:ext>
          </a:extLst>
        </xdr:cNvPr>
        <xdr:cNvSpPr txBox="1"/>
      </xdr:nvSpPr>
      <xdr:spPr>
        <a:xfrm>
          <a:off x="12611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5243</xdr:rowOff>
    </xdr:from>
    <xdr:to>
      <xdr:col>116</xdr:col>
      <xdr:colOff>62864</xdr:colOff>
      <xdr:row>41</xdr:row>
      <xdr:rowOff>10386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22160864" y="5834543"/>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14213</xdr:rowOff>
    </xdr:from>
    <xdr:ext cx="469744" cy="259045"/>
    <xdr:sp macro="" textlink="">
      <xdr:nvSpPr>
        <xdr:cNvPr id="464" name="【一般廃棄物処理施設】&#10;一人当たり有形固定資産（償却資産）額最小値テキスト">
          <a:extLst>
            <a:ext uri="{FF2B5EF4-FFF2-40B4-BE49-F238E27FC236}">
              <a16:creationId xmlns:a16="http://schemas.microsoft.com/office/drawing/2014/main" id="{00000000-0008-0000-0200-0000D0010000}"/>
            </a:ext>
          </a:extLst>
        </xdr:cNvPr>
        <xdr:cNvSpPr txBox="1"/>
      </xdr:nvSpPr>
      <xdr:spPr>
        <a:xfrm>
          <a:off x="22199600" y="704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10386</xdr:rowOff>
    </xdr:from>
    <xdr:to>
      <xdr:col>116</xdr:col>
      <xdr:colOff>152400</xdr:colOff>
      <xdr:row>41</xdr:row>
      <xdr:rowOff>10386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22072600" y="703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123370</xdr:rowOff>
    </xdr:from>
    <xdr:ext cx="599010" cy="259045"/>
    <xdr:sp macro="" textlink="">
      <xdr:nvSpPr>
        <xdr:cNvPr id="466" name="【一般廃棄物処理施設】&#10;一人当たり有形固定資産（償却資産）額最大値テキスト">
          <a:extLst>
            <a:ext uri="{FF2B5EF4-FFF2-40B4-BE49-F238E27FC236}">
              <a16:creationId xmlns:a16="http://schemas.microsoft.com/office/drawing/2014/main" id="{00000000-0008-0000-0200-0000D2010000}"/>
            </a:ext>
          </a:extLst>
        </xdr:cNvPr>
        <xdr:cNvSpPr txBox="1"/>
      </xdr:nvSpPr>
      <xdr:spPr>
        <a:xfrm>
          <a:off x="22199600" y="56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5243</xdr:rowOff>
    </xdr:from>
    <xdr:to>
      <xdr:col>116</xdr:col>
      <xdr:colOff>152400</xdr:colOff>
      <xdr:row>34</xdr:row>
      <xdr:rowOff>5243</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22072600" y="583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149011</xdr:rowOff>
    </xdr:from>
    <xdr:ext cx="534377" cy="259045"/>
    <xdr:sp macro="" textlink="">
      <xdr:nvSpPr>
        <xdr:cNvPr id="468" name="【一般廃棄物処理施設】&#10;一人当たり有形固定資産（償却資産）額平均値テキスト">
          <a:extLst>
            <a:ext uri="{FF2B5EF4-FFF2-40B4-BE49-F238E27FC236}">
              <a16:creationId xmlns:a16="http://schemas.microsoft.com/office/drawing/2014/main" id="{00000000-0008-0000-0200-0000D4010000}"/>
            </a:ext>
          </a:extLst>
        </xdr:cNvPr>
        <xdr:cNvSpPr txBox="1"/>
      </xdr:nvSpPr>
      <xdr:spPr>
        <a:xfrm>
          <a:off x="22199600" y="649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170584</xdr:rowOff>
    </xdr:from>
    <xdr:to>
      <xdr:col>116</xdr:col>
      <xdr:colOff>114300</xdr:colOff>
      <xdr:row>38</xdr:row>
      <xdr:rowOff>100734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22110700" y="651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37</xdr:rowOff>
    </xdr:from>
    <xdr:to>
      <xdr:col>112</xdr:col>
      <xdr:colOff>38100</xdr:colOff>
      <xdr:row>38</xdr:row>
      <xdr:rowOff>101637</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212725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13256</xdr:rowOff>
    </xdr:from>
    <xdr:to>
      <xdr:col>107</xdr:col>
      <xdr:colOff>101600</xdr:colOff>
      <xdr:row>38</xdr:row>
      <xdr:rowOff>114856</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20383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37670</xdr:rowOff>
    </xdr:from>
    <xdr:to>
      <xdr:col>102</xdr:col>
      <xdr:colOff>165100</xdr:colOff>
      <xdr:row>38</xdr:row>
      <xdr:rowOff>139270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9494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46386</xdr:rowOff>
    </xdr:from>
    <xdr:to>
      <xdr:col>98</xdr:col>
      <xdr:colOff>38100</xdr:colOff>
      <xdr:row>38</xdr:row>
      <xdr:rowOff>147986</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8605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150593</xdr:rowOff>
    </xdr:from>
    <xdr:to>
      <xdr:col>116</xdr:col>
      <xdr:colOff>114300</xdr:colOff>
      <xdr:row>36</xdr:row>
      <xdr:rowOff>80743</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22110700" y="61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2020</xdr:rowOff>
    </xdr:from>
    <xdr:ext cx="599010" cy="259045"/>
    <xdr:sp macro="" textlink="">
      <xdr:nvSpPr>
        <xdr:cNvPr id="480" name="【一般廃棄物処理施設】&#10;一人当たり有形固定資産（償却資産）額該当値テキスト">
          <a:extLst>
            <a:ext uri="{FF2B5EF4-FFF2-40B4-BE49-F238E27FC236}">
              <a16:creationId xmlns:a16="http://schemas.microsoft.com/office/drawing/2014/main" id="{00000000-0008-0000-0200-0000E0010000}"/>
            </a:ext>
          </a:extLst>
        </xdr:cNvPr>
        <xdr:cNvSpPr txBox="1"/>
      </xdr:nvSpPr>
      <xdr:spPr>
        <a:xfrm>
          <a:off x="22199600" y="600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152119</xdr:rowOff>
    </xdr:from>
    <xdr:to>
      <xdr:col>112</xdr:col>
      <xdr:colOff>38100</xdr:colOff>
      <xdr:row>36</xdr:row>
      <xdr:rowOff>82269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21272500" y="61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29943</xdr:rowOff>
    </xdr:from>
    <xdr:to>
      <xdr:col>116</xdr:col>
      <xdr:colOff>63500</xdr:colOff>
      <xdr:row>36</xdr:row>
      <xdr:rowOff>31469</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21323300" y="6202143"/>
          <a:ext cx="8382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157702</xdr:rowOff>
    </xdr:from>
    <xdr:to>
      <xdr:col>107</xdr:col>
      <xdr:colOff>101600</xdr:colOff>
      <xdr:row>37</xdr:row>
      <xdr:rowOff>87852</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20383500" y="63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31469</xdr:rowOff>
    </xdr:from>
    <xdr:to>
      <xdr:col>111</xdr:col>
      <xdr:colOff>177800</xdr:colOff>
      <xdr:row>37</xdr:row>
      <xdr:rowOff>37052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20434300" y="6203669"/>
          <a:ext cx="8890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155193</xdr:rowOff>
    </xdr:from>
    <xdr:to>
      <xdr:col>102</xdr:col>
      <xdr:colOff>165100</xdr:colOff>
      <xdr:row>36</xdr:row>
      <xdr:rowOff>85343</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9494500" y="6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34543</xdr:rowOff>
    </xdr:from>
    <xdr:to>
      <xdr:col>107</xdr:col>
      <xdr:colOff>50800</xdr:colOff>
      <xdr:row>37</xdr:row>
      <xdr:rowOff>37052</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9545300" y="6206743"/>
          <a:ext cx="889000" cy="1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167898</xdr:rowOff>
    </xdr:from>
    <xdr:to>
      <xdr:col>98</xdr:col>
      <xdr:colOff>38100</xdr:colOff>
      <xdr:row>37</xdr:row>
      <xdr:rowOff>98048</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18605500" y="6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34543</xdr:rowOff>
    </xdr:from>
    <xdr:to>
      <xdr:col>102</xdr:col>
      <xdr:colOff>114300</xdr:colOff>
      <xdr:row>37</xdr:row>
      <xdr:rowOff>47248</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8656300" y="6206743"/>
          <a:ext cx="889000" cy="1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92764</xdr:rowOff>
    </xdr:from>
    <xdr:ext cx="534377" cy="259045"/>
    <xdr:sp macro="" textlink="">
      <xdr:nvSpPr>
        <xdr:cNvPr id="489" name="n_1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21043411" y="660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105983</xdr:rowOff>
    </xdr:from>
    <xdr:ext cx="534377" cy="259045"/>
    <xdr:sp macro="" textlink="">
      <xdr:nvSpPr>
        <xdr:cNvPr id="490" name="n_2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20167111" y="66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130397</xdr:rowOff>
    </xdr:from>
    <xdr:ext cx="534377" cy="259045"/>
    <xdr:sp macro="" textlink="">
      <xdr:nvSpPr>
        <xdr:cNvPr id="491" name="n_3ave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192781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139113</xdr:rowOff>
    </xdr:from>
    <xdr:ext cx="534377" cy="259045"/>
    <xdr:sp macro="" textlink="">
      <xdr:nvSpPr>
        <xdr:cNvPr id="492" name="n_4aveValue【一般廃棄物処理施設】&#10;一人当たり有形固定資産（償却資産）額">
          <a:extLst>
            <a:ext uri="{FF2B5EF4-FFF2-40B4-BE49-F238E27FC236}">
              <a16:creationId xmlns:a16="http://schemas.microsoft.com/office/drawing/2014/main" id="{00000000-0008-0000-0200-0000EC010000}"/>
            </a:ext>
          </a:extLst>
        </xdr:cNvPr>
        <xdr:cNvSpPr txBox="1"/>
      </xdr:nvSpPr>
      <xdr:spPr>
        <a:xfrm>
          <a:off x="18389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98796</xdr:rowOff>
    </xdr:from>
    <xdr:ext cx="599010" cy="259045"/>
    <xdr:sp macro="" textlink="">
      <xdr:nvSpPr>
        <xdr:cNvPr id="493" name="n_1mainValue【一般廃棄物処理施設】&#10;一人当たり有形固定資産（償却資産）額">
          <a:extLst>
            <a:ext uri="{FF2B5EF4-FFF2-40B4-BE49-F238E27FC236}">
              <a16:creationId xmlns:a16="http://schemas.microsoft.com/office/drawing/2014/main" id="{00000000-0008-0000-0200-0000ED010000}"/>
            </a:ext>
          </a:extLst>
        </xdr:cNvPr>
        <xdr:cNvSpPr txBox="1"/>
      </xdr:nvSpPr>
      <xdr:spPr>
        <a:xfrm>
          <a:off x="21011095" y="5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104379</xdr:rowOff>
    </xdr:from>
    <xdr:ext cx="599010" cy="259045"/>
    <xdr:sp macro="" textlink="">
      <xdr:nvSpPr>
        <xdr:cNvPr id="494" name="n_2mainValue【一般廃棄物処理施設】&#10;一人当たり有形固定資産（償却資産）額">
          <a:extLst>
            <a:ext uri="{FF2B5EF4-FFF2-40B4-BE49-F238E27FC236}">
              <a16:creationId xmlns:a16="http://schemas.microsoft.com/office/drawing/2014/main" id="{00000000-0008-0000-0200-0000EE010000}"/>
            </a:ext>
          </a:extLst>
        </xdr:cNvPr>
        <xdr:cNvSpPr txBox="1"/>
      </xdr:nvSpPr>
      <xdr:spPr>
        <a:xfrm>
          <a:off x="20134795" y="610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101870</xdr:rowOff>
    </xdr:from>
    <xdr:ext cx="599010" cy="259045"/>
    <xdr:sp macro="" textlink="">
      <xdr:nvSpPr>
        <xdr:cNvPr id="495" name="n_3mainValue【一般廃棄物処理施設】&#10;一人当たり有形固定資産（償却資産）額">
          <a:extLst>
            <a:ext uri="{FF2B5EF4-FFF2-40B4-BE49-F238E27FC236}">
              <a16:creationId xmlns:a16="http://schemas.microsoft.com/office/drawing/2014/main" id="{00000000-0008-0000-0200-0000EF010000}"/>
            </a:ext>
          </a:extLst>
        </xdr:cNvPr>
        <xdr:cNvSpPr txBox="1"/>
      </xdr:nvSpPr>
      <xdr:spPr>
        <a:xfrm>
          <a:off x="19245795" y="59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114575</xdr:rowOff>
    </xdr:from>
    <xdr:ext cx="599010" cy="259045"/>
    <xdr:sp macro="" textlink="">
      <xdr:nvSpPr>
        <xdr:cNvPr id="496" name="n_4mainValue【一般廃棄物処理施設】&#10;一人当たり有形固定資産（償却資産）額">
          <a:extLst>
            <a:ext uri="{FF2B5EF4-FFF2-40B4-BE49-F238E27FC236}">
              <a16:creationId xmlns:a16="http://schemas.microsoft.com/office/drawing/2014/main" id="{00000000-0008-0000-0200-0000F0010000}"/>
            </a:ext>
          </a:extLst>
        </xdr:cNvPr>
        <xdr:cNvSpPr txBox="1"/>
      </xdr:nvSpPr>
      <xdr:spPr>
        <a:xfrm>
          <a:off x="18356795" y="6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保健センター・保健所】&#10;有形固定資産減価償却率グラフ枠">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59</xdr:row>
      <xdr:rowOff>153162</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9502902"/>
          <a:ext cx="0" cy="7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156989</xdr:rowOff>
    </xdr:from>
    <xdr:ext cx="405111" cy="259045"/>
    <xdr:sp macro="" textlink="">
      <xdr:nvSpPr>
        <xdr:cNvPr id="520" name="【保健センター・保健所】&#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10272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153162</xdr:rowOff>
    </xdr:from>
    <xdr:to>
      <xdr:col>86</xdr:col>
      <xdr:colOff>25400</xdr:colOff>
      <xdr:row>59</xdr:row>
      <xdr:rowOff>153162</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1026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22" name="【保健センター・保健所】&#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153941</xdr:rowOff>
    </xdr:from>
    <xdr:ext cx="405111" cy="259045"/>
    <xdr:sp macro="" textlink="">
      <xdr:nvSpPr>
        <xdr:cNvPr id="524" name="【保健センター・保健所】&#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9755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xdr:rowOff>
    </xdr:from>
    <xdr:to>
      <xdr:col>85</xdr:col>
      <xdr:colOff>177800</xdr:colOff>
      <xdr:row>57</xdr:row>
      <xdr:rowOff>105664</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977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127508</xdr:rowOff>
    </xdr:from>
    <xdr:to>
      <xdr:col>81</xdr:col>
      <xdr:colOff>101600</xdr:colOff>
      <xdr:row>57</xdr:row>
      <xdr:rowOff>57658</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972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74930</xdr:rowOff>
    </xdr:from>
    <xdr:to>
      <xdr:col>76</xdr:col>
      <xdr:colOff>165100</xdr:colOff>
      <xdr:row>57</xdr:row>
      <xdr:rowOff>5080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86360</xdr:rowOff>
    </xdr:from>
    <xdr:to>
      <xdr:col>72</xdr:col>
      <xdr:colOff>38100</xdr:colOff>
      <xdr:row>57</xdr:row>
      <xdr:rowOff>16510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96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86360</xdr:rowOff>
    </xdr:from>
    <xdr:to>
      <xdr:col>72</xdr:col>
      <xdr:colOff>38100</xdr:colOff>
      <xdr:row>61</xdr:row>
      <xdr:rowOff>16510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168656</xdr:rowOff>
    </xdr:from>
    <xdr:to>
      <xdr:col>67</xdr:col>
      <xdr:colOff>101600</xdr:colOff>
      <xdr:row>63</xdr:row>
      <xdr:rowOff>98806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137160</xdr:rowOff>
    </xdr:from>
    <xdr:to>
      <xdr:col>71</xdr:col>
      <xdr:colOff>177800</xdr:colOff>
      <xdr:row>63</xdr:row>
      <xdr:rowOff>48006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flipV="1">
          <a:off x="12814300" y="10424160"/>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74185</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5266044" y="950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21607</xdr:rowOff>
    </xdr:from>
    <xdr:ext cx="405111" cy="259045"/>
    <xdr:sp macro="" textlink="">
      <xdr:nvSpPr>
        <xdr:cNvPr id="539" name="n_2ave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4389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33037</xdr:rowOff>
    </xdr:from>
    <xdr:ext cx="405111" cy="259045"/>
    <xdr:sp macro="" textlink="">
      <xdr:nvSpPr>
        <xdr:cNvPr id="540" name="n_3ave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3500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3319</xdr:rowOff>
    </xdr:from>
    <xdr:ext cx="405111" cy="259045"/>
    <xdr:sp macro="" textlink="">
      <xdr:nvSpPr>
        <xdr:cNvPr id="541" name="n_4aveValue【保健センター・保健所】&#10;有形固定資産減価償却率">
          <a:extLst>
            <a:ext uri="{FF2B5EF4-FFF2-40B4-BE49-F238E27FC236}">
              <a16:creationId xmlns:a16="http://schemas.microsoft.com/office/drawing/2014/main" id="{00000000-0008-0000-0200-00001D020000}"/>
            </a:ext>
          </a:extLst>
        </xdr:cNvPr>
        <xdr:cNvSpPr txBox="1"/>
      </xdr:nvSpPr>
      <xdr:spPr>
        <a:xfrm>
          <a:off x="12611744" y="943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42" name="n_3mainValue【保健センター・保健所】&#10;有形固定資産減価償却率">
          <a:extLst>
            <a:ext uri="{FF2B5EF4-FFF2-40B4-BE49-F238E27FC236}">
              <a16:creationId xmlns:a16="http://schemas.microsoft.com/office/drawing/2014/main" id="{00000000-0008-0000-0200-00001E020000}"/>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89933</xdr:rowOff>
    </xdr:from>
    <xdr:ext cx="405111" cy="259045"/>
    <xdr:sp macro="" textlink="">
      <xdr:nvSpPr>
        <xdr:cNvPr id="543" name="n_4mainValue【保健センター・保健所】&#10;有形固定資産減価償却率">
          <a:extLst>
            <a:ext uri="{FF2B5EF4-FFF2-40B4-BE49-F238E27FC236}">
              <a16:creationId xmlns:a16="http://schemas.microsoft.com/office/drawing/2014/main" id="{00000000-0008-0000-0200-00001F020000}"/>
            </a:ext>
          </a:extLst>
        </xdr:cNvPr>
        <xdr:cNvSpPr txBox="1"/>
      </xdr:nvSpPr>
      <xdr:spPr>
        <a:xfrm>
          <a:off x="12611744" y="1089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保健センター・保健所】&#10;一人当たり面積グラフ枠">
          <a:extLst>
            <a:ext uri="{FF2B5EF4-FFF2-40B4-BE49-F238E27FC236}">
              <a16:creationId xmlns:a16="http://schemas.microsoft.com/office/drawing/2014/main" id="{00000000-0008-0000-02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127000</xdr:rowOff>
    </xdr:from>
    <xdr:to>
      <xdr:col>116</xdr:col>
      <xdr:colOff>62864</xdr:colOff>
      <xdr:row>64</xdr:row>
      <xdr:rowOff>50800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2160864" y="9728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68" name="【保健センター・保健所】&#10;一人当たり面積最小値テキスト">
          <a:extLst>
            <a:ext uri="{FF2B5EF4-FFF2-40B4-BE49-F238E27FC236}">
              <a16:creationId xmlns:a16="http://schemas.microsoft.com/office/drawing/2014/main" id="{00000000-0008-0000-0200-000038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73677</xdr:rowOff>
    </xdr:from>
    <xdr:ext cx="469744" cy="259045"/>
    <xdr:sp macro="" textlink="">
      <xdr:nvSpPr>
        <xdr:cNvPr id="570" name="【保健センター・保健所】&#10;一人当たり面積最大値テキスト">
          <a:extLst>
            <a:ext uri="{FF2B5EF4-FFF2-40B4-BE49-F238E27FC236}">
              <a16:creationId xmlns:a16="http://schemas.microsoft.com/office/drawing/2014/main" id="{00000000-0008-0000-0200-00003A020000}"/>
            </a:ext>
          </a:extLst>
        </xdr:cNvPr>
        <xdr:cNvSpPr txBox="1"/>
      </xdr:nvSpPr>
      <xdr:spPr>
        <a:xfrm>
          <a:off x="22199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127000</xdr:rowOff>
    </xdr:from>
    <xdr:to>
      <xdr:col>116</xdr:col>
      <xdr:colOff>152400</xdr:colOff>
      <xdr:row>56</xdr:row>
      <xdr:rowOff>127000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972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572" name="【保健センター・保健所】&#10;一人当たり面積平均値テキスト">
          <a:extLst>
            <a:ext uri="{FF2B5EF4-FFF2-40B4-BE49-F238E27FC236}">
              <a16:creationId xmlns:a16="http://schemas.microsoft.com/office/drawing/2014/main" id="{00000000-0008-0000-0200-00003C020000}"/>
            </a:ext>
          </a:extLst>
        </xdr:cNvPr>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12700</xdr:rowOff>
    </xdr:from>
    <xdr:to>
      <xdr:col>98</xdr:col>
      <xdr:colOff>38100</xdr:colOff>
      <xdr:row>62</xdr:row>
      <xdr:rowOff>114300</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8605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127000</xdr:rowOff>
    </xdr:from>
    <xdr:to>
      <xdr:col>102</xdr:col>
      <xdr:colOff>165100</xdr:colOff>
      <xdr:row>63</xdr:row>
      <xdr:rowOff>57150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9494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114300</xdr:rowOff>
    </xdr:from>
    <xdr:to>
      <xdr:col>98</xdr:col>
      <xdr:colOff>38100</xdr:colOff>
      <xdr:row>63</xdr:row>
      <xdr:rowOff>44450</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18605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63</xdr:row>
      <xdr:rowOff>6350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656300" y="1079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586" name="n_1aveValue【保健センター・保健所】&#10;一人当たり面積">
          <a:extLst>
            <a:ext uri="{FF2B5EF4-FFF2-40B4-BE49-F238E27FC236}">
              <a16:creationId xmlns:a16="http://schemas.microsoft.com/office/drawing/2014/main" id="{00000000-0008-0000-0200-00004A020000}"/>
            </a:ext>
          </a:extLst>
        </xdr:cNvPr>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587" name="n_2aveValue【保健センター・保健所】&#10;一人当たり面積">
          <a:extLst>
            <a:ext uri="{FF2B5EF4-FFF2-40B4-BE49-F238E27FC236}">
              <a16:creationId xmlns:a16="http://schemas.microsoft.com/office/drawing/2014/main" id="{00000000-0008-0000-0200-00004B020000}"/>
            </a:ext>
          </a:extLst>
        </xdr:cNvPr>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588" name="n_3aveValue【保健センター・保健所】&#10;一人当たり面積">
          <a:extLst>
            <a:ext uri="{FF2B5EF4-FFF2-40B4-BE49-F238E27FC236}">
              <a16:creationId xmlns:a16="http://schemas.microsoft.com/office/drawing/2014/main" id="{00000000-0008-0000-0200-00004C020000}"/>
            </a:ext>
          </a:extLst>
        </xdr:cNvPr>
        <xdr:cNvSpPr txBox="1"/>
      </xdr:nvSpPr>
      <xdr:spPr>
        <a:xfrm>
          <a:off x="19310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130827</xdr:rowOff>
    </xdr:from>
    <xdr:ext cx="469744" cy="259045"/>
    <xdr:sp macro="" textlink="">
      <xdr:nvSpPr>
        <xdr:cNvPr id="589" name="n_4aveValue【保健センター・保健所】&#10;一人当たり面積">
          <a:extLst>
            <a:ext uri="{FF2B5EF4-FFF2-40B4-BE49-F238E27FC236}">
              <a16:creationId xmlns:a16="http://schemas.microsoft.com/office/drawing/2014/main" id="{00000000-0008-0000-0200-00004D020000}"/>
            </a:ext>
          </a:extLst>
        </xdr:cNvPr>
        <xdr:cNvSpPr txBox="1"/>
      </xdr:nvSpPr>
      <xdr:spPr>
        <a:xfrm>
          <a:off x="18421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48277</xdr:rowOff>
    </xdr:from>
    <xdr:ext cx="469744" cy="259045"/>
    <xdr:sp macro="" textlink="">
      <xdr:nvSpPr>
        <xdr:cNvPr id="590" name="n_3mainValue【保健センター・保健所】&#10;一人当たり面積">
          <a:extLst>
            <a:ext uri="{FF2B5EF4-FFF2-40B4-BE49-F238E27FC236}">
              <a16:creationId xmlns:a16="http://schemas.microsoft.com/office/drawing/2014/main" id="{00000000-0008-0000-0200-00004E020000}"/>
            </a:ext>
          </a:extLst>
        </xdr:cNvPr>
        <xdr:cNvSpPr txBox="1"/>
      </xdr:nvSpPr>
      <xdr:spPr>
        <a:xfrm>
          <a:off x="19310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35577</xdr:rowOff>
    </xdr:from>
    <xdr:ext cx="469744" cy="259045"/>
    <xdr:sp macro="" textlink="">
      <xdr:nvSpPr>
        <xdr:cNvPr id="591" name="n_4mainValue【保健センター・保健所】&#10;一人当たり面積">
          <a:extLst>
            <a:ext uri="{FF2B5EF4-FFF2-40B4-BE49-F238E27FC236}">
              <a16:creationId xmlns:a16="http://schemas.microsoft.com/office/drawing/2014/main" id="{00000000-0008-0000-0200-00004F020000}"/>
            </a:ext>
          </a:extLst>
        </xdr:cNvPr>
        <xdr:cNvSpPr txBox="1"/>
      </xdr:nvSpPr>
      <xdr:spPr>
        <a:xfrm>
          <a:off x="18421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a:extLst>
            <a:ext uri="{FF2B5EF4-FFF2-40B4-BE49-F238E27FC236}">
              <a16:creationId xmlns:a16="http://schemas.microsoft.com/office/drawing/2014/main" id="{00000000-0008-0000-0200-00006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88392</xdr:rowOff>
    </xdr:from>
    <xdr:to>
      <xdr:col>85</xdr:col>
      <xdr:colOff>126364</xdr:colOff>
      <xdr:row>86</xdr:row>
      <xdr:rowOff>58674</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6318864" y="1363294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62501</xdr:rowOff>
    </xdr:from>
    <xdr:ext cx="405111" cy="259045"/>
    <xdr:sp macro="" textlink="">
      <xdr:nvSpPr>
        <xdr:cNvPr id="615" name="【消防施設】&#10;有形固定資産減価償却率最小値テキスト">
          <a:extLst>
            <a:ext uri="{FF2B5EF4-FFF2-40B4-BE49-F238E27FC236}">
              <a16:creationId xmlns:a16="http://schemas.microsoft.com/office/drawing/2014/main" id="{00000000-0008-0000-0200-000067020000}"/>
            </a:ext>
          </a:extLst>
        </xdr:cNvPr>
        <xdr:cNvSpPr txBox="1"/>
      </xdr:nvSpPr>
      <xdr:spPr>
        <a:xfrm>
          <a:off x="16357600" y="1480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58674</xdr:rowOff>
    </xdr:from>
    <xdr:to>
      <xdr:col>86</xdr:col>
      <xdr:colOff>25400</xdr:colOff>
      <xdr:row>86</xdr:row>
      <xdr:rowOff>58674</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6230600" y="1480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35069</xdr:rowOff>
    </xdr:from>
    <xdr:ext cx="405111" cy="259045"/>
    <xdr:sp macro="" textlink="">
      <xdr:nvSpPr>
        <xdr:cNvPr id="617" name="【消防施設】&#10;有形固定資産減価償却率最大値テキスト">
          <a:extLst>
            <a:ext uri="{FF2B5EF4-FFF2-40B4-BE49-F238E27FC236}">
              <a16:creationId xmlns:a16="http://schemas.microsoft.com/office/drawing/2014/main" id="{00000000-0008-0000-0200-000069020000}"/>
            </a:ext>
          </a:extLst>
        </xdr:cNvPr>
        <xdr:cNvSpPr txBox="1"/>
      </xdr:nvSpPr>
      <xdr:spPr>
        <a:xfrm>
          <a:off x="16357600" y="1340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88392</xdr:rowOff>
    </xdr:from>
    <xdr:to>
      <xdr:col>86</xdr:col>
      <xdr:colOff>25400</xdr:colOff>
      <xdr:row>79</xdr:row>
      <xdr:rowOff>88392</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6230600" y="1363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2303</xdr:rowOff>
    </xdr:from>
    <xdr:ext cx="405111" cy="259045"/>
    <xdr:sp macro="" textlink="">
      <xdr:nvSpPr>
        <xdr:cNvPr id="619" name="【消防施設】&#10;有形固定資産減価償却率平均値テキスト">
          <a:extLst>
            <a:ext uri="{FF2B5EF4-FFF2-40B4-BE49-F238E27FC236}">
              <a16:creationId xmlns:a16="http://schemas.microsoft.com/office/drawing/2014/main" id="{00000000-0008-0000-0200-00006B020000}"/>
            </a:ext>
          </a:extLst>
        </xdr:cNvPr>
        <xdr:cNvSpPr txBox="1"/>
      </xdr:nvSpPr>
      <xdr:spPr>
        <a:xfrm>
          <a:off x="16357600" y="14404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23876</xdr:rowOff>
    </xdr:from>
    <xdr:to>
      <xdr:col>85</xdr:col>
      <xdr:colOff>177800</xdr:colOff>
      <xdr:row>84</xdr:row>
      <xdr:rowOff>125476</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6268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3302</xdr:rowOff>
    </xdr:from>
    <xdr:to>
      <xdr:col>81</xdr:col>
      <xdr:colOff>101600</xdr:colOff>
      <xdr:row>84</xdr:row>
      <xdr:rowOff>104902</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5430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161037</xdr:rowOff>
    </xdr:from>
    <xdr:to>
      <xdr:col>76</xdr:col>
      <xdr:colOff>165100</xdr:colOff>
      <xdr:row>84</xdr:row>
      <xdr:rowOff>91187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129032</xdr:rowOff>
    </xdr:from>
    <xdr:to>
      <xdr:col>72</xdr:col>
      <xdr:colOff>38100</xdr:colOff>
      <xdr:row>84</xdr:row>
      <xdr:rowOff>59182</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3652500" y="1435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115315</xdr:rowOff>
    </xdr:from>
    <xdr:to>
      <xdr:col>67</xdr:col>
      <xdr:colOff>101600</xdr:colOff>
      <xdr:row>84</xdr:row>
      <xdr:rowOff>45465</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2763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140463</xdr:rowOff>
    </xdr:from>
    <xdr:to>
      <xdr:col>85</xdr:col>
      <xdr:colOff>177800</xdr:colOff>
      <xdr:row>82</xdr:row>
      <xdr:rowOff>70613</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6268700" y="1402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163340</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0000000-0008-0000-0200-000077020000}"/>
            </a:ext>
          </a:extLst>
        </xdr:cNvPr>
        <xdr:cNvSpPr txBox="1"/>
      </xdr:nvSpPr>
      <xdr:spPr>
        <a:xfrm>
          <a:off x="16357600" y="1387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60452</xdr:rowOff>
    </xdr:from>
    <xdr:to>
      <xdr:col>81</xdr:col>
      <xdr:colOff>101600</xdr:colOff>
      <xdr:row>81</xdr:row>
      <xdr:rowOff>162052</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5430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82</xdr:row>
      <xdr:rowOff>19813</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5481300" y="13998702"/>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151892</xdr:rowOff>
    </xdr:from>
    <xdr:to>
      <xdr:col>76</xdr:col>
      <xdr:colOff>165100</xdr:colOff>
      <xdr:row>81</xdr:row>
      <xdr:rowOff>82042</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454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31242</xdr:rowOff>
    </xdr:from>
    <xdr:to>
      <xdr:col>81</xdr:col>
      <xdr:colOff>50800</xdr:colOff>
      <xdr:row>81</xdr:row>
      <xdr:rowOff>111252</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4592300" y="13918692"/>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85598</xdr:rowOff>
    </xdr:from>
    <xdr:to>
      <xdr:col>72</xdr:col>
      <xdr:colOff>38100</xdr:colOff>
      <xdr:row>83</xdr:row>
      <xdr:rowOff>15748</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3652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31242</xdr:rowOff>
    </xdr:from>
    <xdr:to>
      <xdr:col>76</xdr:col>
      <xdr:colOff>114300</xdr:colOff>
      <xdr:row>82</xdr:row>
      <xdr:rowOff>136398</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3703300" y="13918692"/>
          <a:ext cx="889000" cy="2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19304</xdr:rowOff>
    </xdr:from>
    <xdr:to>
      <xdr:col>67</xdr:col>
      <xdr:colOff>101600</xdr:colOff>
      <xdr:row>82</xdr:row>
      <xdr:rowOff>120904</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2763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70104</xdr:rowOff>
    </xdr:from>
    <xdr:to>
      <xdr:col>71</xdr:col>
      <xdr:colOff>177800</xdr:colOff>
      <xdr:row>82</xdr:row>
      <xdr:rowOff>136398</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814300" y="1412900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96029</xdr:rowOff>
    </xdr:from>
    <xdr:ext cx="405111" cy="259045"/>
    <xdr:sp macro="" textlink="">
      <xdr:nvSpPr>
        <xdr:cNvPr id="640" name="n_1aveValue【消防施設】&#10;有形固定資産減価償却率">
          <a:extLst>
            <a:ext uri="{FF2B5EF4-FFF2-40B4-BE49-F238E27FC236}">
              <a16:creationId xmlns:a16="http://schemas.microsoft.com/office/drawing/2014/main" id="{00000000-0008-0000-0200-000080020000}"/>
            </a:ext>
          </a:extLst>
        </xdr:cNvPr>
        <xdr:cNvSpPr txBox="1"/>
      </xdr:nvSpPr>
      <xdr:spPr>
        <a:xfrm>
          <a:off x="152660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82314</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200-000081020000}"/>
            </a:ext>
          </a:extLst>
        </xdr:cNvPr>
        <xdr:cNvSpPr txBox="1"/>
      </xdr:nvSpPr>
      <xdr:spPr>
        <a:xfrm>
          <a:off x="143897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50309</xdr:rowOff>
    </xdr:from>
    <xdr:ext cx="405111" cy="259045"/>
    <xdr:sp macro="" textlink="">
      <xdr:nvSpPr>
        <xdr:cNvPr id="642" name="n_3aveValue【消防施設】&#10;有形固定資産減価償却率">
          <a:extLst>
            <a:ext uri="{FF2B5EF4-FFF2-40B4-BE49-F238E27FC236}">
              <a16:creationId xmlns:a16="http://schemas.microsoft.com/office/drawing/2014/main" id="{00000000-0008-0000-0200-000082020000}"/>
            </a:ext>
          </a:extLst>
        </xdr:cNvPr>
        <xdr:cNvSpPr txBox="1"/>
      </xdr:nvSpPr>
      <xdr:spPr>
        <a:xfrm>
          <a:off x="135007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36592</xdr:rowOff>
    </xdr:from>
    <xdr:ext cx="405111" cy="259045"/>
    <xdr:sp macro="" textlink="">
      <xdr:nvSpPr>
        <xdr:cNvPr id="643" name="n_4aveValue【消防施設】&#10;有形固定資産減価償却率">
          <a:extLst>
            <a:ext uri="{FF2B5EF4-FFF2-40B4-BE49-F238E27FC236}">
              <a16:creationId xmlns:a16="http://schemas.microsoft.com/office/drawing/2014/main" id="{00000000-0008-0000-0200-000083020000}"/>
            </a:ext>
          </a:extLst>
        </xdr:cNvPr>
        <xdr:cNvSpPr txBox="1"/>
      </xdr:nvSpPr>
      <xdr:spPr>
        <a:xfrm>
          <a:off x="12611744" y="1443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7129</xdr:rowOff>
    </xdr:from>
    <xdr:ext cx="405111" cy="259045"/>
    <xdr:sp macro="" textlink="">
      <xdr:nvSpPr>
        <xdr:cNvPr id="644" name="n_1mainValue【消防施設】&#10;有形固定資産減価償却率">
          <a:extLst>
            <a:ext uri="{FF2B5EF4-FFF2-40B4-BE49-F238E27FC236}">
              <a16:creationId xmlns:a16="http://schemas.microsoft.com/office/drawing/2014/main" id="{00000000-0008-0000-0200-000084020000}"/>
            </a:ext>
          </a:extLst>
        </xdr:cNvPr>
        <xdr:cNvSpPr txBox="1"/>
      </xdr:nvSpPr>
      <xdr:spPr>
        <a:xfrm>
          <a:off x="15266044" y="137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98569</xdr:rowOff>
    </xdr:from>
    <xdr:ext cx="405111" cy="259045"/>
    <xdr:sp macro="" textlink="">
      <xdr:nvSpPr>
        <xdr:cNvPr id="645" name="n_2mainValue【消防施設】&#10;有形固定資産減価償却率">
          <a:extLst>
            <a:ext uri="{FF2B5EF4-FFF2-40B4-BE49-F238E27FC236}">
              <a16:creationId xmlns:a16="http://schemas.microsoft.com/office/drawing/2014/main" id="{00000000-0008-0000-0200-000085020000}"/>
            </a:ext>
          </a:extLst>
        </xdr:cNvPr>
        <xdr:cNvSpPr txBox="1"/>
      </xdr:nvSpPr>
      <xdr:spPr>
        <a:xfrm>
          <a:off x="14389744" y="1364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32275</xdr:rowOff>
    </xdr:from>
    <xdr:ext cx="405111" cy="259045"/>
    <xdr:sp macro="" textlink="">
      <xdr:nvSpPr>
        <xdr:cNvPr id="646" name="n_3mainValue【消防施設】&#10;有形固定資産減価償却率">
          <a:extLst>
            <a:ext uri="{FF2B5EF4-FFF2-40B4-BE49-F238E27FC236}">
              <a16:creationId xmlns:a16="http://schemas.microsoft.com/office/drawing/2014/main" id="{00000000-0008-0000-0200-000086020000}"/>
            </a:ext>
          </a:extLst>
        </xdr:cNvPr>
        <xdr:cNvSpPr txBox="1"/>
      </xdr:nvSpPr>
      <xdr:spPr>
        <a:xfrm>
          <a:off x="13500744" y="1391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137431</xdr:rowOff>
    </xdr:from>
    <xdr:ext cx="405111" cy="259045"/>
    <xdr:sp macro="" textlink="">
      <xdr:nvSpPr>
        <xdr:cNvPr id="647" name="n_4mainValue【消防施設】&#10;有形固定資産減価償却率">
          <a:extLst>
            <a:ext uri="{FF2B5EF4-FFF2-40B4-BE49-F238E27FC236}">
              <a16:creationId xmlns:a16="http://schemas.microsoft.com/office/drawing/2014/main" id="{00000000-0008-0000-0200-000087020000}"/>
            </a:ext>
          </a:extLst>
        </xdr:cNvPr>
        <xdr:cNvSpPr txBox="1"/>
      </xdr:nvSpPr>
      <xdr:spPr>
        <a:xfrm>
          <a:off x="12611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00000000-0008-0000-0200-00008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00000000-0008-0000-0200-00008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00000000-0008-0000-0200-00008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a:extLst>
            <a:ext uri="{FF2B5EF4-FFF2-40B4-BE49-F238E27FC236}">
              <a16:creationId xmlns:a16="http://schemas.microsoft.com/office/drawing/2014/main" id="{00000000-0008-0000-0200-0000A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163286</xdr:rowOff>
    </xdr:from>
    <xdr:to>
      <xdr:col>116</xdr:col>
      <xdr:colOff>62864</xdr:colOff>
      <xdr:row>86</xdr:row>
      <xdr:rowOff>27214</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flipV="1">
          <a:off x="22160864" y="13193486"/>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675" name="【消防施設】&#10;一人当たり面積最小値テキスト">
          <a:extLst>
            <a:ext uri="{FF2B5EF4-FFF2-40B4-BE49-F238E27FC236}">
              <a16:creationId xmlns:a16="http://schemas.microsoft.com/office/drawing/2014/main" id="{00000000-0008-0000-0200-0000A3020000}"/>
            </a:ext>
          </a:extLst>
        </xdr:cNvPr>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109962</xdr:rowOff>
    </xdr:from>
    <xdr:ext cx="469744" cy="259045"/>
    <xdr:sp macro="" textlink="">
      <xdr:nvSpPr>
        <xdr:cNvPr id="677" name="【消防施設】&#10;一人当たり面積最大値テキスト">
          <a:extLst>
            <a:ext uri="{FF2B5EF4-FFF2-40B4-BE49-F238E27FC236}">
              <a16:creationId xmlns:a16="http://schemas.microsoft.com/office/drawing/2014/main" id="{00000000-0008-0000-0200-0000A5020000}"/>
            </a:ext>
          </a:extLst>
        </xdr:cNvPr>
        <xdr:cNvSpPr txBox="1"/>
      </xdr:nvSpPr>
      <xdr:spPr>
        <a:xfrm>
          <a:off x="22199600" y="129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163286</xdr:rowOff>
    </xdr:from>
    <xdr:to>
      <xdr:col>116</xdr:col>
      <xdr:colOff>152400</xdr:colOff>
      <xdr:row>76</xdr:row>
      <xdr:rowOff>163286</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22072600" y="131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679" name="【消防施設】&#10;一人当たり面積平均値テキスト">
          <a:extLst>
            <a:ext uri="{FF2B5EF4-FFF2-40B4-BE49-F238E27FC236}">
              <a16:creationId xmlns:a16="http://schemas.microsoft.com/office/drawing/2014/main" id="{00000000-0008-0000-0200-0000A702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681" name="フローチャート: 判断 680">
          <a:extLst>
            <a:ext uri="{FF2B5EF4-FFF2-40B4-BE49-F238E27FC236}">
              <a16:creationId xmlns:a16="http://schemas.microsoft.com/office/drawing/2014/main" id="{00000000-0008-0000-0200-0000A9020000}"/>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682" name="フローチャート: 判断 681">
          <a:extLst>
            <a:ext uri="{FF2B5EF4-FFF2-40B4-BE49-F238E27FC236}">
              <a16:creationId xmlns:a16="http://schemas.microsoft.com/office/drawing/2014/main" id="{00000000-0008-0000-0200-0000AA020000}"/>
            </a:ext>
          </a:extLst>
        </xdr:cNvPr>
        <xdr:cNvSpPr/>
      </xdr:nvSpPr>
      <xdr:spPr>
        <a:xfrm>
          <a:off x="20383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683" name="フローチャート: 判断 682">
          <a:extLst>
            <a:ext uri="{FF2B5EF4-FFF2-40B4-BE49-F238E27FC236}">
              <a16:creationId xmlns:a16="http://schemas.microsoft.com/office/drawing/2014/main" id="{00000000-0008-0000-0200-0000AB020000}"/>
            </a:ext>
          </a:extLst>
        </xdr:cNvPr>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33564</xdr:rowOff>
    </xdr:from>
    <xdr:to>
      <xdr:col>98</xdr:col>
      <xdr:colOff>38100</xdr:colOff>
      <xdr:row>83</xdr:row>
      <xdr:rowOff>135164</xdr:rowOff>
    </xdr:to>
    <xdr:sp macro="" textlink="">
      <xdr:nvSpPr>
        <xdr:cNvPr id="684" name="フローチャート: 判断 683">
          <a:extLst>
            <a:ext uri="{FF2B5EF4-FFF2-40B4-BE49-F238E27FC236}">
              <a16:creationId xmlns:a16="http://schemas.microsoft.com/office/drawing/2014/main" id="{00000000-0008-0000-0200-0000AC020000}"/>
            </a:ext>
          </a:extLst>
        </xdr:cNvPr>
        <xdr:cNvSpPr/>
      </xdr:nvSpPr>
      <xdr:spPr>
        <a:xfrm>
          <a:off x="18605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691" name="【消防施設】&#10;一人当たり面積該当値テキスト">
          <a:extLst>
            <a:ext uri="{FF2B5EF4-FFF2-40B4-BE49-F238E27FC236}">
              <a16:creationId xmlns:a16="http://schemas.microsoft.com/office/drawing/2014/main" id="{00000000-0008-0000-0200-0000B302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696" name="楕円 695">
          <a:extLst>
            <a:ext uri="{FF2B5EF4-FFF2-40B4-BE49-F238E27FC236}">
              <a16:creationId xmlns:a16="http://schemas.microsoft.com/office/drawing/2014/main" id="{00000000-0008-0000-0200-0000B8020000}"/>
            </a:ext>
          </a:extLst>
        </xdr:cNvPr>
        <xdr:cNvSpPr/>
      </xdr:nvSpPr>
      <xdr:spPr>
        <a:xfrm>
          <a:off x="19494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2721</xdr:rowOff>
    </xdr:from>
    <xdr:to>
      <xdr:col>107</xdr:col>
      <xdr:colOff>50800</xdr:colOff>
      <xdr:row>86</xdr:row>
      <xdr:rowOff>5443</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9545300" y="145759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90714</xdr:rowOff>
    </xdr:from>
    <xdr:to>
      <xdr:col>98</xdr:col>
      <xdr:colOff>38100</xdr:colOff>
      <xdr:row>85</xdr:row>
      <xdr:rowOff>20864</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18605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85</xdr:row>
      <xdr:rowOff>2721</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656300" y="14543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700" name="n_1aveValue【消防施設】&#10;一人当たり面積">
          <a:extLst>
            <a:ext uri="{FF2B5EF4-FFF2-40B4-BE49-F238E27FC236}">
              <a16:creationId xmlns:a16="http://schemas.microsoft.com/office/drawing/2014/main" id="{00000000-0008-0000-0200-0000BC02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701" name="n_2aveValue【消防施設】&#10;一人当たり面積">
          <a:extLst>
            <a:ext uri="{FF2B5EF4-FFF2-40B4-BE49-F238E27FC236}">
              <a16:creationId xmlns:a16="http://schemas.microsoft.com/office/drawing/2014/main" id="{00000000-0008-0000-0200-0000BD020000}"/>
            </a:ext>
          </a:extLst>
        </xdr:cNvPr>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02" name="n_3aveValue【消防施設】&#10;一人当たり面積">
          <a:extLst>
            <a:ext uri="{FF2B5EF4-FFF2-40B4-BE49-F238E27FC236}">
              <a16:creationId xmlns:a16="http://schemas.microsoft.com/office/drawing/2014/main" id="{00000000-0008-0000-0200-0000BE020000}"/>
            </a:ext>
          </a:extLst>
        </xdr:cNvPr>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151691</xdr:rowOff>
    </xdr:from>
    <xdr:ext cx="469744" cy="259045"/>
    <xdr:sp macro="" textlink="">
      <xdr:nvSpPr>
        <xdr:cNvPr id="703" name="n_4aveValue【消防施設】&#10;一人当たり面積">
          <a:extLst>
            <a:ext uri="{FF2B5EF4-FFF2-40B4-BE49-F238E27FC236}">
              <a16:creationId xmlns:a16="http://schemas.microsoft.com/office/drawing/2014/main" id="{00000000-0008-0000-0200-0000BF020000}"/>
            </a:ext>
          </a:extLst>
        </xdr:cNvPr>
        <xdr:cNvSpPr txBox="1"/>
      </xdr:nvSpPr>
      <xdr:spPr>
        <a:xfrm>
          <a:off x="18421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04" name="n_1mainValue【消防施設】&#10;一人当たり面積">
          <a:extLst>
            <a:ext uri="{FF2B5EF4-FFF2-40B4-BE49-F238E27FC236}">
              <a16:creationId xmlns:a16="http://schemas.microsoft.com/office/drawing/2014/main" id="{00000000-0008-0000-0200-0000C0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05" name="n_2mainValue【消防施設】&#10;一人当たり面積">
          <a:extLst>
            <a:ext uri="{FF2B5EF4-FFF2-40B4-BE49-F238E27FC236}">
              <a16:creationId xmlns:a16="http://schemas.microsoft.com/office/drawing/2014/main" id="{00000000-0008-0000-0200-0000C1020000}"/>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44648</xdr:rowOff>
    </xdr:from>
    <xdr:ext cx="469744" cy="259045"/>
    <xdr:sp macro="" textlink="">
      <xdr:nvSpPr>
        <xdr:cNvPr id="706" name="n_3mainValue【消防施設】&#10;一人当たり面積">
          <a:extLst>
            <a:ext uri="{FF2B5EF4-FFF2-40B4-BE49-F238E27FC236}">
              <a16:creationId xmlns:a16="http://schemas.microsoft.com/office/drawing/2014/main" id="{00000000-0008-0000-0200-0000C2020000}"/>
            </a:ext>
          </a:extLst>
        </xdr:cNvPr>
        <xdr:cNvSpPr txBox="1"/>
      </xdr:nvSpPr>
      <xdr:spPr>
        <a:xfrm>
          <a:off x="19310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11991</xdr:rowOff>
    </xdr:from>
    <xdr:ext cx="469744" cy="259045"/>
    <xdr:sp macro="" textlink="">
      <xdr:nvSpPr>
        <xdr:cNvPr id="707" name="n_4mainValue【消防施設】&#10;一人当たり面積">
          <a:extLst>
            <a:ext uri="{FF2B5EF4-FFF2-40B4-BE49-F238E27FC236}">
              <a16:creationId xmlns:a16="http://schemas.microsoft.com/office/drawing/2014/main" id="{00000000-0008-0000-0200-0000C3020000}"/>
            </a:ext>
          </a:extLst>
        </xdr:cNvPr>
        <xdr:cNvSpPr txBox="1"/>
      </xdr:nvSpPr>
      <xdr:spPr>
        <a:xfrm>
          <a:off x="18421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200-0000C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1" name="【庁舎】&#10;有形固定資産減価償却率グラフ枠">
          <a:extLst>
            <a:ext uri="{FF2B5EF4-FFF2-40B4-BE49-F238E27FC236}">
              <a16:creationId xmlns:a16="http://schemas.microsoft.com/office/drawing/2014/main" id="{00000000-0008-0000-0200-0000D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106</xdr:row>
      <xdr:rowOff>87630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6318864" y="1709547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91457</xdr:rowOff>
    </xdr:from>
    <xdr:ext cx="405111" cy="259045"/>
    <xdr:sp macro="" textlink="">
      <xdr:nvSpPr>
        <xdr:cNvPr id="733" name="【庁舎】&#10;有形固定資産減価償却率最小値テキスト">
          <a:extLst>
            <a:ext uri="{FF2B5EF4-FFF2-40B4-BE49-F238E27FC236}">
              <a16:creationId xmlns:a16="http://schemas.microsoft.com/office/drawing/2014/main" id="{00000000-0008-0000-0200-0000DD020000}"/>
            </a:ext>
          </a:extLst>
        </xdr:cNvPr>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87630</xdr:rowOff>
    </xdr:from>
    <xdr:to>
      <xdr:col>86</xdr:col>
      <xdr:colOff>25400</xdr:colOff>
      <xdr:row>106</xdr:row>
      <xdr:rowOff>87630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6230600" y="1826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405111" cy="259045"/>
    <xdr:sp macro="" textlink="">
      <xdr:nvSpPr>
        <xdr:cNvPr id="735" name="【庁舎】&#10;有形固定資産減価償却率最大値テキスト">
          <a:extLst>
            <a:ext uri="{FF2B5EF4-FFF2-40B4-BE49-F238E27FC236}">
              <a16:creationId xmlns:a16="http://schemas.microsoft.com/office/drawing/2014/main" id="{00000000-0008-0000-0200-0000DF020000}"/>
            </a:ext>
          </a:extLst>
        </xdr:cNvPr>
        <xdr:cNvSpPr txBox="1"/>
      </xdr:nvSpPr>
      <xdr:spPr>
        <a:xfrm>
          <a:off x="16357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43832</xdr:rowOff>
    </xdr:from>
    <xdr:ext cx="405111" cy="259045"/>
    <xdr:sp macro="" textlink="">
      <xdr:nvSpPr>
        <xdr:cNvPr id="737" name="【庁舎】&#10;有形固定資産減価償却率平均値テキスト">
          <a:extLst>
            <a:ext uri="{FF2B5EF4-FFF2-40B4-BE49-F238E27FC236}">
              <a16:creationId xmlns:a16="http://schemas.microsoft.com/office/drawing/2014/main" id="{00000000-0008-0000-0200-0000E1020000}"/>
            </a:ext>
          </a:extLst>
        </xdr:cNvPr>
        <xdr:cNvSpPr txBox="1"/>
      </xdr:nvSpPr>
      <xdr:spPr>
        <a:xfrm>
          <a:off x="16357600" y="1753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65405</xdr:rowOff>
    </xdr:from>
    <xdr:to>
      <xdr:col>85</xdr:col>
      <xdr:colOff>177800</xdr:colOff>
      <xdr:row>102</xdr:row>
      <xdr:rowOff>167005</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6268700" y="1755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40639</xdr:rowOff>
    </xdr:from>
    <xdr:to>
      <xdr:col>81</xdr:col>
      <xdr:colOff>101600</xdr:colOff>
      <xdr:row>102</xdr:row>
      <xdr:rowOff>142239</xdr:rowOff>
    </xdr:to>
    <xdr:sp macro="" textlink="">
      <xdr:nvSpPr>
        <xdr:cNvPr id="739" name="フローチャート: 判断 738">
          <a:extLst>
            <a:ext uri="{FF2B5EF4-FFF2-40B4-BE49-F238E27FC236}">
              <a16:creationId xmlns:a16="http://schemas.microsoft.com/office/drawing/2014/main" id="{00000000-0008-0000-0200-0000E3020000}"/>
            </a:ext>
          </a:extLst>
        </xdr:cNvPr>
        <xdr:cNvSpPr/>
      </xdr:nvSpPr>
      <xdr:spPr>
        <a:xfrm>
          <a:off x="154305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4445</xdr:rowOff>
    </xdr:from>
    <xdr:to>
      <xdr:col>76</xdr:col>
      <xdr:colOff>165100</xdr:colOff>
      <xdr:row>102</xdr:row>
      <xdr:rowOff>106045</xdr:rowOff>
    </xdr:to>
    <xdr:sp macro="" textlink="">
      <xdr:nvSpPr>
        <xdr:cNvPr id="740" name="フローチャート: 判断 739">
          <a:extLst>
            <a:ext uri="{FF2B5EF4-FFF2-40B4-BE49-F238E27FC236}">
              <a16:creationId xmlns:a16="http://schemas.microsoft.com/office/drawing/2014/main" id="{00000000-0008-0000-0200-0000E4020000}"/>
            </a:ext>
          </a:extLst>
        </xdr:cNvPr>
        <xdr:cNvSpPr/>
      </xdr:nvSpPr>
      <xdr:spPr>
        <a:xfrm>
          <a:off x="145415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78739</xdr:rowOff>
    </xdr:from>
    <xdr:to>
      <xdr:col>72</xdr:col>
      <xdr:colOff>38100</xdr:colOff>
      <xdr:row>103</xdr:row>
      <xdr:rowOff>8889</xdr:rowOff>
    </xdr:to>
    <xdr:sp macro="" textlink="">
      <xdr:nvSpPr>
        <xdr:cNvPr id="741" name="フローチャート: 判断 740">
          <a:extLst>
            <a:ext uri="{FF2B5EF4-FFF2-40B4-BE49-F238E27FC236}">
              <a16:creationId xmlns:a16="http://schemas.microsoft.com/office/drawing/2014/main" id="{00000000-0008-0000-0200-0000E5020000}"/>
            </a:ext>
          </a:extLst>
        </xdr:cNvPr>
        <xdr:cNvSpPr/>
      </xdr:nvSpPr>
      <xdr:spPr>
        <a:xfrm>
          <a:off x="13652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168275</xdr:rowOff>
    </xdr:from>
    <xdr:to>
      <xdr:col>67</xdr:col>
      <xdr:colOff>101600</xdr:colOff>
      <xdr:row>103</xdr:row>
      <xdr:rowOff>98425</xdr:rowOff>
    </xdr:to>
    <xdr:sp macro="" textlink="">
      <xdr:nvSpPr>
        <xdr:cNvPr id="742" name="フローチャート: 判断 741">
          <a:extLst>
            <a:ext uri="{FF2B5EF4-FFF2-40B4-BE49-F238E27FC236}">
              <a16:creationId xmlns:a16="http://schemas.microsoft.com/office/drawing/2014/main" id="{00000000-0008-0000-0200-0000E6020000}"/>
            </a:ext>
          </a:extLst>
        </xdr:cNvPr>
        <xdr:cNvSpPr/>
      </xdr:nvSpPr>
      <xdr:spPr>
        <a:xfrm>
          <a:off x="12763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71120</xdr:rowOff>
    </xdr:from>
    <xdr:to>
      <xdr:col>85</xdr:col>
      <xdr:colOff>177800</xdr:colOff>
      <xdr:row>100</xdr:row>
      <xdr:rowOff>1270</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16268700" y="17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24147</xdr:rowOff>
    </xdr:from>
    <xdr:ext cx="405111" cy="259045"/>
    <xdr:sp macro="" textlink="">
      <xdr:nvSpPr>
        <xdr:cNvPr id="749" name="【庁舎】&#10;有形固定資産減価償却率該当値テキスト">
          <a:extLst>
            <a:ext uri="{FF2B5EF4-FFF2-40B4-BE49-F238E27FC236}">
              <a16:creationId xmlns:a16="http://schemas.microsoft.com/office/drawing/2014/main" id="{00000000-0008-0000-0200-0000ED020000}"/>
            </a:ext>
          </a:extLst>
        </xdr:cNvPr>
        <xdr:cNvSpPr txBox="1"/>
      </xdr:nvSpPr>
      <xdr:spPr>
        <a:xfrm>
          <a:off x="16357600" y="1699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154939</xdr:rowOff>
    </xdr:from>
    <xdr:to>
      <xdr:col>81</xdr:col>
      <xdr:colOff>101600</xdr:colOff>
      <xdr:row>100</xdr:row>
      <xdr:rowOff>85089</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54305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121920</xdr:rowOff>
    </xdr:from>
    <xdr:to>
      <xdr:col>85</xdr:col>
      <xdr:colOff>127000</xdr:colOff>
      <xdr:row>100</xdr:row>
      <xdr:rowOff>34289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5481300" y="1709547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88264</xdr:rowOff>
    </xdr:from>
    <xdr:to>
      <xdr:col>76</xdr:col>
      <xdr:colOff>165100</xdr:colOff>
      <xdr:row>100</xdr:row>
      <xdr:rowOff>18414</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4541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139064</xdr:rowOff>
    </xdr:from>
    <xdr:to>
      <xdr:col>81</xdr:col>
      <xdr:colOff>50800</xdr:colOff>
      <xdr:row>100</xdr:row>
      <xdr:rowOff>34289</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4592300" y="171126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21589</xdr:rowOff>
    </xdr:from>
    <xdr:to>
      <xdr:col>72</xdr:col>
      <xdr:colOff>38100</xdr:colOff>
      <xdr:row>105</xdr:row>
      <xdr:rowOff>123189</xdr:rowOff>
    </xdr:to>
    <xdr:sp macro="" textlink="">
      <xdr:nvSpPr>
        <xdr:cNvPr id="754" name="楕円 753">
          <a:extLst>
            <a:ext uri="{FF2B5EF4-FFF2-40B4-BE49-F238E27FC236}">
              <a16:creationId xmlns:a16="http://schemas.microsoft.com/office/drawing/2014/main" id="{00000000-0008-0000-0200-0000F2020000}"/>
            </a:ext>
          </a:extLst>
        </xdr:cNvPr>
        <xdr:cNvSpPr/>
      </xdr:nvSpPr>
      <xdr:spPr>
        <a:xfrm>
          <a:off x="1365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139064</xdr:rowOff>
    </xdr:from>
    <xdr:to>
      <xdr:col>76</xdr:col>
      <xdr:colOff>114300</xdr:colOff>
      <xdr:row>105</xdr:row>
      <xdr:rowOff>72389</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3703300" y="17112614"/>
          <a:ext cx="8890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113030</xdr:rowOff>
    </xdr:from>
    <xdr:to>
      <xdr:col>67</xdr:col>
      <xdr:colOff>101600</xdr:colOff>
      <xdr:row>108</xdr:row>
      <xdr:rowOff>43180</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276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72389</xdr:rowOff>
    </xdr:from>
    <xdr:to>
      <xdr:col>71</xdr:col>
      <xdr:colOff>177800</xdr:colOff>
      <xdr:row>107</xdr:row>
      <xdr:rowOff>163830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flipV="1">
          <a:off x="12814300" y="180746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133366</xdr:rowOff>
    </xdr:from>
    <xdr:ext cx="405111" cy="259045"/>
    <xdr:sp macro="" textlink="">
      <xdr:nvSpPr>
        <xdr:cNvPr id="758" name="n_1aveValue【庁舎】&#10;有形固定資産減価償却率">
          <a:extLst>
            <a:ext uri="{FF2B5EF4-FFF2-40B4-BE49-F238E27FC236}">
              <a16:creationId xmlns:a16="http://schemas.microsoft.com/office/drawing/2014/main" id="{00000000-0008-0000-0200-0000F6020000}"/>
            </a:ext>
          </a:extLst>
        </xdr:cNvPr>
        <xdr:cNvSpPr txBox="1"/>
      </xdr:nvSpPr>
      <xdr:spPr>
        <a:xfrm>
          <a:off x="152660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97172</xdr:rowOff>
    </xdr:from>
    <xdr:ext cx="405111" cy="259045"/>
    <xdr:sp macro="" textlink="">
      <xdr:nvSpPr>
        <xdr:cNvPr id="759" name="n_2aveValue【庁舎】&#10;有形固定資産減価償却率">
          <a:extLst>
            <a:ext uri="{FF2B5EF4-FFF2-40B4-BE49-F238E27FC236}">
              <a16:creationId xmlns:a16="http://schemas.microsoft.com/office/drawing/2014/main" id="{00000000-0008-0000-0200-0000F7020000}"/>
            </a:ext>
          </a:extLst>
        </xdr:cNvPr>
        <xdr:cNvSpPr txBox="1"/>
      </xdr:nvSpPr>
      <xdr:spPr>
        <a:xfrm>
          <a:off x="143897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25416</xdr:rowOff>
    </xdr:from>
    <xdr:ext cx="405111" cy="259045"/>
    <xdr:sp macro="" textlink="">
      <xdr:nvSpPr>
        <xdr:cNvPr id="760" name="n_3aveValue【庁舎】&#10;有形固定資産減価償却率">
          <a:extLst>
            <a:ext uri="{FF2B5EF4-FFF2-40B4-BE49-F238E27FC236}">
              <a16:creationId xmlns:a16="http://schemas.microsoft.com/office/drawing/2014/main" id="{00000000-0008-0000-0200-0000F8020000}"/>
            </a:ext>
          </a:extLst>
        </xdr:cNvPr>
        <xdr:cNvSpPr txBox="1"/>
      </xdr:nvSpPr>
      <xdr:spPr>
        <a:xfrm>
          <a:off x="13500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114952</xdr:rowOff>
    </xdr:from>
    <xdr:ext cx="405111" cy="259045"/>
    <xdr:sp macro="" textlink="">
      <xdr:nvSpPr>
        <xdr:cNvPr id="761" name="n_4aveValue【庁舎】&#10;有形固定資産減価償却率">
          <a:extLst>
            <a:ext uri="{FF2B5EF4-FFF2-40B4-BE49-F238E27FC236}">
              <a16:creationId xmlns:a16="http://schemas.microsoft.com/office/drawing/2014/main" id="{00000000-0008-0000-0200-0000F9020000}"/>
            </a:ext>
          </a:extLst>
        </xdr:cNvPr>
        <xdr:cNvSpPr txBox="1"/>
      </xdr:nvSpPr>
      <xdr:spPr>
        <a:xfrm>
          <a:off x="12611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101616</xdr:rowOff>
    </xdr:from>
    <xdr:ext cx="405111" cy="259045"/>
    <xdr:sp macro="" textlink="">
      <xdr:nvSpPr>
        <xdr:cNvPr id="762" name="n_1mainValue【庁舎】&#10;有形固定資産減価償却率">
          <a:extLst>
            <a:ext uri="{FF2B5EF4-FFF2-40B4-BE49-F238E27FC236}">
              <a16:creationId xmlns:a16="http://schemas.microsoft.com/office/drawing/2014/main" id="{00000000-0008-0000-0200-0000FA020000}"/>
            </a:ext>
          </a:extLst>
        </xdr:cNvPr>
        <xdr:cNvSpPr txBox="1"/>
      </xdr:nvSpPr>
      <xdr:spPr>
        <a:xfrm>
          <a:off x="15266044"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34941</xdr:rowOff>
    </xdr:from>
    <xdr:ext cx="405111" cy="259045"/>
    <xdr:sp macro="" textlink="">
      <xdr:nvSpPr>
        <xdr:cNvPr id="763" name="n_2mainValue【庁舎】&#10;有形固定資産減価償却率">
          <a:extLst>
            <a:ext uri="{FF2B5EF4-FFF2-40B4-BE49-F238E27FC236}">
              <a16:creationId xmlns:a16="http://schemas.microsoft.com/office/drawing/2014/main" id="{00000000-0008-0000-0200-0000FB020000}"/>
            </a:ext>
          </a:extLst>
        </xdr:cNvPr>
        <xdr:cNvSpPr txBox="1"/>
      </xdr:nvSpPr>
      <xdr:spPr>
        <a:xfrm>
          <a:off x="143897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114316</xdr:rowOff>
    </xdr:from>
    <xdr:ext cx="405111" cy="259045"/>
    <xdr:sp macro="" textlink="">
      <xdr:nvSpPr>
        <xdr:cNvPr id="764" name="n_3mainValue【庁舎】&#10;有形固定資産減価償却率">
          <a:extLst>
            <a:ext uri="{FF2B5EF4-FFF2-40B4-BE49-F238E27FC236}">
              <a16:creationId xmlns:a16="http://schemas.microsoft.com/office/drawing/2014/main" id="{00000000-0008-0000-0200-0000FC020000}"/>
            </a:ext>
          </a:extLst>
        </xdr:cNvPr>
        <xdr:cNvSpPr txBox="1"/>
      </xdr:nvSpPr>
      <xdr:spPr>
        <a:xfrm>
          <a:off x="13500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34307</xdr:rowOff>
    </xdr:from>
    <xdr:ext cx="405111" cy="259045"/>
    <xdr:sp macro="" textlink="">
      <xdr:nvSpPr>
        <xdr:cNvPr id="765" name="n_4mainValue【庁舎】&#10;有形固定資産減価償却率">
          <a:extLst>
            <a:ext uri="{FF2B5EF4-FFF2-40B4-BE49-F238E27FC236}">
              <a16:creationId xmlns:a16="http://schemas.microsoft.com/office/drawing/2014/main" id="{00000000-0008-0000-0200-0000FD020000}"/>
            </a:ext>
          </a:extLst>
        </xdr:cNvPr>
        <xdr:cNvSpPr txBox="1"/>
      </xdr:nvSpPr>
      <xdr:spPr>
        <a:xfrm>
          <a:off x="12611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庁舎】&#10;一人当たり面積グラフ枠">
          <a:extLst>
            <a:ext uri="{FF2B5EF4-FFF2-40B4-BE49-F238E27FC236}">
              <a16:creationId xmlns:a16="http://schemas.microsoft.com/office/drawing/2014/main" id="{00000000-0008-0000-0200-00001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19050</xdr:rowOff>
    </xdr:from>
    <xdr:to>
      <xdr:col>116</xdr:col>
      <xdr:colOff>62864</xdr:colOff>
      <xdr:row>106</xdr:row>
      <xdr:rowOff>125730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22160864" y="17335500"/>
          <a:ext cx="0" cy="96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90" name="【庁舎】&#10;一人当たり面積最小値テキスト">
          <a:extLst>
            <a:ext uri="{FF2B5EF4-FFF2-40B4-BE49-F238E27FC236}">
              <a16:creationId xmlns:a16="http://schemas.microsoft.com/office/drawing/2014/main" id="{00000000-0008-0000-0200-000016030000}"/>
            </a:ext>
          </a:extLst>
        </xdr:cNvPr>
        <xdr:cNvSpPr txBox="1"/>
      </xdr:nvSpPr>
      <xdr:spPr>
        <a:xfrm>
          <a:off x="22199600"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125730</xdr:rowOff>
    </xdr:from>
    <xdr:to>
      <xdr:col>116</xdr:col>
      <xdr:colOff>152400</xdr:colOff>
      <xdr:row>106</xdr:row>
      <xdr:rowOff>125730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22072600" y="182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137177</xdr:rowOff>
    </xdr:from>
    <xdr:ext cx="469744" cy="259045"/>
    <xdr:sp macro="" textlink="">
      <xdr:nvSpPr>
        <xdr:cNvPr id="792" name="【庁舎】&#10;一人当たり面積最大値テキスト">
          <a:extLst>
            <a:ext uri="{FF2B5EF4-FFF2-40B4-BE49-F238E27FC236}">
              <a16:creationId xmlns:a16="http://schemas.microsoft.com/office/drawing/2014/main" id="{00000000-0008-0000-0200-000018030000}"/>
            </a:ext>
          </a:extLst>
        </xdr:cNvPr>
        <xdr:cNvSpPr txBox="1"/>
      </xdr:nvSpPr>
      <xdr:spPr>
        <a:xfrm>
          <a:off x="22199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19050</xdr:rowOff>
    </xdr:from>
    <xdr:to>
      <xdr:col>116</xdr:col>
      <xdr:colOff>152400</xdr:colOff>
      <xdr:row>101</xdr:row>
      <xdr:rowOff>19050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22072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166388</xdr:rowOff>
    </xdr:from>
    <xdr:ext cx="469744" cy="259045"/>
    <xdr:sp macro="" textlink="">
      <xdr:nvSpPr>
        <xdr:cNvPr id="794" name="【庁舎】&#10;一人当たり面積平均値テキスト">
          <a:extLst>
            <a:ext uri="{FF2B5EF4-FFF2-40B4-BE49-F238E27FC236}">
              <a16:creationId xmlns:a16="http://schemas.microsoft.com/office/drawing/2014/main" id="{00000000-0008-0000-0200-00001A030000}"/>
            </a:ext>
          </a:extLst>
        </xdr:cNvPr>
        <xdr:cNvSpPr txBox="1"/>
      </xdr:nvSpPr>
      <xdr:spPr>
        <a:xfrm>
          <a:off x="22199600" y="1765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795" name="フローチャート: 判断 794">
          <a:extLst>
            <a:ext uri="{FF2B5EF4-FFF2-40B4-BE49-F238E27FC236}">
              <a16:creationId xmlns:a16="http://schemas.microsoft.com/office/drawing/2014/main" id="{00000000-0008-0000-0200-00001B030000}"/>
            </a:ext>
          </a:extLst>
        </xdr:cNvPr>
        <xdr:cNvSpPr/>
      </xdr:nvSpPr>
      <xdr:spPr>
        <a:xfrm>
          <a:off x="22110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796" name="フローチャート: 判断 795">
          <a:extLst>
            <a:ext uri="{FF2B5EF4-FFF2-40B4-BE49-F238E27FC236}">
              <a16:creationId xmlns:a16="http://schemas.microsoft.com/office/drawing/2014/main" id="{00000000-0008-0000-0200-00001C030000}"/>
            </a:ext>
          </a:extLst>
        </xdr:cNvPr>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135889</xdr:rowOff>
    </xdr:from>
    <xdr:to>
      <xdr:col>107</xdr:col>
      <xdr:colOff>101600</xdr:colOff>
      <xdr:row>104</xdr:row>
      <xdr:rowOff>66039</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2038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9494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8605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10161</xdr:rowOff>
    </xdr:from>
    <xdr:to>
      <xdr:col>116</xdr:col>
      <xdr:colOff>114300</xdr:colOff>
      <xdr:row>105</xdr:row>
      <xdr:rowOff>111761</xdr:rowOff>
    </xdr:to>
    <xdr:sp macro="" textlink="">
      <xdr:nvSpPr>
        <xdr:cNvPr id="805" name="楕円 804">
          <a:extLst>
            <a:ext uri="{FF2B5EF4-FFF2-40B4-BE49-F238E27FC236}">
              <a16:creationId xmlns:a16="http://schemas.microsoft.com/office/drawing/2014/main" id="{00000000-0008-0000-0200-000025030000}"/>
            </a:ext>
          </a:extLst>
        </xdr:cNvPr>
        <xdr:cNvSpPr/>
      </xdr:nvSpPr>
      <xdr:spPr>
        <a:xfrm>
          <a:off x="22110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160038</xdr:rowOff>
    </xdr:from>
    <xdr:ext cx="469744" cy="259045"/>
    <xdr:sp macro="" textlink="">
      <xdr:nvSpPr>
        <xdr:cNvPr id="806" name="【庁舎】&#10;一人当たり面積該当値テキスト">
          <a:extLst>
            <a:ext uri="{FF2B5EF4-FFF2-40B4-BE49-F238E27FC236}">
              <a16:creationId xmlns:a16="http://schemas.microsoft.com/office/drawing/2014/main" id="{00000000-0008-0000-0200-000026030000}"/>
            </a:ext>
          </a:extLst>
        </xdr:cNvPr>
        <xdr:cNvSpPr txBox="1"/>
      </xdr:nvSpPr>
      <xdr:spPr>
        <a:xfrm>
          <a:off x="22199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807" name="楕円 806">
          <a:extLst>
            <a:ext uri="{FF2B5EF4-FFF2-40B4-BE49-F238E27FC236}">
              <a16:creationId xmlns:a16="http://schemas.microsoft.com/office/drawing/2014/main" id="{00000000-0008-0000-0200-000027030000}"/>
            </a:ext>
          </a:extLst>
        </xdr:cNvPr>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105</xdr:row>
      <xdr:rowOff>60961</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21323300" y="179412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809" name="楕円 808">
          <a:extLst>
            <a:ext uri="{FF2B5EF4-FFF2-40B4-BE49-F238E27FC236}">
              <a16:creationId xmlns:a16="http://schemas.microsoft.com/office/drawing/2014/main" id="{00000000-0008-0000-0200-000029030000}"/>
            </a:ext>
          </a:extLst>
        </xdr:cNvPr>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114300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flipV="1">
          <a:off x="20434300" y="17941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109220</xdr:rowOff>
    </xdr:from>
    <xdr:to>
      <xdr:col>102</xdr:col>
      <xdr:colOff>165100</xdr:colOff>
      <xdr:row>105</xdr:row>
      <xdr:rowOff>39370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19494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160020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19545300" y="1794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160020</xdr:rowOff>
    </xdr:from>
    <xdr:to>
      <xdr:col>102</xdr:col>
      <xdr:colOff>114300</xdr:colOff>
      <xdr:row>107</xdr:row>
      <xdr:rowOff>91439</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8656300" y="179908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15" name="n_1aveValue【庁舎】&#10;一人当たり面積">
          <a:extLst>
            <a:ext uri="{FF2B5EF4-FFF2-40B4-BE49-F238E27FC236}">
              <a16:creationId xmlns:a16="http://schemas.microsoft.com/office/drawing/2014/main" id="{00000000-0008-0000-0200-00002F030000}"/>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82566</xdr:rowOff>
    </xdr:from>
    <xdr:ext cx="469744" cy="259045"/>
    <xdr:sp macro="" textlink="">
      <xdr:nvSpPr>
        <xdr:cNvPr id="816" name="n_2aveValue【庁舎】&#10;一人当たり面積">
          <a:extLst>
            <a:ext uri="{FF2B5EF4-FFF2-40B4-BE49-F238E27FC236}">
              <a16:creationId xmlns:a16="http://schemas.microsoft.com/office/drawing/2014/main" id="{00000000-0008-0000-0200-000030030000}"/>
            </a:ext>
          </a:extLst>
        </xdr:cNvPr>
        <xdr:cNvSpPr txBox="1"/>
      </xdr:nvSpPr>
      <xdr:spPr>
        <a:xfrm>
          <a:off x="201994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817" name="n_3aveValue【庁舎】&#10;一人当たり面積">
          <a:extLst>
            <a:ext uri="{FF2B5EF4-FFF2-40B4-BE49-F238E27FC236}">
              <a16:creationId xmlns:a16="http://schemas.microsoft.com/office/drawing/2014/main" id="{00000000-0008-0000-0200-000031030000}"/>
            </a:ext>
          </a:extLst>
        </xdr:cNvPr>
        <xdr:cNvSpPr txBox="1"/>
      </xdr:nvSpPr>
      <xdr:spPr>
        <a:xfrm>
          <a:off x="19310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128288</xdr:rowOff>
    </xdr:from>
    <xdr:ext cx="469744" cy="259045"/>
    <xdr:sp macro="" textlink="">
      <xdr:nvSpPr>
        <xdr:cNvPr id="818" name="n_4aveValue【庁舎】&#10;一人当たり面積">
          <a:extLst>
            <a:ext uri="{FF2B5EF4-FFF2-40B4-BE49-F238E27FC236}">
              <a16:creationId xmlns:a16="http://schemas.microsoft.com/office/drawing/2014/main" id="{00000000-0008-0000-0200-000032030000}"/>
            </a:ext>
          </a:extLst>
        </xdr:cNvPr>
        <xdr:cNvSpPr txBox="1"/>
      </xdr:nvSpPr>
      <xdr:spPr>
        <a:xfrm>
          <a:off x="18421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152416</xdr:rowOff>
    </xdr:from>
    <xdr:ext cx="469744" cy="259045"/>
    <xdr:sp macro="" textlink="">
      <xdr:nvSpPr>
        <xdr:cNvPr id="819" name="n_1mainValue【庁舎】&#10;一人当たり面積">
          <a:extLst>
            <a:ext uri="{FF2B5EF4-FFF2-40B4-BE49-F238E27FC236}">
              <a16:creationId xmlns:a16="http://schemas.microsoft.com/office/drawing/2014/main" id="{00000000-0008-0000-0200-000033030000}"/>
            </a:ext>
          </a:extLst>
        </xdr:cNvPr>
        <xdr:cNvSpPr txBox="1"/>
      </xdr:nvSpPr>
      <xdr:spPr>
        <a:xfrm>
          <a:off x="21075727"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156227</xdr:rowOff>
    </xdr:from>
    <xdr:ext cx="469744" cy="259045"/>
    <xdr:sp macro="" textlink="">
      <xdr:nvSpPr>
        <xdr:cNvPr id="820" name="n_2mainValue【庁舎】&#10;一人当たり面積">
          <a:extLst>
            <a:ext uri="{FF2B5EF4-FFF2-40B4-BE49-F238E27FC236}">
              <a16:creationId xmlns:a16="http://schemas.microsoft.com/office/drawing/2014/main" id="{00000000-0008-0000-0200-000034030000}"/>
            </a:ext>
          </a:extLst>
        </xdr:cNvPr>
        <xdr:cNvSpPr txBox="1"/>
      </xdr:nvSpPr>
      <xdr:spPr>
        <a:xfrm>
          <a:off x="201994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30497</xdr:rowOff>
    </xdr:from>
    <xdr:ext cx="469744" cy="259045"/>
    <xdr:sp macro="" textlink="">
      <xdr:nvSpPr>
        <xdr:cNvPr id="821" name="n_3mainValue【庁舎】&#10;一人当たり面積">
          <a:extLst>
            <a:ext uri="{FF2B5EF4-FFF2-40B4-BE49-F238E27FC236}">
              <a16:creationId xmlns:a16="http://schemas.microsoft.com/office/drawing/2014/main" id="{00000000-0008-0000-0200-000035030000}"/>
            </a:ext>
          </a:extLst>
        </xdr:cNvPr>
        <xdr:cNvSpPr txBox="1"/>
      </xdr:nvSpPr>
      <xdr:spPr>
        <a:xfrm>
          <a:off x="19310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22" name="n_4mainValue【庁舎】&#10;一人当たり面積">
          <a:extLst>
            <a:ext uri="{FF2B5EF4-FFF2-40B4-BE49-F238E27FC236}">
              <a16:creationId xmlns:a16="http://schemas.microsoft.com/office/drawing/2014/main" id="{00000000-0008-0000-0200-000036030000}"/>
            </a:ext>
          </a:extLst>
        </xdr:cNvPr>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本表中で類似団体平均との有形固定資産の減価償却率の比較において、「体育館・プール」「庁舎」「消防施設」以外の施設で減価償却が進んでいる。</a:t>
          </a:r>
        </a:p>
        <a:p>
          <a:r>
            <a:rPr kumimoji="1" lang="ja-JP" altLang="ja-JP" sz="1100">
              <a:solidFill>
                <a:schemeClr val="dk1"/>
              </a:solidFill>
              <a:effectLst/>
              <a:latin typeface="+mn-lt"/>
              <a:ea typeface="+mn-ea"/>
              <a:cs typeface="+mn-cs"/>
            </a:rPr>
            <a:t>「市民会館」の減価償却率は高い数値を示している。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「一般廃棄物処理施設」については、老朽化した施設の代替施設を建築中であり、</a:t>
          </a:r>
          <a:r>
            <a:rPr kumimoji="1" lang="en-US" altLang="ja-JP" sz="1100">
              <a:solidFill>
                <a:schemeClr val="dk1"/>
              </a:solidFill>
              <a:effectLst/>
              <a:latin typeface="+mn-lt"/>
              <a:ea typeface="+mn-ea"/>
              <a:cs typeface="+mn-cs"/>
            </a:rPr>
            <a:t>R9</a:t>
          </a:r>
          <a:r>
            <a:rPr kumimoji="1" lang="ja-JP" altLang="en-US" sz="1100">
              <a:solidFill>
                <a:schemeClr val="dk1"/>
              </a:solidFill>
              <a:effectLst/>
              <a:latin typeface="+mn-lt"/>
              <a:ea typeface="+mn-ea"/>
              <a:cs typeface="+mn-cs"/>
            </a:rPr>
            <a:t>以降の大幅な数値改善が見込まれる。</a:t>
          </a:r>
          <a:endParaRPr lang="ja-JP" altLang="ja-JP" sz="1400">
            <a:effectLst/>
          </a:endParaRPr>
        </a:p>
        <a:p>
          <a:r>
            <a:rPr kumimoji="1" lang="ja-JP" altLang="en-US" sz="1100">
              <a:solidFill>
                <a:schemeClr val="dk1"/>
              </a:solidFill>
              <a:effectLst/>
              <a:latin typeface="+mn-lt"/>
              <a:ea typeface="+mn-ea"/>
              <a:cs typeface="+mn-cs"/>
            </a:rPr>
            <a:t>その他の施設等についても、公共施設等総合管理計画や小山市公共施設マネジメント計画等の計画に基づき、施設の更新、統廃合、長寿命化等を進めていく。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000%20&#36001;&#25919;&#31649;&#29702;&#20418;\z%20&#65288;&#32207;&#21209;&#30465;&#25552;&#20986;&#65289;&#36001;&#25919;&#29366;&#27841;&#36039;&#26009;&#38598;\&#9675;H22&#27770;&#31639;&#12363;&#12425;&#12288;&#36001;&#25919;&#29366;&#27841;&#36039;&#26009;&#38598;&#65288;&#32113;&#19968;&#38283;&#31034;&#65289;\R5&#27770;&#31639;&#36001;&#25919;&#29366;&#27841;&#36039;&#26009;&#38598;\R7.8.19_&#12304;9.11&#12294;&#12305;&#20196;&#21644;&#65301;&#24180;&#24230;&#36001;&#25919;&#29366;&#27841;&#36039;&#26009;&#38598;&#12398;&#20316;&#25104;&#12395;&#12388;&#12356;&#12390;&#65288;2&#22238;&#30446;&#12539;&#22320;&#26041;&#20844;&#20250;&#35336;&#38306;&#20418;&#65289;&#8251;&#20998;&#26512;&#27396;&#35352;&#20837;&#20381;&#38972;\02_&#36001;&#25919;&#35506;&#20316;&#25104;\&#12304;&#36001;&#25919;&#29366;&#27841;&#36039;&#26009;&#38598;&#12305;_092088_&#23567;&#23665;&#24066;_2023.xlsx" TargetMode="External"/><Relationship Id="rId1" Type="http://schemas.openxmlformats.org/officeDocument/2006/relationships/externalLinkPath" Target="file:///Z:\000%20&#36001;&#25919;&#31649;&#29702;&#20418;\z%20&#65288;&#32207;&#21209;&#30465;&#25552;&#20986;&#65289;&#36001;&#25919;&#29366;&#27841;&#36039;&#26009;&#38598;\&#9675;H22&#27770;&#31639;&#12363;&#12425;&#12288;&#36001;&#25919;&#29366;&#27841;&#36039;&#26009;&#38598;&#65288;&#32113;&#19968;&#38283;&#31034;&#65289;\R5&#27770;&#31639;&#36001;&#25919;&#29366;&#27841;&#36039;&#26009;&#38598;\R7.8.19_&#12304;9.11&#12294;&#12305;&#20196;&#21644;&#65301;&#24180;&#24230;&#36001;&#25919;&#29366;&#27841;&#36039;&#26009;&#38598;&#12398;&#20316;&#25104;&#12395;&#12388;&#12356;&#12390;&#65288;2&#22238;&#30446;&#12539;&#22320;&#26041;&#20844;&#20250;&#35336;&#38306;&#20418;&#65289;&#8251;&#20998;&#26512;&#27396;&#35352;&#20837;&#20381;&#38972;\02_&#36001;&#25919;&#35506;&#20316;&#25104;\&#12304;&#36001;&#25919;&#29366;&#27841;&#36039;&#26009;&#38598;&#12305;_092088_&#23567;&#23665;&#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38657</v>
          </cell>
          <cell r="F3">
            <v>56662</v>
          </cell>
        </row>
        <row r="5">
          <cell r="A5" t="str">
            <v xml:space="preserve"> R02</v>
          </cell>
          <cell r="D5">
            <v>93576</v>
          </cell>
          <cell r="F5">
            <v>60285</v>
          </cell>
        </row>
        <row r="7">
          <cell r="A7" t="str">
            <v xml:space="preserve"> R03</v>
          </cell>
          <cell r="D7">
            <v>61474</v>
          </cell>
          <cell r="F7">
            <v>52714</v>
          </cell>
        </row>
        <row r="9">
          <cell r="A9" t="str">
            <v xml:space="preserve"> R04</v>
          </cell>
          <cell r="D9">
            <v>43522</v>
          </cell>
          <cell r="F9">
            <v>46001</v>
          </cell>
        </row>
        <row r="11">
          <cell r="A11" t="str">
            <v xml:space="preserve"> R05</v>
          </cell>
          <cell r="D11">
            <v>54304</v>
          </cell>
          <cell r="F11">
            <v>52878</v>
          </cell>
        </row>
        <row r="18">
          <cell r="B18" t="str">
            <v>R01</v>
          </cell>
          <cell r="C18" t="str">
            <v>R02</v>
          </cell>
          <cell r="D18" t="str">
            <v>R03</v>
          </cell>
          <cell r="E18" t="str">
            <v>R04</v>
          </cell>
          <cell r="F18" t="str">
            <v>R05</v>
          </cell>
        </row>
        <row r="19">
          <cell r="A19" t="str">
            <v>実質収支額</v>
          </cell>
          <cell r="B19">
            <v>2.4900000000000002</v>
          </cell>
          <cell r="C19">
            <v>6.17</v>
          </cell>
          <cell r="D19">
            <v>9.15</v>
          </cell>
          <cell r="E19">
            <v>8.1199999999999992</v>
          </cell>
          <cell r="F19">
            <v>8.48</v>
          </cell>
        </row>
        <row r="20">
          <cell r="A20" t="str">
            <v>財政調整基金残高</v>
          </cell>
          <cell r="B20">
            <v>3.8</v>
          </cell>
          <cell r="C20">
            <v>3.68</v>
          </cell>
          <cell r="D20">
            <v>7.24</v>
          </cell>
          <cell r="E20">
            <v>9.0500000000000007</v>
          </cell>
          <cell r="F20">
            <v>11.74</v>
          </cell>
        </row>
        <row r="21">
          <cell r="A21" t="str">
            <v>実質単年度収支</v>
          </cell>
          <cell r="B21">
            <v>-2</v>
          </cell>
          <cell r="C21">
            <v>3.64</v>
          </cell>
          <cell r="D21">
            <v>7.03</v>
          </cell>
          <cell r="E21">
            <v>0.47</v>
          </cell>
          <cell r="F21">
            <v>3.48</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0.18</v>
          </cell>
          <cell r="F27" t="e">
            <v>#N/A</v>
          </cell>
          <cell r="G27">
            <v>0.74</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0.01</v>
          </cell>
          <cell r="D29" t="e">
            <v>#N/A</v>
          </cell>
          <cell r="E29">
            <v>0</v>
          </cell>
          <cell r="F29" t="e">
            <v>#N/A</v>
          </cell>
          <cell r="G29">
            <v>0</v>
          </cell>
          <cell r="H29" t="e">
            <v>#N/A</v>
          </cell>
          <cell r="I29">
            <v>0</v>
          </cell>
          <cell r="J29" t="e">
            <v>#N/A</v>
          </cell>
          <cell r="K29">
            <v>0</v>
          </cell>
        </row>
        <row r="30">
          <cell r="A30" t="str">
            <v>墓園やすらぎの森事業特別会計</v>
          </cell>
          <cell r="B30" t="e">
            <v>#N/A</v>
          </cell>
          <cell r="C30">
            <v>0.2</v>
          </cell>
          <cell r="D30" t="e">
            <v>#N/A</v>
          </cell>
          <cell r="E30">
            <v>0.19</v>
          </cell>
          <cell r="F30" t="e">
            <v>#N/A</v>
          </cell>
          <cell r="G30">
            <v>0.12</v>
          </cell>
          <cell r="H30" t="e">
            <v>#N/A</v>
          </cell>
          <cell r="I30">
            <v>7.0000000000000007E-2</v>
          </cell>
          <cell r="J30" t="e">
            <v>#N/A</v>
          </cell>
          <cell r="K30">
            <v>7.0000000000000007E-2</v>
          </cell>
        </row>
        <row r="31">
          <cell r="A31" t="str">
            <v>介護保険特別会計</v>
          </cell>
          <cell r="B31" t="e">
            <v>#N/A</v>
          </cell>
          <cell r="C31">
            <v>1.87</v>
          </cell>
          <cell r="D31" t="e">
            <v>#N/A</v>
          </cell>
          <cell r="E31">
            <v>1.83</v>
          </cell>
          <cell r="F31" t="e">
            <v>#N/A</v>
          </cell>
          <cell r="G31">
            <v>1.64</v>
          </cell>
          <cell r="H31" t="e">
            <v>#N/A</v>
          </cell>
          <cell r="I31">
            <v>1.79</v>
          </cell>
          <cell r="J31" t="e">
            <v>#N/A</v>
          </cell>
          <cell r="K31">
            <v>1.23</v>
          </cell>
        </row>
        <row r="32">
          <cell r="A32" t="str">
            <v>テクノパーク小山南部造成事業特別会計</v>
          </cell>
          <cell r="B32" t="e">
            <v>#N/A</v>
          </cell>
          <cell r="C32">
            <v>0</v>
          </cell>
          <cell r="D32" t="e">
            <v>#N/A</v>
          </cell>
          <cell r="E32">
            <v>0</v>
          </cell>
          <cell r="F32" t="e">
            <v>#N/A</v>
          </cell>
          <cell r="G32">
            <v>0</v>
          </cell>
          <cell r="H32" t="e">
            <v>#N/A</v>
          </cell>
          <cell r="I32">
            <v>0</v>
          </cell>
          <cell r="J32" t="e">
            <v>#N/A</v>
          </cell>
          <cell r="K32">
            <v>1.53</v>
          </cell>
        </row>
        <row r="33">
          <cell r="A33" t="str">
            <v>国民健康保険特別会計</v>
          </cell>
          <cell r="B33" t="e">
            <v>#N/A</v>
          </cell>
          <cell r="C33">
            <v>0.26</v>
          </cell>
          <cell r="D33" t="e">
            <v>#N/A</v>
          </cell>
          <cell r="E33">
            <v>0.31</v>
          </cell>
          <cell r="F33" t="e">
            <v>#N/A</v>
          </cell>
          <cell r="G33">
            <v>0.59</v>
          </cell>
          <cell r="H33" t="e">
            <v>#N/A</v>
          </cell>
          <cell r="I33">
            <v>1.39</v>
          </cell>
          <cell r="J33" t="e">
            <v>#N/A</v>
          </cell>
          <cell r="K33">
            <v>1.65</v>
          </cell>
        </row>
        <row r="34">
          <cell r="A34" t="str">
            <v>下水道事業会計</v>
          </cell>
          <cell r="B34" t="e">
            <v>#N/A</v>
          </cell>
          <cell r="C34">
            <v>0.5</v>
          </cell>
          <cell r="D34" t="e">
            <v>#N/A</v>
          </cell>
          <cell r="E34">
            <v>0.96</v>
          </cell>
          <cell r="F34" t="e">
            <v>#N/A</v>
          </cell>
          <cell r="G34">
            <v>0.87</v>
          </cell>
          <cell r="H34" t="e">
            <v>#N/A</v>
          </cell>
          <cell r="I34">
            <v>1.44</v>
          </cell>
          <cell r="J34" t="e">
            <v>#N/A</v>
          </cell>
          <cell r="K34">
            <v>2.42</v>
          </cell>
        </row>
        <row r="35">
          <cell r="A35" t="str">
            <v>一般会計</v>
          </cell>
          <cell r="B35" t="e">
            <v>#N/A</v>
          </cell>
          <cell r="C35">
            <v>2.2599999999999998</v>
          </cell>
          <cell r="D35" t="e">
            <v>#N/A</v>
          </cell>
          <cell r="E35">
            <v>5.95</v>
          </cell>
          <cell r="F35" t="e">
            <v>#N/A</v>
          </cell>
          <cell r="G35">
            <v>8.99</v>
          </cell>
          <cell r="H35" t="e">
            <v>#N/A</v>
          </cell>
          <cell r="I35">
            <v>8.0299999999999994</v>
          </cell>
          <cell r="J35" t="e">
            <v>#N/A</v>
          </cell>
          <cell r="K35">
            <v>8.4</v>
          </cell>
        </row>
        <row r="36">
          <cell r="A36" t="str">
            <v>水道事業会計</v>
          </cell>
          <cell r="B36" t="e">
            <v>#N/A</v>
          </cell>
          <cell r="C36">
            <v>21.97</v>
          </cell>
          <cell r="D36" t="e">
            <v>#N/A</v>
          </cell>
          <cell r="E36">
            <v>22.27</v>
          </cell>
          <cell r="F36" t="e">
            <v>#N/A</v>
          </cell>
          <cell r="G36">
            <v>22.29</v>
          </cell>
          <cell r="H36" t="e">
            <v>#N/A</v>
          </cell>
          <cell r="I36">
            <v>23.54</v>
          </cell>
          <cell r="J36" t="e">
            <v>#N/A</v>
          </cell>
          <cell r="K36">
            <v>22.21</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5313</v>
          </cell>
          <cell r="G42">
            <v>4894</v>
          </cell>
          <cell r="J42">
            <v>5129</v>
          </cell>
          <cell r="M42">
            <v>4756</v>
          </cell>
          <cell r="P42">
            <v>4920</v>
          </cell>
        </row>
        <row r="43">
          <cell r="A43" t="str">
            <v>一時借入金の利子</v>
          </cell>
          <cell r="B43">
            <v>1</v>
          </cell>
          <cell r="E43">
            <v>2</v>
          </cell>
          <cell r="H43">
            <v>0</v>
          </cell>
          <cell r="K43">
            <v>0</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177</v>
          </cell>
          <cell r="E45">
            <v>215</v>
          </cell>
          <cell r="H45">
            <v>197</v>
          </cell>
          <cell r="K45">
            <v>355</v>
          </cell>
          <cell r="N45">
            <v>402</v>
          </cell>
        </row>
        <row r="46">
          <cell r="A46" t="str">
            <v>公営企業債の元利償還金に対する繰入金</v>
          </cell>
          <cell r="B46">
            <v>1502</v>
          </cell>
          <cell r="E46">
            <v>1461</v>
          </cell>
          <cell r="H46">
            <v>1511</v>
          </cell>
          <cell r="K46">
            <v>1540</v>
          </cell>
          <cell r="N46">
            <v>1513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5295</v>
          </cell>
          <cell r="E49">
            <v>5137</v>
          </cell>
          <cell r="H49">
            <v>5187</v>
          </cell>
          <cell r="K49">
            <v>4886</v>
          </cell>
          <cell r="N49">
            <v>4885</v>
          </cell>
        </row>
        <row r="50">
          <cell r="A50" t="str">
            <v>実質公債費比率の分子</v>
          </cell>
          <cell r="B50" t="e">
            <v>#N/A</v>
          </cell>
          <cell r="C50">
            <v>1662</v>
          </cell>
          <cell r="D50" t="e">
            <v>#N/A</v>
          </cell>
          <cell r="E50" t="e">
            <v>#N/A</v>
          </cell>
          <cell r="F50">
            <v>1921</v>
          </cell>
          <cell r="G50" t="e">
            <v>#N/A</v>
          </cell>
          <cell r="H50" t="e">
            <v>#N/A</v>
          </cell>
          <cell r="I50">
            <v>1766</v>
          </cell>
          <cell r="J50" t="e">
            <v>#N/A</v>
          </cell>
          <cell r="K50" t="e">
            <v>#N/A</v>
          </cell>
          <cell r="L50">
            <v>2025</v>
          </cell>
          <cell r="M50" t="e">
            <v>#N/A</v>
          </cell>
          <cell r="N50" t="e">
            <v>#N/A</v>
          </cell>
          <cell r="O50">
            <v>1880</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42133</v>
          </cell>
          <cell r="G56">
            <v>43380</v>
          </cell>
          <cell r="J56">
            <v>43176</v>
          </cell>
          <cell r="M56">
            <v>41792</v>
          </cell>
          <cell r="P56">
            <v>40147</v>
          </cell>
        </row>
        <row r="57">
          <cell r="A57" t="str">
            <v>充当可能特定歳入</v>
          </cell>
          <cell r="D57">
            <v>17630</v>
          </cell>
          <cell r="G57">
            <v>16984</v>
          </cell>
          <cell r="J57">
            <v>16469</v>
          </cell>
          <cell r="M57">
            <v>16985</v>
          </cell>
          <cell r="P57">
            <v>17269</v>
          </cell>
        </row>
        <row r="58">
          <cell r="A58" t="str">
            <v>充当可能基金</v>
          </cell>
          <cell r="D58">
            <v>7472</v>
          </cell>
          <cell r="G58">
            <v>6844</v>
          </cell>
          <cell r="J58">
            <v>8292</v>
          </cell>
          <cell r="M58">
            <v>10081</v>
          </cell>
          <cell r="P58">
            <v>11706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1056</v>
          </cell>
          <cell r="E61">
            <v>1039</v>
          </cell>
          <cell r="H61">
            <v>1023</v>
          </cell>
          <cell r="K61">
            <v>1008</v>
          </cell>
          <cell r="N61">
            <v>998</v>
          </cell>
        </row>
        <row r="62">
          <cell r="A62" t="str">
            <v>退職手当負担見込額</v>
          </cell>
          <cell r="B62">
            <v>5082</v>
          </cell>
          <cell r="E62">
            <v>5039</v>
          </cell>
          <cell r="H62">
            <v>4813</v>
          </cell>
          <cell r="K62">
            <v>4493</v>
          </cell>
          <cell r="N62">
            <v>4147</v>
          </cell>
        </row>
        <row r="63">
          <cell r="A63" t="str">
            <v>組合等負担等見込額</v>
          </cell>
          <cell r="B63">
            <v>2790</v>
          </cell>
          <cell r="E63">
            <v>2831</v>
          </cell>
          <cell r="H63">
            <v>3292</v>
          </cell>
          <cell r="K63">
            <v>3149</v>
          </cell>
          <cell r="N63">
            <v>2759</v>
          </cell>
        </row>
        <row r="64">
          <cell r="A64" t="str">
            <v>公営企業債等繰入見込額</v>
          </cell>
          <cell r="B64">
            <v>22342</v>
          </cell>
          <cell r="E64">
            <v>20910</v>
          </cell>
          <cell r="H64">
            <v>20383</v>
          </cell>
          <cell r="K64">
            <v>20295</v>
          </cell>
          <cell r="N64">
            <v>19863</v>
          </cell>
        </row>
        <row r="65">
          <cell r="A65" t="str">
            <v>債務負担行為に基づく支出予定額</v>
          </cell>
          <cell r="B65">
            <v>701</v>
          </cell>
          <cell r="E65">
            <v>703</v>
          </cell>
          <cell r="H65">
            <v>2465</v>
          </cell>
          <cell r="K65">
            <v>2358</v>
          </cell>
          <cell r="N65">
            <v>2252</v>
          </cell>
        </row>
        <row r="66">
          <cell r="A66" t="str">
            <v>一般会計等に係る地方債の現在高</v>
          </cell>
          <cell r="B66">
            <v>52555</v>
          </cell>
          <cell r="E66">
            <v>60595</v>
          </cell>
          <cell r="H66">
            <v>62372</v>
          </cell>
          <cell r="K66">
            <v>61472</v>
          </cell>
          <cell r="N66">
            <v>61912</v>
          </cell>
        </row>
        <row r="67">
          <cell r="A67" t="str">
            <v>将来負担比率の分子</v>
          </cell>
          <cell r="B67" t="e">
            <v>#N/A</v>
          </cell>
          <cell r="C67">
            <v>17291</v>
          </cell>
          <cell r="D67" t="e">
            <v>#N/A</v>
          </cell>
          <cell r="E67" t="e">
            <v>#N/A</v>
          </cell>
          <cell r="F67">
            <v>23909</v>
          </cell>
          <cell r="G67" t="e">
            <v>#N/A</v>
          </cell>
          <cell r="H67" t="e">
            <v>#N/A</v>
          </cell>
          <cell r="I67">
            <v>26410</v>
          </cell>
          <cell r="J67" t="e">
            <v>#N/A</v>
          </cell>
          <cell r="K67" t="e">
            <v>#N/A</v>
          </cell>
          <cell r="L67">
            <v>23918</v>
          </cell>
          <cell r="M67" t="e">
            <v>#N/A</v>
          </cell>
          <cell r="N67" t="e">
            <v>#N/A</v>
          </cell>
          <cell r="O67">
            <v>22809</v>
          </cell>
          <cell r="P67" t="e">
            <v>#N/A</v>
          </cell>
        </row>
        <row r="71">
          <cell r="B71" t="str">
            <v>R03</v>
          </cell>
          <cell r="C71" t="str">
            <v>R04</v>
          </cell>
          <cell r="D71" t="str">
            <v>R05</v>
          </cell>
        </row>
        <row r="72">
          <cell r="A72" t="str">
            <v>財政調整基金</v>
          </cell>
          <cell r="B72">
            <v>2492</v>
          </cell>
          <cell r="C72">
            <v>3054</v>
          </cell>
          <cell r="D72">
            <v>4065</v>
          </cell>
        </row>
        <row r="73">
          <cell r="A73" t="str">
            <v>減債基金</v>
          </cell>
          <cell r="B73">
            <v>364</v>
          </cell>
          <cell r="C73">
            <v>364</v>
          </cell>
          <cell r="D73">
            <v>364</v>
          </cell>
        </row>
        <row r="74">
          <cell r="A74" t="str">
            <v>その他特定目的基金</v>
          </cell>
          <cell r="B74">
            <v>1655</v>
          </cell>
          <cell r="C74">
            <v>2464</v>
          </cell>
          <cell r="D74">
            <v>2601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2498-16FA-48D8-B24E-A03179FF2ECF}">
  <sheetPr>
    <pageSetUpPr fitToPage="1"/>
  </sheetPr>
  <dimension ref="A1:DO56"/>
  <sheetViews>
    <sheetView showGridLines="0" tabSelected="1" workbookViewId="0"/>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 thickBot="1" x14ac:dyDescent="0.25">
      <c r="B2" s="41" t="s">
        <v>18</v>
      </c>
      <c r="C2" s="41"/>
      <c r="D2" s="42"/>
    </row>
    <row r="3" spans="1:119" ht="18.75" customHeight="1" thickBot="1" x14ac:dyDescent="0.25">
      <c r="A3" s="40"/>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2">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75110607</v>
      </c>
      <c r="BO4" s="346"/>
      <c r="BP4" s="346"/>
      <c r="BQ4" s="346"/>
      <c r="BR4" s="346"/>
      <c r="BS4" s="346"/>
      <c r="BT4" s="346"/>
      <c r="BU4" s="347"/>
      <c r="BV4" s="345">
        <v>72615679</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8.5</v>
      </c>
      <c r="CU4" s="352"/>
      <c r="CV4" s="352"/>
      <c r="CW4" s="352"/>
      <c r="CX4" s="352"/>
      <c r="CY4" s="352"/>
      <c r="CZ4" s="352"/>
      <c r="DA4" s="353"/>
      <c r="DB4" s="351">
        <v>8.1</v>
      </c>
      <c r="DC4" s="352"/>
      <c r="DD4" s="352"/>
      <c r="DE4" s="352"/>
      <c r="DF4" s="352"/>
      <c r="DG4" s="352"/>
      <c r="DH4" s="352"/>
      <c r="DI4" s="353"/>
    </row>
    <row r="5" spans="1:119" ht="18.75" customHeight="1" x14ac:dyDescent="0.2">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31</v>
      </c>
      <c r="AN5" s="406"/>
      <c r="AO5" s="406"/>
      <c r="AP5" s="406"/>
      <c r="AQ5" s="406"/>
      <c r="AR5" s="406"/>
      <c r="AS5" s="406"/>
      <c r="AT5" s="407"/>
      <c r="AU5" s="408" t="s">
        <v>32</v>
      </c>
      <c r="AV5" s="409"/>
      <c r="AW5" s="409"/>
      <c r="AX5" s="409"/>
      <c r="AY5" s="410" t="s">
        <v>33</v>
      </c>
      <c r="AZ5" s="411"/>
      <c r="BA5" s="411"/>
      <c r="BB5" s="411"/>
      <c r="BC5" s="411"/>
      <c r="BD5" s="411"/>
      <c r="BE5" s="411"/>
      <c r="BF5" s="411"/>
      <c r="BG5" s="411"/>
      <c r="BH5" s="411"/>
      <c r="BI5" s="411"/>
      <c r="BJ5" s="411"/>
      <c r="BK5" s="411"/>
      <c r="BL5" s="411"/>
      <c r="BM5" s="412"/>
      <c r="BN5" s="413">
        <v>71947407</v>
      </c>
      <c r="BO5" s="414"/>
      <c r="BP5" s="414"/>
      <c r="BQ5" s="414"/>
      <c r="BR5" s="414"/>
      <c r="BS5" s="414"/>
      <c r="BT5" s="414"/>
      <c r="BU5" s="415"/>
      <c r="BV5" s="413">
        <v>69656146</v>
      </c>
      <c r="BW5" s="414"/>
      <c r="BX5" s="414"/>
      <c r="BY5" s="414"/>
      <c r="BZ5" s="414"/>
      <c r="CA5" s="414"/>
      <c r="CB5" s="414"/>
      <c r="CC5" s="415"/>
      <c r="CD5" s="416" t="s">
        <v>34</v>
      </c>
      <c r="CE5" s="417"/>
      <c r="CF5" s="417"/>
      <c r="CG5" s="417"/>
      <c r="CH5" s="417"/>
      <c r="CI5" s="417"/>
      <c r="CJ5" s="417"/>
      <c r="CK5" s="417"/>
      <c r="CL5" s="417"/>
      <c r="CM5" s="417"/>
      <c r="CN5" s="417"/>
      <c r="CO5" s="417"/>
      <c r="CP5" s="417"/>
      <c r="CQ5" s="417"/>
      <c r="CR5" s="417"/>
      <c r="CS5" s="418"/>
      <c r="CT5" s="379">
        <v>89.3</v>
      </c>
      <c r="CU5" s="380"/>
      <c r="CV5" s="380"/>
      <c r="CW5" s="380"/>
      <c r="CX5" s="380"/>
      <c r="CY5" s="380"/>
      <c r="CZ5" s="380"/>
      <c r="DA5" s="381"/>
      <c r="DB5" s="379">
        <v>89</v>
      </c>
      <c r="DC5" s="380"/>
      <c r="DD5" s="380"/>
      <c r="DE5" s="380"/>
      <c r="DF5" s="380"/>
      <c r="DG5" s="380"/>
      <c r="DH5" s="380"/>
      <c r="DI5" s="381"/>
    </row>
    <row r="6" spans="1:119" ht="18.75" customHeight="1" x14ac:dyDescent="0.2">
      <c r="A6" s="40"/>
      <c r="B6" s="382" t="s">
        <v>35</v>
      </c>
      <c r="C6" s="383"/>
      <c r="D6" s="383"/>
      <c r="E6" s="384"/>
      <c r="F6" s="384"/>
      <c r="G6" s="384"/>
      <c r="H6" s="384"/>
      <c r="I6" s="384"/>
      <c r="J6" s="384"/>
      <c r="K6" s="384"/>
      <c r="L6" s="384" t="s">
        <v>36</v>
      </c>
      <c r="M6" s="384"/>
      <c r="N6" s="384"/>
      <c r="O6" s="384"/>
      <c r="P6" s="384"/>
      <c r="Q6" s="384"/>
      <c r="R6" s="388"/>
      <c r="S6" s="388"/>
      <c r="T6" s="388"/>
      <c r="U6" s="388"/>
      <c r="V6" s="389"/>
      <c r="W6" s="392" t="s">
        <v>37</v>
      </c>
      <c r="X6" s="393"/>
      <c r="Y6" s="393"/>
      <c r="Z6" s="393"/>
      <c r="AA6" s="393"/>
      <c r="AB6" s="383"/>
      <c r="AC6" s="396" t="s">
        <v>38</v>
      </c>
      <c r="AD6" s="397"/>
      <c r="AE6" s="397"/>
      <c r="AF6" s="397"/>
      <c r="AG6" s="397"/>
      <c r="AH6" s="397"/>
      <c r="AI6" s="397"/>
      <c r="AJ6" s="397"/>
      <c r="AK6" s="397"/>
      <c r="AL6" s="398"/>
      <c r="AM6" s="405" t="s">
        <v>39</v>
      </c>
      <c r="AN6" s="406"/>
      <c r="AO6" s="406"/>
      <c r="AP6" s="406"/>
      <c r="AQ6" s="406"/>
      <c r="AR6" s="406"/>
      <c r="AS6" s="406"/>
      <c r="AT6" s="407"/>
      <c r="AU6" s="408" t="s">
        <v>32</v>
      </c>
      <c r="AV6" s="409"/>
      <c r="AW6" s="409"/>
      <c r="AX6" s="409"/>
      <c r="AY6" s="410" t="s">
        <v>40</v>
      </c>
      <c r="AZ6" s="411"/>
      <c r="BA6" s="411"/>
      <c r="BB6" s="411"/>
      <c r="BC6" s="411"/>
      <c r="BD6" s="411"/>
      <c r="BE6" s="411"/>
      <c r="BF6" s="411"/>
      <c r="BG6" s="411"/>
      <c r="BH6" s="411"/>
      <c r="BI6" s="411"/>
      <c r="BJ6" s="411"/>
      <c r="BK6" s="411"/>
      <c r="BL6" s="411"/>
      <c r="BM6" s="412"/>
      <c r="BN6" s="413">
        <v>3163200</v>
      </c>
      <c r="BO6" s="414"/>
      <c r="BP6" s="414"/>
      <c r="BQ6" s="414"/>
      <c r="BR6" s="414"/>
      <c r="BS6" s="414"/>
      <c r="BT6" s="414"/>
      <c r="BU6" s="415"/>
      <c r="BV6" s="413">
        <v>2959533</v>
      </c>
      <c r="BW6" s="414"/>
      <c r="BX6" s="414"/>
      <c r="BY6" s="414"/>
      <c r="BZ6" s="414"/>
      <c r="CA6" s="414"/>
      <c r="CB6" s="414"/>
      <c r="CC6" s="415"/>
      <c r="CD6" s="416" t="s">
        <v>41</v>
      </c>
      <c r="CE6" s="417"/>
      <c r="CF6" s="417"/>
      <c r="CG6" s="417"/>
      <c r="CH6" s="417"/>
      <c r="CI6" s="417"/>
      <c r="CJ6" s="417"/>
      <c r="CK6" s="417"/>
      <c r="CL6" s="417"/>
      <c r="CM6" s="417"/>
      <c r="CN6" s="417"/>
      <c r="CO6" s="417"/>
      <c r="CP6" s="417"/>
      <c r="CQ6" s="417"/>
      <c r="CR6" s="417"/>
      <c r="CS6" s="418"/>
      <c r="CT6" s="419">
        <v>89.3</v>
      </c>
      <c r="CU6" s="420"/>
      <c r="CV6" s="420"/>
      <c r="CW6" s="420"/>
      <c r="CX6" s="420"/>
      <c r="CY6" s="420"/>
      <c r="CZ6" s="420"/>
      <c r="DA6" s="421"/>
      <c r="DB6" s="419">
        <v>89</v>
      </c>
      <c r="DC6" s="420"/>
      <c r="DD6" s="420"/>
      <c r="DE6" s="420"/>
      <c r="DF6" s="420"/>
      <c r="DG6" s="420"/>
      <c r="DH6" s="420"/>
      <c r="DI6" s="421"/>
    </row>
    <row r="7" spans="1:119" ht="18.75" customHeight="1" x14ac:dyDescent="0.2">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42</v>
      </c>
      <c r="AN7" s="406"/>
      <c r="AO7" s="406"/>
      <c r="AP7" s="406"/>
      <c r="AQ7" s="406"/>
      <c r="AR7" s="406"/>
      <c r="AS7" s="406"/>
      <c r="AT7" s="407"/>
      <c r="AU7" s="408" t="s">
        <v>43</v>
      </c>
      <c r="AV7" s="409"/>
      <c r="AW7" s="409"/>
      <c r="AX7" s="409"/>
      <c r="AY7" s="410" t="s">
        <v>44</v>
      </c>
      <c r="AZ7" s="411"/>
      <c r="BA7" s="411"/>
      <c r="BB7" s="411"/>
      <c r="BC7" s="411"/>
      <c r="BD7" s="411"/>
      <c r="BE7" s="411"/>
      <c r="BF7" s="411"/>
      <c r="BG7" s="411"/>
      <c r="BH7" s="411"/>
      <c r="BI7" s="411"/>
      <c r="BJ7" s="411"/>
      <c r="BK7" s="411"/>
      <c r="BL7" s="411"/>
      <c r="BM7" s="412"/>
      <c r="BN7" s="413">
        <v>225240</v>
      </c>
      <c r="BO7" s="414"/>
      <c r="BP7" s="414"/>
      <c r="BQ7" s="414"/>
      <c r="BR7" s="414"/>
      <c r="BS7" s="414"/>
      <c r="BT7" s="414"/>
      <c r="BU7" s="415"/>
      <c r="BV7" s="413">
        <v>217839</v>
      </c>
      <c r="BW7" s="414"/>
      <c r="BX7" s="414"/>
      <c r="BY7" s="414"/>
      <c r="BZ7" s="414"/>
      <c r="CA7" s="414"/>
      <c r="CB7" s="414"/>
      <c r="CC7" s="415"/>
      <c r="CD7" s="416" t="s">
        <v>45</v>
      </c>
      <c r="CE7" s="417"/>
      <c r="CF7" s="417"/>
      <c r="CG7" s="417"/>
      <c r="CH7" s="417"/>
      <c r="CI7" s="417"/>
      <c r="CJ7" s="417"/>
      <c r="CK7" s="417"/>
      <c r="CL7" s="417"/>
      <c r="CM7" s="417"/>
      <c r="CN7" s="417"/>
      <c r="CO7" s="417"/>
      <c r="CP7" s="417"/>
      <c r="CQ7" s="417"/>
      <c r="CR7" s="417"/>
      <c r="CS7" s="418"/>
      <c r="CT7" s="413">
        <v>34637773</v>
      </c>
      <c r="CU7" s="414"/>
      <c r="CV7" s="414"/>
      <c r="CW7" s="414"/>
      <c r="CX7" s="414"/>
      <c r="CY7" s="414"/>
      <c r="CZ7" s="414"/>
      <c r="DA7" s="415"/>
      <c r="DB7" s="413">
        <v>33758468</v>
      </c>
      <c r="DC7" s="414"/>
      <c r="DD7" s="414"/>
      <c r="DE7" s="414"/>
      <c r="DF7" s="414"/>
      <c r="DG7" s="414"/>
      <c r="DH7" s="414"/>
      <c r="DI7" s="415"/>
    </row>
    <row r="8" spans="1:119" ht="18.75" customHeight="1" thickBot="1" x14ac:dyDescent="0.25">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46</v>
      </c>
      <c r="AN8" s="406"/>
      <c r="AO8" s="406"/>
      <c r="AP8" s="406"/>
      <c r="AQ8" s="406"/>
      <c r="AR8" s="406"/>
      <c r="AS8" s="406"/>
      <c r="AT8" s="407"/>
      <c r="AU8" s="408" t="s">
        <v>32</v>
      </c>
      <c r="AV8" s="409"/>
      <c r="AW8" s="409"/>
      <c r="AX8" s="409"/>
      <c r="AY8" s="410" t="s">
        <v>47</v>
      </c>
      <c r="AZ8" s="411"/>
      <c r="BA8" s="411"/>
      <c r="BB8" s="411"/>
      <c r="BC8" s="411"/>
      <c r="BD8" s="411"/>
      <c r="BE8" s="411"/>
      <c r="BF8" s="411"/>
      <c r="BG8" s="411"/>
      <c r="BH8" s="411"/>
      <c r="BI8" s="411"/>
      <c r="BJ8" s="411"/>
      <c r="BK8" s="411"/>
      <c r="BL8" s="411"/>
      <c r="BM8" s="412"/>
      <c r="BN8" s="413">
        <v>2937960</v>
      </c>
      <c r="BO8" s="414"/>
      <c r="BP8" s="414"/>
      <c r="BQ8" s="414"/>
      <c r="BR8" s="414"/>
      <c r="BS8" s="414"/>
      <c r="BT8" s="414"/>
      <c r="BU8" s="415"/>
      <c r="BV8" s="413">
        <v>2741694</v>
      </c>
      <c r="BW8" s="414"/>
      <c r="BX8" s="414"/>
      <c r="BY8" s="414"/>
      <c r="BZ8" s="414"/>
      <c r="CA8" s="414"/>
      <c r="CB8" s="414"/>
      <c r="CC8" s="415"/>
      <c r="CD8" s="416" t="s">
        <v>48</v>
      </c>
      <c r="CE8" s="417"/>
      <c r="CF8" s="417"/>
      <c r="CG8" s="417"/>
      <c r="CH8" s="417"/>
      <c r="CI8" s="417"/>
      <c r="CJ8" s="417"/>
      <c r="CK8" s="417"/>
      <c r="CL8" s="417"/>
      <c r="CM8" s="417"/>
      <c r="CN8" s="417"/>
      <c r="CO8" s="417"/>
      <c r="CP8" s="417"/>
      <c r="CQ8" s="417"/>
      <c r="CR8" s="417"/>
      <c r="CS8" s="418"/>
      <c r="CT8" s="422">
        <v>0.94</v>
      </c>
      <c r="CU8" s="423"/>
      <c r="CV8" s="423"/>
      <c r="CW8" s="423"/>
      <c r="CX8" s="423"/>
      <c r="CY8" s="423"/>
      <c r="CZ8" s="423"/>
      <c r="DA8" s="424"/>
      <c r="DB8" s="422">
        <v>0.95</v>
      </c>
      <c r="DC8" s="423"/>
      <c r="DD8" s="423"/>
      <c r="DE8" s="423"/>
      <c r="DF8" s="423"/>
      <c r="DG8" s="423"/>
      <c r="DH8" s="423"/>
      <c r="DI8" s="424"/>
    </row>
    <row r="9" spans="1:119" ht="18.75" customHeight="1" thickBot="1" x14ac:dyDescent="0.25">
      <c r="A9" s="40"/>
      <c r="B9" s="376" t="s">
        <v>49</v>
      </c>
      <c r="C9" s="377"/>
      <c r="D9" s="377"/>
      <c r="E9" s="377"/>
      <c r="F9" s="377"/>
      <c r="G9" s="377"/>
      <c r="H9" s="377"/>
      <c r="I9" s="377"/>
      <c r="J9" s="377"/>
      <c r="K9" s="425"/>
      <c r="L9" s="426" t="s">
        <v>50</v>
      </c>
      <c r="M9" s="427"/>
      <c r="N9" s="427"/>
      <c r="O9" s="427"/>
      <c r="P9" s="427"/>
      <c r="Q9" s="428"/>
      <c r="R9" s="429">
        <v>166666</v>
      </c>
      <c r="S9" s="430"/>
      <c r="T9" s="430"/>
      <c r="U9" s="430"/>
      <c r="V9" s="431"/>
      <c r="W9" s="339" t="s">
        <v>51</v>
      </c>
      <c r="X9" s="340"/>
      <c r="Y9" s="340"/>
      <c r="Z9" s="340"/>
      <c r="AA9" s="340"/>
      <c r="AB9" s="340"/>
      <c r="AC9" s="340"/>
      <c r="AD9" s="340"/>
      <c r="AE9" s="340"/>
      <c r="AF9" s="340"/>
      <c r="AG9" s="340"/>
      <c r="AH9" s="340"/>
      <c r="AI9" s="340"/>
      <c r="AJ9" s="340"/>
      <c r="AK9" s="340"/>
      <c r="AL9" s="341"/>
      <c r="AM9" s="405" t="s">
        <v>52</v>
      </c>
      <c r="AN9" s="406"/>
      <c r="AO9" s="406"/>
      <c r="AP9" s="406"/>
      <c r="AQ9" s="406"/>
      <c r="AR9" s="406"/>
      <c r="AS9" s="406"/>
      <c r="AT9" s="407"/>
      <c r="AU9" s="408" t="s">
        <v>32</v>
      </c>
      <c r="AV9" s="409"/>
      <c r="AW9" s="409"/>
      <c r="AX9" s="409"/>
      <c r="AY9" s="410" t="s">
        <v>53</v>
      </c>
      <c r="AZ9" s="411"/>
      <c r="BA9" s="411"/>
      <c r="BB9" s="411"/>
      <c r="BC9" s="411"/>
      <c r="BD9" s="411"/>
      <c r="BE9" s="411"/>
      <c r="BF9" s="411"/>
      <c r="BG9" s="411"/>
      <c r="BH9" s="411"/>
      <c r="BI9" s="411"/>
      <c r="BJ9" s="411"/>
      <c r="BK9" s="411"/>
      <c r="BL9" s="411"/>
      <c r="BM9" s="412"/>
      <c r="BN9" s="413">
        <v>196266</v>
      </c>
      <c r="BO9" s="414"/>
      <c r="BP9" s="414"/>
      <c r="BQ9" s="414"/>
      <c r="BR9" s="414"/>
      <c r="BS9" s="414"/>
      <c r="BT9" s="414"/>
      <c r="BU9" s="415"/>
      <c r="BV9" s="413">
        <v>-404986</v>
      </c>
      <c r="BW9" s="414"/>
      <c r="BX9" s="414"/>
      <c r="BY9" s="414"/>
      <c r="BZ9" s="414"/>
      <c r="CA9" s="414"/>
      <c r="CB9" s="414"/>
      <c r="CC9" s="415"/>
      <c r="CD9" s="416" t="s">
        <v>54</v>
      </c>
      <c r="CE9" s="417"/>
      <c r="CF9" s="417"/>
      <c r="CG9" s="417"/>
      <c r="CH9" s="417"/>
      <c r="CI9" s="417"/>
      <c r="CJ9" s="417"/>
      <c r="CK9" s="417"/>
      <c r="CL9" s="417"/>
      <c r="CM9" s="417"/>
      <c r="CN9" s="417"/>
      <c r="CO9" s="417"/>
      <c r="CP9" s="417"/>
      <c r="CQ9" s="417"/>
      <c r="CR9" s="417"/>
      <c r="CS9" s="418"/>
      <c r="CT9" s="379">
        <v>10.4</v>
      </c>
      <c r="CU9" s="380"/>
      <c r="CV9" s="380"/>
      <c r="CW9" s="380"/>
      <c r="CX9" s="380"/>
      <c r="CY9" s="380"/>
      <c r="CZ9" s="380"/>
      <c r="DA9" s="381"/>
      <c r="DB9" s="379">
        <v>10.8</v>
      </c>
      <c r="DC9" s="380"/>
      <c r="DD9" s="380"/>
      <c r="DE9" s="380"/>
      <c r="DF9" s="380"/>
      <c r="DG9" s="380"/>
      <c r="DH9" s="380"/>
      <c r="DI9" s="381"/>
    </row>
    <row r="10" spans="1:119" ht="18.75" customHeight="1" thickBot="1" x14ac:dyDescent="0.25">
      <c r="A10" s="40"/>
      <c r="B10" s="376"/>
      <c r="C10" s="377"/>
      <c r="D10" s="377"/>
      <c r="E10" s="377"/>
      <c r="F10" s="377"/>
      <c r="G10" s="377"/>
      <c r="H10" s="377"/>
      <c r="I10" s="377"/>
      <c r="J10" s="377"/>
      <c r="K10" s="425"/>
      <c r="L10" s="432" t="s">
        <v>55</v>
      </c>
      <c r="M10" s="406"/>
      <c r="N10" s="406"/>
      <c r="O10" s="406"/>
      <c r="P10" s="406"/>
      <c r="Q10" s="407"/>
      <c r="R10" s="433">
        <v>166760</v>
      </c>
      <c r="S10" s="434"/>
      <c r="T10" s="434"/>
      <c r="U10" s="434"/>
      <c r="V10" s="435"/>
      <c r="W10" s="370"/>
      <c r="X10" s="371"/>
      <c r="Y10" s="371"/>
      <c r="Z10" s="371"/>
      <c r="AA10" s="371"/>
      <c r="AB10" s="371"/>
      <c r="AC10" s="371"/>
      <c r="AD10" s="371"/>
      <c r="AE10" s="371"/>
      <c r="AF10" s="371"/>
      <c r="AG10" s="371"/>
      <c r="AH10" s="371"/>
      <c r="AI10" s="371"/>
      <c r="AJ10" s="371"/>
      <c r="AK10" s="371"/>
      <c r="AL10" s="374"/>
      <c r="AM10" s="405" t="s">
        <v>56</v>
      </c>
      <c r="AN10" s="406"/>
      <c r="AO10" s="406"/>
      <c r="AP10" s="406"/>
      <c r="AQ10" s="406"/>
      <c r="AR10" s="406"/>
      <c r="AS10" s="406"/>
      <c r="AT10" s="407"/>
      <c r="AU10" s="408" t="s">
        <v>32</v>
      </c>
      <c r="AV10" s="409"/>
      <c r="AW10" s="409"/>
      <c r="AX10" s="409"/>
      <c r="AY10" s="410" t="s">
        <v>57</v>
      </c>
      <c r="AZ10" s="411"/>
      <c r="BA10" s="411"/>
      <c r="BB10" s="411"/>
      <c r="BC10" s="411"/>
      <c r="BD10" s="411"/>
      <c r="BE10" s="411"/>
      <c r="BF10" s="411"/>
      <c r="BG10" s="411"/>
      <c r="BH10" s="411"/>
      <c r="BI10" s="411"/>
      <c r="BJ10" s="411"/>
      <c r="BK10" s="411"/>
      <c r="BL10" s="411"/>
      <c r="BM10" s="412"/>
      <c r="BN10" s="413">
        <v>1413034</v>
      </c>
      <c r="BO10" s="414"/>
      <c r="BP10" s="414"/>
      <c r="BQ10" s="414"/>
      <c r="BR10" s="414"/>
      <c r="BS10" s="414"/>
      <c r="BT10" s="414"/>
      <c r="BU10" s="415"/>
      <c r="BV10" s="413">
        <v>1513030</v>
      </c>
      <c r="BW10" s="414"/>
      <c r="BX10" s="414"/>
      <c r="BY10" s="414"/>
      <c r="BZ10" s="414"/>
      <c r="CA10" s="414"/>
      <c r="CB10" s="414"/>
      <c r="CC10" s="415"/>
      <c r="CD10" s="46" t="s">
        <v>58</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376"/>
      <c r="C11" s="377"/>
      <c r="D11" s="377"/>
      <c r="E11" s="377"/>
      <c r="F11" s="377"/>
      <c r="G11" s="377"/>
      <c r="H11" s="377"/>
      <c r="I11" s="377"/>
      <c r="J11" s="377"/>
      <c r="K11" s="425"/>
      <c r="L11" s="436" t="s">
        <v>59</v>
      </c>
      <c r="M11" s="437"/>
      <c r="N11" s="437"/>
      <c r="O11" s="437"/>
      <c r="P11" s="437"/>
      <c r="Q11" s="438"/>
      <c r="R11" s="439" t="s">
        <v>60</v>
      </c>
      <c r="S11" s="440"/>
      <c r="T11" s="440"/>
      <c r="U11" s="440"/>
      <c r="V11" s="441"/>
      <c r="W11" s="370"/>
      <c r="X11" s="371"/>
      <c r="Y11" s="371"/>
      <c r="Z11" s="371"/>
      <c r="AA11" s="371"/>
      <c r="AB11" s="371"/>
      <c r="AC11" s="371"/>
      <c r="AD11" s="371"/>
      <c r="AE11" s="371"/>
      <c r="AF11" s="371"/>
      <c r="AG11" s="371"/>
      <c r="AH11" s="371"/>
      <c r="AI11" s="371"/>
      <c r="AJ11" s="371"/>
      <c r="AK11" s="371"/>
      <c r="AL11" s="374"/>
      <c r="AM11" s="405" t="s">
        <v>61</v>
      </c>
      <c r="AN11" s="406"/>
      <c r="AO11" s="406"/>
      <c r="AP11" s="406"/>
      <c r="AQ11" s="406"/>
      <c r="AR11" s="406"/>
      <c r="AS11" s="406"/>
      <c r="AT11" s="407"/>
      <c r="AU11" s="408" t="s">
        <v>32</v>
      </c>
      <c r="AV11" s="409"/>
      <c r="AW11" s="409"/>
      <c r="AX11" s="409"/>
      <c r="AY11" s="410" t="s">
        <v>62</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63</v>
      </c>
      <c r="CE11" s="417"/>
      <c r="CF11" s="417"/>
      <c r="CG11" s="417"/>
      <c r="CH11" s="417"/>
      <c r="CI11" s="417"/>
      <c r="CJ11" s="417"/>
      <c r="CK11" s="417"/>
      <c r="CL11" s="417"/>
      <c r="CM11" s="417"/>
      <c r="CN11" s="417"/>
      <c r="CO11" s="417"/>
      <c r="CP11" s="417"/>
      <c r="CQ11" s="417"/>
      <c r="CR11" s="417"/>
      <c r="CS11" s="418"/>
      <c r="CT11" s="422" t="s">
        <v>64</v>
      </c>
      <c r="CU11" s="423"/>
      <c r="CV11" s="423"/>
      <c r="CW11" s="423"/>
      <c r="CX11" s="423"/>
      <c r="CY11" s="423"/>
      <c r="CZ11" s="423"/>
      <c r="DA11" s="424"/>
      <c r="DB11" s="422" t="s">
        <v>64</v>
      </c>
      <c r="DC11" s="423"/>
      <c r="DD11" s="423"/>
      <c r="DE11" s="423"/>
      <c r="DF11" s="423"/>
      <c r="DG11" s="423"/>
      <c r="DH11" s="423"/>
      <c r="DI11" s="424"/>
    </row>
    <row r="12" spans="1:119" ht="18.75" customHeight="1" x14ac:dyDescent="0.2">
      <c r="A12" s="40"/>
      <c r="B12" s="442" t="s">
        <v>65</v>
      </c>
      <c r="C12" s="443"/>
      <c r="D12" s="443"/>
      <c r="E12" s="443"/>
      <c r="F12" s="443"/>
      <c r="G12" s="443"/>
      <c r="H12" s="443"/>
      <c r="I12" s="443"/>
      <c r="J12" s="443"/>
      <c r="K12" s="444"/>
      <c r="L12" s="451" t="s">
        <v>66</v>
      </c>
      <c r="M12" s="452"/>
      <c r="N12" s="452"/>
      <c r="O12" s="452"/>
      <c r="P12" s="452"/>
      <c r="Q12" s="453"/>
      <c r="R12" s="454">
        <v>166975</v>
      </c>
      <c r="S12" s="455"/>
      <c r="T12" s="455"/>
      <c r="U12" s="455"/>
      <c r="V12" s="456"/>
      <c r="W12" s="457" t="s">
        <v>24</v>
      </c>
      <c r="X12" s="409"/>
      <c r="Y12" s="409"/>
      <c r="Z12" s="409"/>
      <c r="AA12" s="409"/>
      <c r="AB12" s="458"/>
      <c r="AC12" s="459" t="s">
        <v>67</v>
      </c>
      <c r="AD12" s="460"/>
      <c r="AE12" s="460"/>
      <c r="AF12" s="460"/>
      <c r="AG12" s="461"/>
      <c r="AH12" s="459" t="s">
        <v>68</v>
      </c>
      <c r="AI12" s="460"/>
      <c r="AJ12" s="460"/>
      <c r="AK12" s="460"/>
      <c r="AL12" s="462"/>
      <c r="AM12" s="405" t="s">
        <v>69</v>
      </c>
      <c r="AN12" s="406"/>
      <c r="AO12" s="406"/>
      <c r="AP12" s="406"/>
      <c r="AQ12" s="406"/>
      <c r="AR12" s="406"/>
      <c r="AS12" s="406"/>
      <c r="AT12" s="407"/>
      <c r="AU12" s="408" t="s">
        <v>32</v>
      </c>
      <c r="AV12" s="409"/>
      <c r="AW12" s="409"/>
      <c r="AX12" s="409"/>
      <c r="AY12" s="410" t="s">
        <v>70</v>
      </c>
      <c r="AZ12" s="411"/>
      <c r="BA12" s="411"/>
      <c r="BB12" s="411"/>
      <c r="BC12" s="411"/>
      <c r="BD12" s="411"/>
      <c r="BE12" s="411"/>
      <c r="BF12" s="411"/>
      <c r="BG12" s="411"/>
      <c r="BH12" s="411"/>
      <c r="BI12" s="411"/>
      <c r="BJ12" s="411"/>
      <c r="BK12" s="411"/>
      <c r="BL12" s="411"/>
      <c r="BM12" s="412"/>
      <c r="BN12" s="413">
        <v>402396</v>
      </c>
      <c r="BO12" s="414"/>
      <c r="BP12" s="414"/>
      <c r="BQ12" s="414"/>
      <c r="BR12" s="414"/>
      <c r="BS12" s="414"/>
      <c r="BT12" s="414"/>
      <c r="BU12" s="415"/>
      <c r="BV12" s="413">
        <v>950650</v>
      </c>
      <c r="BW12" s="414"/>
      <c r="BX12" s="414"/>
      <c r="BY12" s="414"/>
      <c r="BZ12" s="414"/>
      <c r="CA12" s="414"/>
      <c r="CB12" s="414"/>
      <c r="CC12" s="415"/>
      <c r="CD12" s="416" t="s">
        <v>71</v>
      </c>
      <c r="CE12" s="417"/>
      <c r="CF12" s="417"/>
      <c r="CG12" s="417"/>
      <c r="CH12" s="417"/>
      <c r="CI12" s="417"/>
      <c r="CJ12" s="417"/>
      <c r="CK12" s="417"/>
      <c r="CL12" s="417"/>
      <c r="CM12" s="417"/>
      <c r="CN12" s="417"/>
      <c r="CO12" s="417"/>
      <c r="CP12" s="417"/>
      <c r="CQ12" s="417"/>
      <c r="CR12" s="417"/>
      <c r="CS12" s="418"/>
      <c r="CT12" s="422" t="s">
        <v>64</v>
      </c>
      <c r="CU12" s="423"/>
      <c r="CV12" s="423"/>
      <c r="CW12" s="423"/>
      <c r="CX12" s="423"/>
      <c r="CY12" s="423"/>
      <c r="CZ12" s="423"/>
      <c r="DA12" s="424"/>
      <c r="DB12" s="422" t="s">
        <v>64</v>
      </c>
      <c r="DC12" s="423"/>
      <c r="DD12" s="423"/>
      <c r="DE12" s="423"/>
      <c r="DF12" s="423"/>
      <c r="DG12" s="423"/>
      <c r="DH12" s="423"/>
      <c r="DI12" s="424"/>
    </row>
    <row r="13" spans="1:119" ht="18.75" customHeight="1" x14ac:dyDescent="0.2">
      <c r="A13" s="40"/>
      <c r="B13" s="445"/>
      <c r="C13" s="446"/>
      <c r="D13" s="446"/>
      <c r="E13" s="446"/>
      <c r="F13" s="446"/>
      <c r="G13" s="446"/>
      <c r="H13" s="446"/>
      <c r="I13" s="446"/>
      <c r="J13" s="446"/>
      <c r="K13" s="447"/>
      <c r="L13" s="55"/>
      <c r="M13" s="473" t="s">
        <v>72</v>
      </c>
      <c r="N13" s="474"/>
      <c r="O13" s="474"/>
      <c r="P13" s="474"/>
      <c r="Q13" s="475"/>
      <c r="R13" s="466">
        <v>159355</v>
      </c>
      <c r="S13" s="467"/>
      <c r="T13" s="467"/>
      <c r="U13" s="467"/>
      <c r="V13" s="468"/>
      <c r="W13" s="392" t="s">
        <v>73</v>
      </c>
      <c r="X13" s="393"/>
      <c r="Y13" s="393"/>
      <c r="Z13" s="393"/>
      <c r="AA13" s="393"/>
      <c r="AB13" s="383"/>
      <c r="AC13" s="433">
        <v>2684</v>
      </c>
      <c r="AD13" s="434"/>
      <c r="AE13" s="434"/>
      <c r="AF13" s="434"/>
      <c r="AG13" s="476"/>
      <c r="AH13" s="433">
        <v>3142</v>
      </c>
      <c r="AI13" s="434"/>
      <c r="AJ13" s="434"/>
      <c r="AK13" s="434"/>
      <c r="AL13" s="435"/>
      <c r="AM13" s="405" t="s">
        <v>74</v>
      </c>
      <c r="AN13" s="406"/>
      <c r="AO13" s="406"/>
      <c r="AP13" s="406"/>
      <c r="AQ13" s="406"/>
      <c r="AR13" s="406"/>
      <c r="AS13" s="406"/>
      <c r="AT13" s="407"/>
      <c r="AU13" s="408" t="s">
        <v>43</v>
      </c>
      <c r="AV13" s="409"/>
      <c r="AW13" s="409"/>
      <c r="AX13" s="409"/>
      <c r="AY13" s="410" t="s">
        <v>75</v>
      </c>
      <c r="AZ13" s="411"/>
      <c r="BA13" s="411"/>
      <c r="BB13" s="411"/>
      <c r="BC13" s="411"/>
      <c r="BD13" s="411"/>
      <c r="BE13" s="411"/>
      <c r="BF13" s="411"/>
      <c r="BG13" s="411"/>
      <c r="BH13" s="411"/>
      <c r="BI13" s="411"/>
      <c r="BJ13" s="411"/>
      <c r="BK13" s="411"/>
      <c r="BL13" s="411"/>
      <c r="BM13" s="412"/>
      <c r="BN13" s="413">
        <v>1206904</v>
      </c>
      <c r="BO13" s="414"/>
      <c r="BP13" s="414"/>
      <c r="BQ13" s="414"/>
      <c r="BR13" s="414"/>
      <c r="BS13" s="414"/>
      <c r="BT13" s="414"/>
      <c r="BU13" s="415"/>
      <c r="BV13" s="413">
        <v>157394</v>
      </c>
      <c r="BW13" s="414"/>
      <c r="BX13" s="414"/>
      <c r="BY13" s="414"/>
      <c r="BZ13" s="414"/>
      <c r="CA13" s="414"/>
      <c r="CB13" s="414"/>
      <c r="CC13" s="415"/>
      <c r="CD13" s="416" t="s">
        <v>76</v>
      </c>
      <c r="CE13" s="417"/>
      <c r="CF13" s="417"/>
      <c r="CG13" s="417"/>
      <c r="CH13" s="417"/>
      <c r="CI13" s="417"/>
      <c r="CJ13" s="417"/>
      <c r="CK13" s="417"/>
      <c r="CL13" s="417"/>
      <c r="CM13" s="417"/>
      <c r="CN13" s="417"/>
      <c r="CO13" s="417"/>
      <c r="CP13" s="417"/>
      <c r="CQ13" s="417"/>
      <c r="CR13" s="417"/>
      <c r="CS13" s="418"/>
      <c r="CT13" s="379">
        <v>6.1</v>
      </c>
      <c r="CU13" s="380"/>
      <c r="CV13" s="380"/>
      <c r="CW13" s="380"/>
      <c r="CX13" s="380"/>
      <c r="CY13" s="380"/>
      <c r="CZ13" s="380"/>
      <c r="DA13" s="381"/>
      <c r="DB13" s="379">
        <v>6.2</v>
      </c>
      <c r="DC13" s="380"/>
      <c r="DD13" s="380"/>
      <c r="DE13" s="380"/>
      <c r="DF13" s="380"/>
      <c r="DG13" s="380"/>
      <c r="DH13" s="380"/>
      <c r="DI13" s="381"/>
    </row>
    <row r="14" spans="1:119" ht="18.75" customHeight="1" thickBot="1" x14ac:dyDescent="0.25">
      <c r="A14" s="40"/>
      <c r="B14" s="445"/>
      <c r="C14" s="446"/>
      <c r="D14" s="446"/>
      <c r="E14" s="446"/>
      <c r="F14" s="446"/>
      <c r="G14" s="446"/>
      <c r="H14" s="446"/>
      <c r="I14" s="446"/>
      <c r="J14" s="446"/>
      <c r="K14" s="447"/>
      <c r="L14" s="463" t="s">
        <v>77</v>
      </c>
      <c r="M14" s="464"/>
      <c r="N14" s="464"/>
      <c r="O14" s="464"/>
      <c r="P14" s="464"/>
      <c r="Q14" s="465"/>
      <c r="R14" s="466">
        <v>167277</v>
      </c>
      <c r="S14" s="467"/>
      <c r="T14" s="467"/>
      <c r="U14" s="467"/>
      <c r="V14" s="468"/>
      <c r="W14" s="372"/>
      <c r="X14" s="373"/>
      <c r="Y14" s="373"/>
      <c r="Z14" s="373"/>
      <c r="AA14" s="373"/>
      <c r="AB14" s="362"/>
      <c r="AC14" s="469">
        <v>3.5</v>
      </c>
      <c r="AD14" s="470"/>
      <c r="AE14" s="470"/>
      <c r="AF14" s="470"/>
      <c r="AG14" s="471"/>
      <c r="AH14" s="469">
        <v>4.0999999999999996</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78</v>
      </c>
      <c r="CE14" s="478"/>
      <c r="CF14" s="478"/>
      <c r="CG14" s="478"/>
      <c r="CH14" s="478"/>
      <c r="CI14" s="478"/>
      <c r="CJ14" s="478"/>
      <c r="CK14" s="478"/>
      <c r="CL14" s="478"/>
      <c r="CM14" s="478"/>
      <c r="CN14" s="478"/>
      <c r="CO14" s="478"/>
      <c r="CP14" s="478"/>
      <c r="CQ14" s="478"/>
      <c r="CR14" s="478"/>
      <c r="CS14" s="479"/>
      <c r="CT14" s="480">
        <v>73</v>
      </c>
      <c r="CU14" s="481"/>
      <c r="CV14" s="481"/>
      <c r="CW14" s="481"/>
      <c r="CX14" s="481"/>
      <c r="CY14" s="481"/>
      <c r="CZ14" s="481"/>
      <c r="DA14" s="482"/>
      <c r="DB14" s="480">
        <v>78.7</v>
      </c>
      <c r="DC14" s="481"/>
      <c r="DD14" s="481"/>
      <c r="DE14" s="481"/>
      <c r="DF14" s="481"/>
      <c r="DG14" s="481"/>
      <c r="DH14" s="481"/>
      <c r="DI14" s="482"/>
    </row>
    <row r="15" spans="1:119" ht="18.75" customHeight="1" x14ac:dyDescent="0.2">
      <c r="A15" s="40"/>
      <c r="B15" s="445"/>
      <c r="C15" s="446"/>
      <c r="D15" s="446"/>
      <c r="E15" s="446"/>
      <c r="F15" s="446"/>
      <c r="G15" s="446"/>
      <c r="H15" s="446"/>
      <c r="I15" s="446"/>
      <c r="J15" s="446"/>
      <c r="K15" s="447"/>
      <c r="L15" s="55"/>
      <c r="M15" s="473" t="s">
        <v>72</v>
      </c>
      <c r="N15" s="474"/>
      <c r="O15" s="474"/>
      <c r="P15" s="474"/>
      <c r="Q15" s="475"/>
      <c r="R15" s="466">
        <v>160097</v>
      </c>
      <c r="S15" s="467"/>
      <c r="T15" s="467"/>
      <c r="U15" s="467"/>
      <c r="V15" s="468"/>
      <c r="W15" s="392" t="s">
        <v>79</v>
      </c>
      <c r="X15" s="393"/>
      <c r="Y15" s="393"/>
      <c r="Z15" s="393"/>
      <c r="AA15" s="393"/>
      <c r="AB15" s="383"/>
      <c r="AC15" s="433">
        <v>25167</v>
      </c>
      <c r="AD15" s="434"/>
      <c r="AE15" s="434"/>
      <c r="AF15" s="434"/>
      <c r="AG15" s="476"/>
      <c r="AH15" s="433">
        <v>25951</v>
      </c>
      <c r="AI15" s="434"/>
      <c r="AJ15" s="434"/>
      <c r="AK15" s="434"/>
      <c r="AL15" s="435"/>
      <c r="AM15" s="405"/>
      <c r="AN15" s="406"/>
      <c r="AO15" s="406"/>
      <c r="AP15" s="406"/>
      <c r="AQ15" s="406"/>
      <c r="AR15" s="406"/>
      <c r="AS15" s="406"/>
      <c r="AT15" s="407"/>
      <c r="AU15" s="408"/>
      <c r="AV15" s="409"/>
      <c r="AW15" s="409"/>
      <c r="AX15" s="409"/>
      <c r="AY15" s="342" t="s">
        <v>80</v>
      </c>
      <c r="AZ15" s="343"/>
      <c r="BA15" s="343"/>
      <c r="BB15" s="343"/>
      <c r="BC15" s="343"/>
      <c r="BD15" s="343"/>
      <c r="BE15" s="343"/>
      <c r="BF15" s="343"/>
      <c r="BG15" s="343"/>
      <c r="BH15" s="343"/>
      <c r="BI15" s="343"/>
      <c r="BJ15" s="343"/>
      <c r="BK15" s="343"/>
      <c r="BL15" s="343"/>
      <c r="BM15" s="344"/>
      <c r="BN15" s="345">
        <v>25905763</v>
      </c>
      <c r="BO15" s="346"/>
      <c r="BP15" s="346"/>
      <c r="BQ15" s="346"/>
      <c r="BR15" s="346"/>
      <c r="BS15" s="346"/>
      <c r="BT15" s="346"/>
      <c r="BU15" s="347"/>
      <c r="BV15" s="345">
        <v>24843650</v>
      </c>
      <c r="BW15" s="346"/>
      <c r="BX15" s="346"/>
      <c r="BY15" s="346"/>
      <c r="BZ15" s="346"/>
      <c r="CA15" s="346"/>
      <c r="CB15" s="346"/>
      <c r="CC15" s="347"/>
      <c r="CD15" s="483" t="s">
        <v>81</v>
      </c>
      <c r="CE15" s="484"/>
      <c r="CF15" s="484"/>
      <c r="CG15" s="484"/>
      <c r="CH15" s="484"/>
      <c r="CI15" s="484"/>
      <c r="CJ15" s="484"/>
      <c r="CK15" s="484"/>
      <c r="CL15" s="484"/>
      <c r="CM15" s="484"/>
      <c r="CN15" s="484"/>
      <c r="CO15" s="484"/>
      <c r="CP15" s="484"/>
      <c r="CQ15" s="484"/>
      <c r="CR15" s="484"/>
      <c r="CS15" s="485"/>
      <c r="CT15" s="56"/>
      <c r="CU15" s="57"/>
      <c r="CV15" s="57"/>
      <c r="CW15" s="57"/>
      <c r="CX15" s="57"/>
      <c r="CY15" s="57"/>
      <c r="CZ15" s="57"/>
      <c r="DA15" s="58"/>
      <c r="DB15" s="56"/>
      <c r="DC15" s="57"/>
      <c r="DD15" s="57"/>
      <c r="DE15" s="57"/>
      <c r="DF15" s="57"/>
      <c r="DG15" s="57"/>
      <c r="DH15" s="57"/>
      <c r="DI15" s="58"/>
    </row>
    <row r="16" spans="1:119" ht="18.75" customHeight="1" x14ac:dyDescent="0.2">
      <c r="A16" s="40"/>
      <c r="B16" s="445"/>
      <c r="C16" s="446"/>
      <c r="D16" s="446"/>
      <c r="E16" s="446"/>
      <c r="F16" s="446"/>
      <c r="G16" s="446"/>
      <c r="H16" s="446"/>
      <c r="I16" s="446"/>
      <c r="J16" s="446"/>
      <c r="K16" s="447"/>
      <c r="L16" s="463" t="s">
        <v>82</v>
      </c>
      <c r="M16" s="486"/>
      <c r="N16" s="486"/>
      <c r="O16" s="486"/>
      <c r="P16" s="486"/>
      <c r="Q16" s="487"/>
      <c r="R16" s="488" t="s">
        <v>83</v>
      </c>
      <c r="S16" s="489"/>
      <c r="T16" s="489"/>
      <c r="U16" s="489"/>
      <c r="V16" s="490"/>
      <c r="W16" s="372"/>
      <c r="X16" s="373"/>
      <c r="Y16" s="373"/>
      <c r="Z16" s="373"/>
      <c r="AA16" s="373"/>
      <c r="AB16" s="362"/>
      <c r="AC16" s="469">
        <v>32.6</v>
      </c>
      <c r="AD16" s="470"/>
      <c r="AE16" s="470"/>
      <c r="AF16" s="470"/>
      <c r="AG16" s="471"/>
      <c r="AH16" s="469">
        <v>33.9</v>
      </c>
      <c r="AI16" s="470"/>
      <c r="AJ16" s="470"/>
      <c r="AK16" s="470"/>
      <c r="AL16" s="472"/>
      <c r="AM16" s="405"/>
      <c r="AN16" s="406"/>
      <c r="AO16" s="406"/>
      <c r="AP16" s="406"/>
      <c r="AQ16" s="406"/>
      <c r="AR16" s="406"/>
      <c r="AS16" s="406"/>
      <c r="AT16" s="407"/>
      <c r="AU16" s="408"/>
      <c r="AV16" s="409"/>
      <c r="AW16" s="409"/>
      <c r="AX16" s="409"/>
      <c r="AY16" s="410" t="s">
        <v>84</v>
      </c>
      <c r="AZ16" s="411"/>
      <c r="BA16" s="411"/>
      <c r="BB16" s="411"/>
      <c r="BC16" s="411"/>
      <c r="BD16" s="411"/>
      <c r="BE16" s="411"/>
      <c r="BF16" s="411"/>
      <c r="BG16" s="411"/>
      <c r="BH16" s="411"/>
      <c r="BI16" s="411"/>
      <c r="BJ16" s="411"/>
      <c r="BK16" s="411"/>
      <c r="BL16" s="411"/>
      <c r="BM16" s="412"/>
      <c r="BN16" s="413">
        <v>27380656</v>
      </c>
      <c r="BO16" s="414"/>
      <c r="BP16" s="414"/>
      <c r="BQ16" s="414"/>
      <c r="BR16" s="414"/>
      <c r="BS16" s="414"/>
      <c r="BT16" s="414"/>
      <c r="BU16" s="415"/>
      <c r="BV16" s="413">
        <v>26517645</v>
      </c>
      <c r="BW16" s="414"/>
      <c r="BX16" s="414"/>
      <c r="BY16" s="414"/>
      <c r="BZ16" s="414"/>
      <c r="CA16" s="414"/>
      <c r="CB16" s="414"/>
      <c r="CC16" s="415"/>
      <c r="CD16" s="49"/>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5">
      <c r="A17" s="40"/>
      <c r="B17" s="448"/>
      <c r="C17" s="449"/>
      <c r="D17" s="449"/>
      <c r="E17" s="449"/>
      <c r="F17" s="449"/>
      <c r="G17" s="449"/>
      <c r="H17" s="449"/>
      <c r="I17" s="449"/>
      <c r="J17" s="449"/>
      <c r="K17" s="450"/>
      <c r="L17" s="59"/>
      <c r="M17" s="491" t="s">
        <v>85</v>
      </c>
      <c r="N17" s="492"/>
      <c r="O17" s="492"/>
      <c r="P17" s="492"/>
      <c r="Q17" s="493"/>
      <c r="R17" s="488" t="s">
        <v>86</v>
      </c>
      <c r="S17" s="489"/>
      <c r="T17" s="489"/>
      <c r="U17" s="489"/>
      <c r="V17" s="490"/>
      <c r="W17" s="392" t="s">
        <v>87</v>
      </c>
      <c r="X17" s="393"/>
      <c r="Y17" s="393"/>
      <c r="Z17" s="393"/>
      <c r="AA17" s="393"/>
      <c r="AB17" s="383"/>
      <c r="AC17" s="433">
        <v>49357</v>
      </c>
      <c r="AD17" s="434"/>
      <c r="AE17" s="434"/>
      <c r="AF17" s="434"/>
      <c r="AG17" s="476"/>
      <c r="AH17" s="433">
        <v>47496</v>
      </c>
      <c r="AI17" s="434"/>
      <c r="AJ17" s="434"/>
      <c r="AK17" s="434"/>
      <c r="AL17" s="435"/>
      <c r="AM17" s="405"/>
      <c r="AN17" s="406"/>
      <c r="AO17" s="406"/>
      <c r="AP17" s="406"/>
      <c r="AQ17" s="406"/>
      <c r="AR17" s="406"/>
      <c r="AS17" s="406"/>
      <c r="AT17" s="407"/>
      <c r="AU17" s="408"/>
      <c r="AV17" s="409"/>
      <c r="AW17" s="409"/>
      <c r="AX17" s="409"/>
      <c r="AY17" s="410" t="s">
        <v>88</v>
      </c>
      <c r="AZ17" s="411"/>
      <c r="BA17" s="411"/>
      <c r="BB17" s="411"/>
      <c r="BC17" s="411"/>
      <c r="BD17" s="411"/>
      <c r="BE17" s="411"/>
      <c r="BF17" s="411"/>
      <c r="BG17" s="411"/>
      <c r="BH17" s="411"/>
      <c r="BI17" s="411"/>
      <c r="BJ17" s="411"/>
      <c r="BK17" s="411"/>
      <c r="BL17" s="411"/>
      <c r="BM17" s="412"/>
      <c r="BN17" s="413">
        <v>33014161</v>
      </c>
      <c r="BO17" s="414"/>
      <c r="BP17" s="414"/>
      <c r="BQ17" s="414"/>
      <c r="BR17" s="414"/>
      <c r="BS17" s="414"/>
      <c r="BT17" s="414"/>
      <c r="BU17" s="415"/>
      <c r="BV17" s="413">
        <v>31634991</v>
      </c>
      <c r="BW17" s="414"/>
      <c r="BX17" s="414"/>
      <c r="BY17" s="414"/>
      <c r="BZ17" s="414"/>
      <c r="CA17" s="414"/>
      <c r="CB17" s="414"/>
      <c r="CC17" s="415"/>
      <c r="CD17" s="49"/>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5">
      <c r="A18" s="40"/>
      <c r="B18" s="496" t="s">
        <v>89</v>
      </c>
      <c r="C18" s="425"/>
      <c r="D18" s="425"/>
      <c r="E18" s="497"/>
      <c r="F18" s="497"/>
      <c r="G18" s="497"/>
      <c r="H18" s="497"/>
      <c r="I18" s="497"/>
      <c r="J18" s="497"/>
      <c r="K18" s="497"/>
      <c r="L18" s="498">
        <v>171.75</v>
      </c>
      <c r="M18" s="498"/>
      <c r="N18" s="498"/>
      <c r="O18" s="498"/>
      <c r="P18" s="498"/>
      <c r="Q18" s="498"/>
      <c r="R18" s="499"/>
      <c r="S18" s="499"/>
      <c r="T18" s="499"/>
      <c r="U18" s="499"/>
      <c r="V18" s="500"/>
      <c r="W18" s="394"/>
      <c r="X18" s="395"/>
      <c r="Y18" s="395"/>
      <c r="Z18" s="395"/>
      <c r="AA18" s="395"/>
      <c r="AB18" s="386"/>
      <c r="AC18" s="501">
        <v>63.9</v>
      </c>
      <c r="AD18" s="502"/>
      <c r="AE18" s="502"/>
      <c r="AF18" s="502"/>
      <c r="AG18" s="503"/>
      <c r="AH18" s="501">
        <v>62</v>
      </c>
      <c r="AI18" s="502"/>
      <c r="AJ18" s="502"/>
      <c r="AK18" s="502"/>
      <c r="AL18" s="504"/>
      <c r="AM18" s="405"/>
      <c r="AN18" s="406"/>
      <c r="AO18" s="406"/>
      <c r="AP18" s="406"/>
      <c r="AQ18" s="406"/>
      <c r="AR18" s="406"/>
      <c r="AS18" s="406"/>
      <c r="AT18" s="407"/>
      <c r="AU18" s="408"/>
      <c r="AV18" s="409"/>
      <c r="AW18" s="409"/>
      <c r="AX18" s="409"/>
      <c r="AY18" s="410" t="s">
        <v>90</v>
      </c>
      <c r="AZ18" s="411"/>
      <c r="BA18" s="411"/>
      <c r="BB18" s="411"/>
      <c r="BC18" s="411"/>
      <c r="BD18" s="411"/>
      <c r="BE18" s="411"/>
      <c r="BF18" s="411"/>
      <c r="BG18" s="411"/>
      <c r="BH18" s="411"/>
      <c r="BI18" s="411"/>
      <c r="BJ18" s="411"/>
      <c r="BK18" s="411"/>
      <c r="BL18" s="411"/>
      <c r="BM18" s="412"/>
      <c r="BN18" s="413">
        <v>31537003</v>
      </c>
      <c r="BO18" s="414"/>
      <c r="BP18" s="414"/>
      <c r="BQ18" s="414"/>
      <c r="BR18" s="414"/>
      <c r="BS18" s="414"/>
      <c r="BT18" s="414"/>
      <c r="BU18" s="415"/>
      <c r="BV18" s="413">
        <v>31404669</v>
      </c>
      <c r="BW18" s="414"/>
      <c r="BX18" s="414"/>
      <c r="BY18" s="414"/>
      <c r="BZ18" s="414"/>
      <c r="CA18" s="414"/>
      <c r="CB18" s="414"/>
      <c r="CC18" s="415"/>
      <c r="CD18" s="49"/>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5">
      <c r="A19" s="40"/>
      <c r="B19" s="496" t="s">
        <v>91</v>
      </c>
      <c r="C19" s="425"/>
      <c r="D19" s="425"/>
      <c r="E19" s="497"/>
      <c r="F19" s="497"/>
      <c r="G19" s="497"/>
      <c r="H19" s="497"/>
      <c r="I19" s="497"/>
      <c r="J19" s="497"/>
      <c r="K19" s="497"/>
      <c r="L19" s="505">
        <v>970</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92</v>
      </c>
      <c r="AZ19" s="411"/>
      <c r="BA19" s="411"/>
      <c r="BB19" s="411"/>
      <c r="BC19" s="411"/>
      <c r="BD19" s="411"/>
      <c r="BE19" s="411"/>
      <c r="BF19" s="411"/>
      <c r="BG19" s="411"/>
      <c r="BH19" s="411"/>
      <c r="BI19" s="411"/>
      <c r="BJ19" s="411"/>
      <c r="BK19" s="411"/>
      <c r="BL19" s="411"/>
      <c r="BM19" s="412"/>
      <c r="BN19" s="413">
        <v>44012749</v>
      </c>
      <c r="BO19" s="414"/>
      <c r="BP19" s="414"/>
      <c r="BQ19" s="414"/>
      <c r="BR19" s="414"/>
      <c r="BS19" s="414"/>
      <c r="BT19" s="414"/>
      <c r="BU19" s="415"/>
      <c r="BV19" s="413">
        <v>43047777</v>
      </c>
      <c r="BW19" s="414"/>
      <c r="BX19" s="414"/>
      <c r="BY19" s="414"/>
      <c r="BZ19" s="414"/>
      <c r="CA19" s="414"/>
      <c r="CB19" s="414"/>
      <c r="CC19" s="415"/>
      <c r="CD19" s="49"/>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5">
      <c r="A20" s="40"/>
      <c r="B20" s="496" t="s">
        <v>93</v>
      </c>
      <c r="C20" s="425"/>
      <c r="D20" s="425"/>
      <c r="E20" s="497"/>
      <c r="F20" s="497"/>
      <c r="G20" s="497"/>
      <c r="H20" s="497"/>
      <c r="I20" s="497"/>
      <c r="J20" s="497"/>
      <c r="K20" s="497"/>
      <c r="L20" s="505">
        <v>69624</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49"/>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5">
      <c r="A21" s="40"/>
      <c r="B21" s="516" t="s">
        <v>94</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49"/>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2">
      <c r="A22" s="40"/>
      <c r="B22" s="525" t="s">
        <v>95</v>
      </c>
      <c r="C22" s="526"/>
      <c r="D22" s="527"/>
      <c r="E22" s="388" t="s">
        <v>24</v>
      </c>
      <c r="F22" s="393"/>
      <c r="G22" s="393"/>
      <c r="H22" s="393"/>
      <c r="I22" s="393"/>
      <c r="J22" s="393"/>
      <c r="K22" s="383"/>
      <c r="L22" s="388" t="s">
        <v>96</v>
      </c>
      <c r="M22" s="393"/>
      <c r="N22" s="393"/>
      <c r="O22" s="393"/>
      <c r="P22" s="383"/>
      <c r="Q22" s="534" t="s">
        <v>97</v>
      </c>
      <c r="R22" s="535"/>
      <c r="S22" s="535"/>
      <c r="T22" s="535"/>
      <c r="U22" s="535"/>
      <c r="V22" s="536"/>
      <c r="W22" s="540" t="s">
        <v>98</v>
      </c>
      <c r="X22" s="526"/>
      <c r="Y22" s="527"/>
      <c r="Z22" s="388" t="s">
        <v>24</v>
      </c>
      <c r="AA22" s="393"/>
      <c r="AB22" s="393"/>
      <c r="AC22" s="393"/>
      <c r="AD22" s="393"/>
      <c r="AE22" s="393"/>
      <c r="AF22" s="393"/>
      <c r="AG22" s="383"/>
      <c r="AH22" s="545" t="s">
        <v>99</v>
      </c>
      <c r="AI22" s="393"/>
      <c r="AJ22" s="393"/>
      <c r="AK22" s="393"/>
      <c r="AL22" s="383"/>
      <c r="AM22" s="545" t="s">
        <v>100</v>
      </c>
      <c r="AN22" s="546"/>
      <c r="AO22" s="546"/>
      <c r="AP22" s="546"/>
      <c r="AQ22" s="546"/>
      <c r="AR22" s="547"/>
      <c r="AS22" s="534" t="s">
        <v>97</v>
      </c>
      <c r="AT22" s="535"/>
      <c r="AU22" s="535"/>
      <c r="AV22" s="535"/>
      <c r="AW22" s="535"/>
      <c r="AX22" s="551"/>
      <c r="AY22" s="342" t="s">
        <v>101</v>
      </c>
      <c r="AZ22" s="343"/>
      <c r="BA22" s="343"/>
      <c r="BB22" s="343"/>
      <c r="BC22" s="343"/>
      <c r="BD22" s="343"/>
      <c r="BE22" s="343"/>
      <c r="BF22" s="343"/>
      <c r="BG22" s="343"/>
      <c r="BH22" s="343"/>
      <c r="BI22" s="343"/>
      <c r="BJ22" s="343"/>
      <c r="BK22" s="343"/>
      <c r="BL22" s="343"/>
      <c r="BM22" s="344"/>
      <c r="BN22" s="345">
        <v>58429894</v>
      </c>
      <c r="BO22" s="346"/>
      <c r="BP22" s="346"/>
      <c r="BQ22" s="346"/>
      <c r="BR22" s="346"/>
      <c r="BS22" s="346"/>
      <c r="BT22" s="346"/>
      <c r="BU22" s="347"/>
      <c r="BV22" s="345">
        <v>58128385</v>
      </c>
      <c r="BW22" s="346"/>
      <c r="BX22" s="346"/>
      <c r="BY22" s="346"/>
      <c r="BZ22" s="346"/>
      <c r="CA22" s="346"/>
      <c r="CB22" s="346"/>
      <c r="CC22" s="347"/>
      <c r="CD22" s="49"/>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2">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102</v>
      </c>
      <c r="AZ23" s="411"/>
      <c r="BA23" s="411"/>
      <c r="BB23" s="411"/>
      <c r="BC23" s="411"/>
      <c r="BD23" s="411"/>
      <c r="BE23" s="411"/>
      <c r="BF23" s="411"/>
      <c r="BG23" s="411"/>
      <c r="BH23" s="411"/>
      <c r="BI23" s="411"/>
      <c r="BJ23" s="411"/>
      <c r="BK23" s="411"/>
      <c r="BL23" s="411"/>
      <c r="BM23" s="412"/>
      <c r="BN23" s="413">
        <v>25418037</v>
      </c>
      <c r="BO23" s="414"/>
      <c r="BP23" s="414"/>
      <c r="BQ23" s="414"/>
      <c r="BR23" s="414"/>
      <c r="BS23" s="414"/>
      <c r="BT23" s="414"/>
      <c r="BU23" s="415"/>
      <c r="BV23" s="413">
        <v>24676277</v>
      </c>
      <c r="BW23" s="414"/>
      <c r="BX23" s="414"/>
      <c r="BY23" s="414"/>
      <c r="BZ23" s="414"/>
      <c r="CA23" s="414"/>
      <c r="CB23" s="414"/>
      <c r="CC23" s="415"/>
      <c r="CD23" s="49"/>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5">
      <c r="A24" s="40"/>
      <c r="B24" s="528"/>
      <c r="C24" s="529"/>
      <c r="D24" s="530"/>
      <c r="E24" s="432" t="s">
        <v>103</v>
      </c>
      <c r="F24" s="406"/>
      <c r="G24" s="406"/>
      <c r="H24" s="406"/>
      <c r="I24" s="406"/>
      <c r="J24" s="406"/>
      <c r="K24" s="407"/>
      <c r="L24" s="433">
        <v>1</v>
      </c>
      <c r="M24" s="434"/>
      <c r="N24" s="434"/>
      <c r="O24" s="434"/>
      <c r="P24" s="476"/>
      <c r="Q24" s="433">
        <v>10800</v>
      </c>
      <c r="R24" s="434"/>
      <c r="S24" s="434"/>
      <c r="T24" s="434"/>
      <c r="U24" s="434"/>
      <c r="V24" s="476"/>
      <c r="W24" s="541"/>
      <c r="X24" s="529"/>
      <c r="Y24" s="530"/>
      <c r="Z24" s="432" t="s">
        <v>104</v>
      </c>
      <c r="AA24" s="406"/>
      <c r="AB24" s="406"/>
      <c r="AC24" s="406"/>
      <c r="AD24" s="406"/>
      <c r="AE24" s="406"/>
      <c r="AF24" s="406"/>
      <c r="AG24" s="407"/>
      <c r="AH24" s="433">
        <v>1052</v>
      </c>
      <c r="AI24" s="434"/>
      <c r="AJ24" s="434"/>
      <c r="AK24" s="434"/>
      <c r="AL24" s="476"/>
      <c r="AM24" s="433">
        <v>3156000</v>
      </c>
      <c r="AN24" s="434"/>
      <c r="AO24" s="434"/>
      <c r="AP24" s="434"/>
      <c r="AQ24" s="434"/>
      <c r="AR24" s="476"/>
      <c r="AS24" s="433">
        <v>3000</v>
      </c>
      <c r="AT24" s="434"/>
      <c r="AU24" s="434"/>
      <c r="AV24" s="434"/>
      <c r="AW24" s="434"/>
      <c r="AX24" s="435"/>
      <c r="AY24" s="519" t="s">
        <v>105</v>
      </c>
      <c r="AZ24" s="520"/>
      <c r="BA24" s="520"/>
      <c r="BB24" s="520"/>
      <c r="BC24" s="520"/>
      <c r="BD24" s="520"/>
      <c r="BE24" s="520"/>
      <c r="BF24" s="520"/>
      <c r="BG24" s="520"/>
      <c r="BH24" s="520"/>
      <c r="BI24" s="520"/>
      <c r="BJ24" s="520"/>
      <c r="BK24" s="520"/>
      <c r="BL24" s="520"/>
      <c r="BM24" s="521"/>
      <c r="BN24" s="413">
        <v>45963821</v>
      </c>
      <c r="BO24" s="414"/>
      <c r="BP24" s="414"/>
      <c r="BQ24" s="414"/>
      <c r="BR24" s="414"/>
      <c r="BS24" s="414"/>
      <c r="BT24" s="414"/>
      <c r="BU24" s="415"/>
      <c r="BV24" s="413">
        <v>44192158</v>
      </c>
      <c r="BW24" s="414"/>
      <c r="BX24" s="414"/>
      <c r="BY24" s="414"/>
      <c r="BZ24" s="414"/>
      <c r="CA24" s="414"/>
      <c r="CB24" s="414"/>
      <c r="CC24" s="415"/>
      <c r="CD24" s="49"/>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2">
      <c r="A25" s="40"/>
      <c r="B25" s="528"/>
      <c r="C25" s="529"/>
      <c r="D25" s="530"/>
      <c r="E25" s="432" t="s">
        <v>106</v>
      </c>
      <c r="F25" s="406"/>
      <c r="G25" s="406"/>
      <c r="H25" s="406"/>
      <c r="I25" s="406"/>
      <c r="J25" s="406"/>
      <c r="K25" s="407"/>
      <c r="L25" s="433">
        <v>1</v>
      </c>
      <c r="M25" s="434"/>
      <c r="N25" s="434"/>
      <c r="O25" s="434"/>
      <c r="P25" s="476"/>
      <c r="Q25" s="433">
        <v>8700</v>
      </c>
      <c r="R25" s="434"/>
      <c r="S25" s="434"/>
      <c r="T25" s="434"/>
      <c r="U25" s="434"/>
      <c r="V25" s="476"/>
      <c r="W25" s="541"/>
      <c r="X25" s="529"/>
      <c r="Y25" s="530"/>
      <c r="Z25" s="432" t="s">
        <v>107</v>
      </c>
      <c r="AA25" s="406"/>
      <c r="AB25" s="406"/>
      <c r="AC25" s="406"/>
      <c r="AD25" s="406"/>
      <c r="AE25" s="406"/>
      <c r="AF25" s="406"/>
      <c r="AG25" s="407"/>
      <c r="AH25" s="433">
        <v>217</v>
      </c>
      <c r="AI25" s="434"/>
      <c r="AJ25" s="434"/>
      <c r="AK25" s="434"/>
      <c r="AL25" s="476"/>
      <c r="AM25" s="433">
        <v>639499</v>
      </c>
      <c r="AN25" s="434"/>
      <c r="AO25" s="434"/>
      <c r="AP25" s="434"/>
      <c r="AQ25" s="434"/>
      <c r="AR25" s="476"/>
      <c r="AS25" s="433">
        <v>2947</v>
      </c>
      <c r="AT25" s="434"/>
      <c r="AU25" s="434"/>
      <c r="AV25" s="434"/>
      <c r="AW25" s="434"/>
      <c r="AX25" s="435"/>
      <c r="AY25" s="342" t="s">
        <v>108</v>
      </c>
      <c r="AZ25" s="343"/>
      <c r="BA25" s="343"/>
      <c r="BB25" s="343"/>
      <c r="BC25" s="343"/>
      <c r="BD25" s="343"/>
      <c r="BE25" s="343"/>
      <c r="BF25" s="343"/>
      <c r="BG25" s="343"/>
      <c r="BH25" s="343"/>
      <c r="BI25" s="343"/>
      <c r="BJ25" s="343"/>
      <c r="BK25" s="343"/>
      <c r="BL25" s="343"/>
      <c r="BM25" s="344"/>
      <c r="BN25" s="345">
        <v>13641629</v>
      </c>
      <c r="BO25" s="346"/>
      <c r="BP25" s="346"/>
      <c r="BQ25" s="346"/>
      <c r="BR25" s="346"/>
      <c r="BS25" s="346"/>
      <c r="BT25" s="346"/>
      <c r="BU25" s="347"/>
      <c r="BV25" s="345">
        <v>14776532</v>
      </c>
      <c r="BW25" s="346"/>
      <c r="BX25" s="346"/>
      <c r="BY25" s="346"/>
      <c r="BZ25" s="346"/>
      <c r="CA25" s="346"/>
      <c r="CB25" s="346"/>
      <c r="CC25" s="347"/>
      <c r="CD25" s="49"/>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2">
      <c r="A26" s="40"/>
      <c r="B26" s="528"/>
      <c r="C26" s="529"/>
      <c r="D26" s="530"/>
      <c r="E26" s="432" t="s">
        <v>109</v>
      </c>
      <c r="F26" s="406"/>
      <c r="G26" s="406"/>
      <c r="H26" s="406"/>
      <c r="I26" s="406"/>
      <c r="J26" s="406"/>
      <c r="K26" s="407"/>
      <c r="L26" s="433">
        <v>1</v>
      </c>
      <c r="M26" s="434"/>
      <c r="N26" s="434"/>
      <c r="O26" s="434"/>
      <c r="P26" s="476"/>
      <c r="Q26" s="433">
        <v>7300</v>
      </c>
      <c r="R26" s="434"/>
      <c r="S26" s="434"/>
      <c r="T26" s="434"/>
      <c r="U26" s="434"/>
      <c r="V26" s="476"/>
      <c r="W26" s="541"/>
      <c r="X26" s="529"/>
      <c r="Y26" s="530"/>
      <c r="Z26" s="432" t="s">
        <v>110</v>
      </c>
      <c r="AA26" s="553"/>
      <c r="AB26" s="553"/>
      <c r="AC26" s="553"/>
      <c r="AD26" s="553"/>
      <c r="AE26" s="553"/>
      <c r="AF26" s="553"/>
      <c r="AG26" s="554"/>
      <c r="AH26" s="433">
        <v>27</v>
      </c>
      <c r="AI26" s="434"/>
      <c r="AJ26" s="434"/>
      <c r="AK26" s="434"/>
      <c r="AL26" s="476"/>
      <c r="AM26" s="433">
        <v>91854</v>
      </c>
      <c r="AN26" s="434"/>
      <c r="AO26" s="434"/>
      <c r="AP26" s="434"/>
      <c r="AQ26" s="434"/>
      <c r="AR26" s="476"/>
      <c r="AS26" s="433">
        <v>3402</v>
      </c>
      <c r="AT26" s="434"/>
      <c r="AU26" s="434"/>
      <c r="AV26" s="434"/>
      <c r="AW26" s="434"/>
      <c r="AX26" s="435"/>
      <c r="AY26" s="416" t="s">
        <v>111</v>
      </c>
      <c r="AZ26" s="417"/>
      <c r="BA26" s="417"/>
      <c r="BB26" s="417"/>
      <c r="BC26" s="417"/>
      <c r="BD26" s="417"/>
      <c r="BE26" s="417"/>
      <c r="BF26" s="417"/>
      <c r="BG26" s="417"/>
      <c r="BH26" s="417"/>
      <c r="BI26" s="417"/>
      <c r="BJ26" s="417"/>
      <c r="BK26" s="417"/>
      <c r="BL26" s="417"/>
      <c r="BM26" s="418"/>
      <c r="BN26" s="413" t="s">
        <v>64</v>
      </c>
      <c r="BO26" s="414"/>
      <c r="BP26" s="414"/>
      <c r="BQ26" s="414"/>
      <c r="BR26" s="414"/>
      <c r="BS26" s="414"/>
      <c r="BT26" s="414"/>
      <c r="BU26" s="415"/>
      <c r="BV26" s="413" t="s">
        <v>64</v>
      </c>
      <c r="BW26" s="414"/>
      <c r="BX26" s="414"/>
      <c r="BY26" s="414"/>
      <c r="BZ26" s="414"/>
      <c r="CA26" s="414"/>
      <c r="CB26" s="414"/>
      <c r="CC26" s="415"/>
      <c r="CD26" s="49"/>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5">
      <c r="A27" s="40"/>
      <c r="B27" s="528"/>
      <c r="C27" s="529"/>
      <c r="D27" s="530"/>
      <c r="E27" s="432" t="s">
        <v>112</v>
      </c>
      <c r="F27" s="406"/>
      <c r="G27" s="406"/>
      <c r="H27" s="406"/>
      <c r="I27" s="406"/>
      <c r="J27" s="406"/>
      <c r="K27" s="407"/>
      <c r="L27" s="433">
        <v>1</v>
      </c>
      <c r="M27" s="434"/>
      <c r="N27" s="434"/>
      <c r="O27" s="434"/>
      <c r="P27" s="476"/>
      <c r="Q27" s="433">
        <v>6000</v>
      </c>
      <c r="R27" s="434"/>
      <c r="S27" s="434"/>
      <c r="T27" s="434"/>
      <c r="U27" s="434"/>
      <c r="V27" s="476"/>
      <c r="W27" s="541"/>
      <c r="X27" s="529"/>
      <c r="Y27" s="530"/>
      <c r="Z27" s="432" t="s">
        <v>113</v>
      </c>
      <c r="AA27" s="406"/>
      <c r="AB27" s="406"/>
      <c r="AC27" s="406"/>
      <c r="AD27" s="406"/>
      <c r="AE27" s="406"/>
      <c r="AF27" s="406"/>
      <c r="AG27" s="407"/>
      <c r="AH27" s="433">
        <v>32</v>
      </c>
      <c r="AI27" s="434"/>
      <c r="AJ27" s="434"/>
      <c r="AK27" s="434"/>
      <c r="AL27" s="476"/>
      <c r="AM27" s="433">
        <v>113001</v>
      </c>
      <c r="AN27" s="434"/>
      <c r="AO27" s="434"/>
      <c r="AP27" s="434"/>
      <c r="AQ27" s="434"/>
      <c r="AR27" s="476"/>
      <c r="AS27" s="433">
        <v>3531</v>
      </c>
      <c r="AT27" s="434"/>
      <c r="AU27" s="434"/>
      <c r="AV27" s="434"/>
      <c r="AW27" s="434"/>
      <c r="AX27" s="435"/>
      <c r="AY27" s="477" t="s">
        <v>114</v>
      </c>
      <c r="AZ27" s="478"/>
      <c r="BA27" s="478"/>
      <c r="BB27" s="478"/>
      <c r="BC27" s="478"/>
      <c r="BD27" s="478"/>
      <c r="BE27" s="478"/>
      <c r="BF27" s="478"/>
      <c r="BG27" s="478"/>
      <c r="BH27" s="478"/>
      <c r="BI27" s="478"/>
      <c r="BJ27" s="478"/>
      <c r="BK27" s="478"/>
      <c r="BL27" s="478"/>
      <c r="BM27" s="479"/>
      <c r="BN27" s="522" t="s">
        <v>64</v>
      </c>
      <c r="BO27" s="523"/>
      <c r="BP27" s="523"/>
      <c r="BQ27" s="523"/>
      <c r="BR27" s="523"/>
      <c r="BS27" s="523"/>
      <c r="BT27" s="523"/>
      <c r="BU27" s="524"/>
      <c r="BV27" s="522" t="s">
        <v>64</v>
      </c>
      <c r="BW27" s="523"/>
      <c r="BX27" s="523"/>
      <c r="BY27" s="523"/>
      <c r="BZ27" s="523"/>
      <c r="CA27" s="523"/>
      <c r="CB27" s="523"/>
      <c r="CC27" s="524"/>
      <c r="CD27" s="43"/>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2">
      <c r="A28" s="40"/>
      <c r="B28" s="528"/>
      <c r="C28" s="529"/>
      <c r="D28" s="530"/>
      <c r="E28" s="432" t="s">
        <v>115</v>
      </c>
      <c r="F28" s="406"/>
      <c r="G28" s="406"/>
      <c r="H28" s="406"/>
      <c r="I28" s="406"/>
      <c r="J28" s="406"/>
      <c r="K28" s="407"/>
      <c r="L28" s="433">
        <v>1</v>
      </c>
      <c r="M28" s="434"/>
      <c r="N28" s="434"/>
      <c r="O28" s="434"/>
      <c r="P28" s="476"/>
      <c r="Q28" s="433">
        <v>5400</v>
      </c>
      <c r="R28" s="434"/>
      <c r="S28" s="434"/>
      <c r="T28" s="434"/>
      <c r="U28" s="434"/>
      <c r="V28" s="476"/>
      <c r="W28" s="541"/>
      <c r="X28" s="529"/>
      <c r="Y28" s="530"/>
      <c r="Z28" s="432" t="s">
        <v>116</v>
      </c>
      <c r="AA28" s="406"/>
      <c r="AB28" s="406"/>
      <c r="AC28" s="406"/>
      <c r="AD28" s="406"/>
      <c r="AE28" s="406"/>
      <c r="AF28" s="406"/>
      <c r="AG28" s="407"/>
      <c r="AH28" s="433" t="s">
        <v>64</v>
      </c>
      <c r="AI28" s="434"/>
      <c r="AJ28" s="434"/>
      <c r="AK28" s="434"/>
      <c r="AL28" s="476"/>
      <c r="AM28" s="433" t="s">
        <v>64</v>
      </c>
      <c r="AN28" s="434"/>
      <c r="AO28" s="434"/>
      <c r="AP28" s="434"/>
      <c r="AQ28" s="434"/>
      <c r="AR28" s="476"/>
      <c r="AS28" s="433" t="s">
        <v>64</v>
      </c>
      <c r="AT28" s="434"/>
      <c r="AU28" s="434"/>
      <c r="AV28" s="434"/>
      <c r="AW28" s="434"/>
      <c r="AX28" s="435"/>
      <c r="AY28" s="555" t="s">
        <v>117</v>
      </c>
      <c r="AZ28" s="556"/>
      <c r="BA28" s="556"/>
      <c r="BB28" s="557"/>
      <c r="BC28" s="342" t="s">
        <v>118</v>
      </c>
      <c r="BD28" s="343"/>
      <c r="BE28" s="343"/>
      <c r="BF28" s="343"/>
      <c r="BG28" s="343"/>
      <c r="BH28" s="343"/>
      <c r="BI28" s="343"/>
      <c r="BJ28" s="343"/>
      <c r="BK28" s="343"/>
      <c r="BL28" s="343"/>
      <c r="BM28" s="344"/>
      <c r="BN28" s="345">
        <v>4064878</v>
      </c>
      <c r="BO28" s="346"/>
      <c r="BP28" s="346"/>
      <c r="BQ28" s="346"/>
      <c r="BR28" s="346"/>
      <c r="BS28" s="346"/>
      <c r="BT28" s="346"/>
      <c r="BU28" s="347"/>
      <c r="BV28" s="345">
        <v>3054240</v>
      </c>
      <c r="BW28" s="346"/>
      <c r="BX28" s="346"/>
      <c r="BY28" s="346"/>
      <c r="BZ28" s="346"/>
      <c r="CA28" s="346"/>
      <c r="CB28" s="346"/>
      <c r="CC28" s="347"/>
      <c r="CD28" s="49"/>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2">
      <c r="A29" s="40"/>
      <c r="B29" s="528"/>
      <c r="C29" s="529"/>
      <c r="D29" s="530"/>
      <c r="E29" s="432" t="s">
        <v>119</v>
      </c>
      <c r="F29" s="406"/>
      <c r="G29" s="406"/>
      <c r="H29" s="406"/>
      <c r="I29" s="406"/>
      <c r="J29" s="406"/>
      <c r="K29" s="407"/>
      <c r="L29" s="433">
        <v>28</v>
      </c>
      <c r="M29" s="434"/>
      <c r="N29" s="434"/>
      <c r="O29" s="434"/>
      <c r="P29" s="476"/>
      <c r="Q29" s="433">
        <v>5100</v>
      </c>
      <c r="R29" s="434"/>
      <c r="S29" s="434"/>
      <c r="T29" s="434"/>
      <c r="U29" s="434"/>
      <c r="V29" s="476"/>
      <c r="W29" s="542"/>
      <c r="X29" s="543"/>
      <c r="Y29" s="544"/>
      <c r="Z29" s="432" t="s">
        <v>120</v>
      </c>
      <c r="AA29" s="406"/>
      <c r="AB29" s="406"/>
      <c r="AC29" s="406"/>
      <c r="AD29" s="406"/>
      <c r="AE29" s="406"/>
      <c r="AF29" s="406"/>
      <c r="AG29" s="407"/>
      <c r="AH29" s="433">
        <v>1084</v>
      </c>
      <c r="AI29" s="434"/>
      <c r="AJ29" s="434"/>
      <c r="AK29" s="434"/>
      <c r="AL29" s="476"/>
      <c r="AM29" s="433">
        <v>3269001</v>
      </c>
      <c r="AN29" s="434"/>
      <c r="AO29" s="434"/>
      <c r="AP29" s="434"/>
      <c r="AQ29" s="434"/>
      <c r="AR29" s="476"/>
      <c r="AS29" s="433">
        <v>3016</v>
      </c>
      <c r="AT29" s="434"/>
      <c r="AU29" s="434"/>
      <c r="AV29" s="434"/>
      <c r="AW29" s="434"/>
      <c r="AX29" s="435"/>
      <c r="AY29" s="558"/>
      <c r="AZ29" s="559"/>
      <c r="BA29" s="559"/>
      <c r="BB29" s="560"/>
      <c r="BC29" s="410" t="s">
        <v>121</v>
      </c>
      <c r="BD29" s="411"/>
      <c r="BE29" s="411"/>
      <c r="BF29" s="411"/>
      <c r="BG29" s="411"/>
      <c r="BH29" s="411"/>
      <c r="BI29" s="411"/>
      <c r="BJ29" s="411"/>
      <c r="BK29" s="411"/>
      <c r="BL29" s="411"/>
      <c r="BM29" s="412"/>
      <c r="BN29" s="413">
        <v>364192</v>
      </c>
      <c r="BO29" s="414"/>
      <c r="BP29" s="414"/>
      <c r="BQ29" s="414"/>
      <c r="BR29" s="414"/>
      <c r="BS29" s="414"/>
      <c r="BT29" s="414"/>
      <c r="BU29" s="415"/>
      <c r="BV29" s="413">
        <v>364175</v>
      </c>
      <c r="BW29" s="414"/>
      <c r="BX29" s="414"/>
      <c r="BY29" s="414"/>
      <c r="BZ29" s="414"/>
      <c r="CA29" s="414"/>
      <c r="CB29" s="414"/>
      <c r="CC29" s="415"/>
      <c r="CD29" s="43"/>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5">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122</v>
      </c>
      <c r="X30" s="569"/>
      <c r="Y30" s="569"/>
      <c r="Z30" s="569"/>
      <c r="AA30" s="569"/>
      <c r="AB30" s="569"/>
      <c r="AC30" s="569"/>
      <c r="AD30" s="569"/>
      <c r="AE30" s="569"/>
      <c r="AF30" s="569"/>
      <c r="AG30" s="570"/>
      <c r="AH30" s="501">
        <v>97.7</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123</v>
      </c>
      <c r="BD30" s="520"/>
      <c r="BE30" s="520"/>
      <c r="BF30" s="520"/>
      <c r="BG30" s="520"/>
      <c r="BH30" s="520"/>
      <c r="BI30" s="520"/>
      <c r="BJ30" s="520"/>
      <c r="BK30" s="520"/>
      <c r="BL30" s="520"/>
      <c r="BM30" s="521"/>
      <c r="BN30" s="522">
        <v>2600969</v>
      </c>
      <c r="BO30" s="523"/>
      <c r="BP30" s="523"/>
      <c r="BQ30" s="523"/>
      <c r="BR30" s="523"/>
      <c r="BS30" s="523"/>
      <c r="BT30" s="523"/>
      <c r="BU30" s="524"/>
      <c r="BV30" s="522">
        <v>2464276</v>
      </c>
      <c r="BW30" s="523"/>
      <c r="BX30" s="523"/>
      <c r="BY30" s="523"/>
      <c r="BZ30" s="523"/>
      <c r="CA30" s="523"/>
      <c r="CB30" s="523"/>
      <c r="CC30" s="524"/>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564" t="s">
        <v>124</v>
      </c>
      <c r="D32" s="564"/>
      <c r="E32" s="564"/>
      <c r="F32" s="564"/>
      <c r="G32" s="564"/>
      <c r="H32" s="564"/>
      <c r="I32" s="564"/>
      <c r="J32" s="564"/>
      <c r="K32" s="564"/>
      <c r="L32" s="564"/>
      <c r="M32" s="564"/>
      <c r="N32" s="564"/>
      <c r="O32" s="564"/>
      <c r="P32" s="564"/>
      <c r="Q32" s="564"/>
      <c r="R32" s="564"/>
      <c r="S32" s="564"/>
      <c r="U32" s="417" t="s">
        <v>125</v>
      </c>
      <c r="V32" s="417"/>
      <c r="W32" s="417"/>
      <c r="X32" s="417"/>
      <c r="Y32" s="417"/>
      <c r="Z32" s="417"/>
      <c r="AA32" s="417"/>
      <c r="AB32" s="417"/>
      <c r="AC32" s="417"/>
      <c r="AD32" s="417"/>
      <c r="AE32" s="417"/>
      <c r="AF32" s="417"/>
      <c r="AG32" s="417"/>
      <c r="AH32" s="417"/>
      <c r="AI32" s="417"/>
      <c r="AJ32" s="417"/>
      <c r="AK32" s="417"/>
      <c r="AM32" s="417" t="s">
        <v>126</v>
      </c>
      <c r="AN32" s="417"/>
      <c r="AO32" s="417"/>
      <c r="AP32" s="417"/>
      <c r="AQ32" s="417"/>
      <c r="AR32" s="417"/>
      <c r="AS32" s="417"/>
      <c r="AT32" s="417"/>
      <c r="AU32" s="417"/>
      <c r="AV32" s="417"/>
      <c r="AW32" s="417"/>
      <c r="AX32" s="417"/>
      <c r="AY32" s="417"/>
      <c r="AZ32" s="417"/>
      <c r="BA32" s="417"/>
      <c r="BB32" s="417"/>
      <c r="BC32" s="417"/>
      <c r="BE32" s="417" t="s">
        <v>127</v>
      </c>
      <c r="BF32" s="417"/>
      <c r="BG32" s="417"/>
      <c r="BH32" s="417"/>
      <c r="BI32" s="417"/>
      <c r="BJ32" s="417"/>
      <c r="BK32" s="417"/>
      <c r="BL32" s="417"/>
      <c r="BM32" s="417"/>
      <c r="BN32" s="417"/>
      <c r="BO32" s="417"/>
      <c r="BP32" s="417"/>
      <c r="BQ32" s="417"/>
      <c r="BR32" s="417"/>
      <c r="BS32" s="417"/>
      <c r="BT32" s="417"/>
      <c r="BU32" s="417"/>
      <c r="BW32" s="417" t="s">
        <v>128</v>
      </c>
      <c r="BX32" s="417"/>
      <c r="BY32" s="417"/>
      <c r="BZ32" s="417"/>
      <c r="CA32" s="417"/>
      <c r="CB32" s="417"/>
      <c r="CC32" s="417"/>
      <c r="CD32" s="417"/>
      <c r="CE32" s="417"/>
      <c r="CF32" s="417"/>
      <c r="CG32" s="417"/>
      <c r="CH32" s="417"/>
      <c r="CI32" s="417"/>
      <c r="CJ32" s="417"/>
      <c r="CK32" s="417"/>
      <c r="CL32" s="417"/>
      <c r="CM32" s="417"/>
      <c r="CO32" s="417" t="s">
        <v>129</v>
      </c>
      <c r="CP32" s="417"/>
      <c r="CQ32" s="417"/>
      <c r="CR32" s="417"/>
      <c r="CS32" s="417"/>
      <c r="CT32" s="417"/>
      <c r="CU32" s="417"/>
      <c r="CV32" s="417"/>
      <c r="CW32" s="417"/>
      <c r="CX32" s="417"/>
      <c r="CY32" s="417"/>
      <c r="CZ32" s="417"/>
      <c r="DA32" s="417"/>
      <c r="DB32" s="417"/>
      <c r="DC32" s="417"/>
      <c r="DD32" s="417"/>
      <c r="DE32" s="417"/>
      <c r="DI32" s="66"/>
    </row>
    <row r="33" spans="1:113" ht="13.5" customHeight="1" x14ac:dyDescent="0.2">
      <c r="A33" s="40"/>
      <c r="B33" s="67"/>
      <c r="C33" s="400" t="s">
        <v>130</v>
      </c>
      <c r="D33" s="400"/>
      <c r="E33" s="371" t="s">
        <v>131</v>
      </c>
      <c r="F33" s="371"/>
      <c r="G33" s="371"/>
      <c r="H33" s="371"/>
      <c r="I33" s="371"/>
      <c r="J33" s="371"/>
      <c r="K33" s="371"/>
      <c r="L33" s="371"/>
      <c r="M33" s="371"/>
      <c r="N33" s="371"/>
      <c r="O33" s="371"/>
      <c r="P33" s="371"/>
      <c r="Q33" s="371"/>
      <c r="R33" s="371"/>
      <c r="S33" s="371"/>
      <c r="T33" s="44"/>
      <c r="U33" s="400" t="s">
        <v>130</v>
      </c>
      <c r="V33" s="400"/>
      <c r="W33" s="371" t="s">
        <v>131</v>
      </c>
      <c r="X33" s="371"/>
      <c r="Y33" s="371"/>
      <c r="Z33" s="371"/>
      <c r="AA33" s="371"/>
      <c r="AB33" s="371"/>
      <c r="AC33" s="371"/>
      <c r="AD33" s="371"/>
      <c r="AE33" s="371"/>
      <c r="AF33" s="371"/>
      <c r="AG33" s="371"/>
      <c r="AH33" s="371"/>
      <c r="AI33" s="371"/>
      <c r="AJ33" s="371"/>
      <c r="AK33" s="371"/>
      <c r="AL33" s="44"/>
      <c r="AM33" s="400" t="s">
        <v>130</v>
      </c>
      <c r="AN33" s="400"/>
      <c r="AO33" s="371" t="s">
        <v>131</v>
      </c>
      <c r="AP33" s="371"/>
      <c r="AQ33" s="371"/>
      <c r="AR33" s="371"/>
      <c r="AS33" s="371"/>
      <c r="AT33" s="371"/>
      <c r="AU33" s="371"/>
      <c r="AV33" s="371"/>
      <c r="AW33" s="371"/>
      <c r="AX33" s="371"/>
      <c r="AY33" s="371"/>
      <c r="AZ33" s="371"/>
      <c r="BA33" s="371"/>
      <c r="BB33" s="371"/>
      <c r="BC33" s="371"/>
      <c r="BD33" s="50"/>
      <c r="BE33" s="371" t="s">
        <v>132</v>
      </c>
      <c r="BF33" s="371"/>
      <c r="BG33" s="371" t="s">
        <v>133</v>
      </c>
      <c r="BH33" s="371"/>
      <c r="BI33" s="371"/>
      <c r="BJ33" s="371"/>
      <c r="BK33" s="371"/>
      <c r="BL33" s="371"/>
      <c r="BM33" s="371"/>
      <c r="BN33" s="371"/>
      <c r="BO33" s="371"/>
      <c r="BP33" s="371"/>
      <c r="BQ33" s="371"/>
      <c r="BR33" s="371"/>
      <c r="BS33" s="371"/>
      <c r="BT33" s="371"/>
      <c r="BU33" s="371"/>
      <c r="BV33" s="50"/>
      <c r="BW33" s="400" t="s">
        <v>132</v>
      </c>
      <c r="BX33" s="400"/>
      <c r="BY33" s="371" t="s">
        <v>134</v>
      </c>
      <c r="BZ33" s="371"/>
      <c r="CA33" s="371"/>
      <c r="CB33" s="371"/>
      <c r="CC33" s="371"/>
      <c r="CD33" s="371"/>
      <c r="CE33" s="371"/>
      <c r="CF33" s="371"/>
      <c r="CG33" s="371"/>
      <c r="CH33" s="371"/>
      <c r="CI33" s="371"/>
      <c r="CJ33" s="371"/>
      <c r="CK33" s="371"/>
      <c r="CL33" s="371"/>
      <c r="CM33" s="371"/>
      <c r="CN33" s="44"/>
      <c r="CO33" s="400" t="s">
        <v>130</v>
      </c>
      <c r="CP33" s="400"/>
      <c r="CQ33" s="371" t="s">
        <v>135</v>
      </c>
      <c r="CR33" s="371"/>
      <c r="CS33" s="371"/>
      <c r="CT33" s="371"/>
      <c r="CU33" s="371"/>
      <c r="CV33" s="371"/>
      <c r="CW33" s="371"/>
      <c r="CX33" s="371"/>
      <c r="CY33" s="371"/>
      <c r="CZ33" s="371"/>
      <c r="DA33" s="371"/>
      <c r="DB33" s="371"/>
      <c r="DC33" s="371"/>
      <c r="DD33" s="371"/>
      <c r="DE33" s="371"/>
      <c r="DF33" s="44"/>
      <c r="DG33" s="571" t="s">
        <v>136</v>
      </c>
      <c r="DH33" s="571"/>
      <c r="DI33" s="45"/>
    </row>
    <row r="34" spans="1:113" ht="32.25" customHeight="1" x14ac:dyDescent="0.2">
      <c r="A34" s="40"/>
      <c r="B34" s="67"/>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7</v>
      </c>
      <c r="V34" s="572"/>
      <c r="W34" s="573" t="str">
        <f>IF('各会計、関係団体の財政状況及び健全化判断比率'!B28="","",'各会計、関係団体の財政状況及び健全化判断比率'!B28)</f>
        <v>国民健康保険特別会計</v>
      </c>
      <c r="X34" s="573"/>
      <c r="Y34" s="573"/>
      <c r="Z34" s="573"/>
      <c r="AA34" s="573"/>
      <c r="AB34" s="573"/>
      <c r="AC34" s="573"/>
      <c r="AD34" s="573"/>
      <c r="AE34" s="573"/>
      <c r="AF34" s="573"/>
      <c r="AG34" s="573"/>
      <c r="AH34" s="573"/>
      <c r="AI34" s="573"/>
      <c r="AJ34" s="573"/>
      <c r="AK34" s="573"/>
      <c r="AL34" s="40"/>
      <c r="AM34" s="572">
        <f>IF(AO34="","",MAX(C34:D43,U34:V43)+1)</f>
        <v>10</v>
      </c>
      <c r="AN34" s="572"/>
      <c r="AO34" s="573" t="str">
        <f>IF('各会計、関係団体の財政状況及び健全化判断比率'!B31="","",'各会計、関係団体の財政状況及び健全化判断比率'!B31)</f>
        <v>水道事業会計</v>
      </c>
      <c r="AP34" s="573"/>
      <c r="AQ34" s="573"/>
      <c r="AR34" s="573"/>
      <c r="AS34" s="573"/>
      <c r="AT34" s="573"/>
      <c r="AU34" s="573"/>
      <c r="AV34" s="573"/>
      <c r="AW34" s="573"/>
      <c r="AX34" s="573"/>
      <c r="AY34" s="573"/>
      <c r="AZ34" s="573"/>
      <c r="BA34" s="573"/>
      <c r="BB34" s="573"/>
      <c r="BC34" s="573"/>
      <c r="BD34" s="40"/>
      <c r="BE34" s="572">
        <f>IF(BG34="","",MAX(C34:D43,U34:V43,AM34:AN43)+1)</f>
        <v>12</v>
      </c>
      <c r="BF34" s="572"/>
      <c r="BG34" s="573" t="str">
        <f>IF('各会計、関係団体の財政状況及び健全化判断比率'!B33="","",'各会計、関係団体の財政状況及び健全化判断比率'!B33)</f>
        <v>テクノパーク小山南部造成事業特別会計</v>
      </c>
      <c r="BH34" s="573"/>
      <c r="BI34" s="573"/>
      <c r="BJ34" s="573"/>
      <c r="BK34" s="573"/>
      <c r="BL34" s="573"/>
      <c r="BM34" s="573"/>
      <c r="BN34" s="573"/>
      <c r="BO34" s="573"/>
      <c r="BP34" s="573"/>
      <c r="BQ34" s="573"/>
      <c r="BR34" s="573"/>
      <c r="BS34" s="573"/>
      <c r="BT34" s="573"/>
      <c r="BU34" s="573"/>
      <c r="BV34" s="40"/>
      <c r="BW34" s="572">
        <f>IF(BY34="","",MAX(C34:D43,U34:V43,AM34:AN43,BE34:BF43)+1)</f>
        <v>13</v>
      </c>
      <c r="BX34" s="572"/>
      <c r="BY34" s="573" t="str">
        <f>IF('各会計、関係団体の財政状況及び健全化判断比率'!B68="","",'各会計、関係団体の財政状況及び健全化判断比率'!B68)</f>
        <v>小山広域保健衛生組合</v>
      </c>
      <c r="BZ34" s="573"/>
      <c r="CA34" s="573"/>
      <c r="CB34" s="573"/>
      <c r="CC34" s="573"/>
      <c r="CD34" s="573"/>
      <c r="CE34" s="573"/>
      <c r="CF34" s="573"/>
      <c r="CG34" s="573"/>
      <c r="CH34" s="573"/>
      <c r="CI34" s="573"/>
      <c r="CJ34" s="573"/>
      <c r="CK34" s="573"/>
      <c r="CL34" s="573"/>
      <c r="CM34" s="573"/>
      <c r="CN34" s="40"/>
      <c r="CO34" s="572">
        <f>IF(CQ34="","",MAX(C34:D43,U34:V43,AM34:AN43,BE34:BF43,BW34:BX43)+1)</f>
        <v>18</v>
      </c>
      <c r="CP34" s="572"/>
      <c r="CQ34" s="573" t="str">
        <f>IF('各会計、関係団体の財政状況及び健全化判断比率'!BS7="","",'各会計、関係団体の財政状況及び健全化判断比率'!BS7)</f>
        <v>渡良瀬遊水地アクリメーション振興財団</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〇</v>
      </c>
      <c r="DH34" s="574"/>
      <c r="DI34" s="45"/>
    </row>
    <row r="35" spans="1:113" ht="32.25" customHeight="1" x14ac:dyDescent="0.2">
      <c r="A35" s="40"/>
      <c r="B35" s="67"/>
      <c r="C35" s="572">
        <f>IF(E35="","",C34+1)</f>
        <v>2</v>
      </c>
      <c r="D35" s="572"/>
      <c r="E35" s="573" t="str">
        <f>IF('各会計、関係団体の財政状況及び健全化判断比率'!B8="","",'各会計、関係団体の財政状況及び健全化判断比率'!B8)</f>
        <v>墓園やすらぎの森事業特別会計</v>
      </c>
      <c r="F35" s="573"/>
      <c r="G35" s="573"/>
      <c r="H35" s="573"/>
      <c r="I35" s="573"/>
      <c r="J35" s="573"/>
      <c r="K35" s="573"/>
      <c r="L35" s="573"/>
      <c r="M35" s="573"/>
      <c r="N35" s="573"/>
      <c r="O35" s="573"/>
      <c r="P35" s="573"/>
      <c r="Q35" s="573"/>
      <c r="R35" s="573"/>
      <c r="S35" s="573"/>
      <c r="T35" s="40"/>
      <c r="U35" s="572">
        <f>IF(W35="","",U34+1)</f>
        <v>8</v>
      </c>
      <c r="V35" s="572"/>
      <c r="W35" s="573" t="str">
        <f>IF('各会計、関係団体の財政状況及び健全化判断比率'!B29="","",'各会計、関係団体の財政状況及び健全化判断比率'!B29)</f>
        <v>介護保険特別会計</v>
      </c>
      <c r="X35" s="573"/>
      <c r="Y35" s="573"/>
      <c r="Z35" s="573"/>
      <c r="AA35" s="573"/>
      <c r="AB35" s="573"/>
      <c r="AC35" s="573"/>
      <c r="AD35" s="573"/>
      <c r="AE35" s="573"/>
      <c r="AF35" s="573"/>
      <c r="AG35" s="573"/>
      <c r="AH35" s="573"/>
      <c r="AI35" s="573"/>
      <c r="AJ35" s="573"/>
      <c r="AK35" s="573"/>
      <c r="AL35" s="40"/>
      <c r="AM35" s="572">
        <f t="shared" ref="AM35:AM43" si="0">IF(AO35="","",AM34+1)</f>
        <v>11</v>
      </c>
      <c r="AN35" s="572"/>
      <c r="AO35" s="573" t="str">
        <f>IF('各会計、関係団体の財政状況及び健全化判断比率'!B32="","",'各会計、関係団体の財政状況及び健全化判断比率'!B32)</f>
        <v>下水道事業会計</v>
      </c>
      <c r="AP35" s="573"/>
      <c r="AQ35" s="573"/>
      <c r="AR35" s="573"/>
      <c r="AS35" s="573"/>
      <c r="AT35" s="573"/>
      <c r="AU35" s="573"/>
      <c r="AV35" s="573"/>
      <c r="AW35" s="573"/>
      <c r="AX35" s="573"/>
      <c r="AY35" s="573"/>
      <c r="AZ35" s="573"/>
      <c r="BA35" s="573"/>
      <c r="BB35" s="573"/>
      <c r="BC35" s="573"/>
      <c r="BD35" s="40"/>
      <c r="BE35" s="572" t="str">
        <f t="shared" ref="BE35:BE43" si="1">IF(BG35="","",BE34+1)</f>
        <v/>
      </c>
      <c r="BF35" s="572"/>
      <c r="BG35" s="573"/>
      <c r="BH35" s="573"/>
      <c r="BI35" s="573"/>
      <c r="BJ35" s="573"/>
      <c r="BK35" s="573"/>
      <c r="BL35" s="573"/>
      <c r="BM35" s="573"/>
      <c r="BN35" s="573"/>
      <c r="BO35" s="573"/>
      <c r="BP35" s="573"/>
      <c r="BQ35" s="573"/>
      <c r="BR35" s="573"/>
      <c r="BS35" s="573"/>
      <c r="BT35" s="573"/>
      <c r="BU35" s="573"/>
      <c r="BV35" s="40"/>
      <c r="BW35" s="572">
        <f t="shared" ref="BW35:BW43" si="2">IF(BY35="","",BW34+1)</f>
        <v>14</v>
      </c>
      <c r="BX35" s="572"/>
      <c r="BY35" s="573" t="str">
        <f>IF('各会計、関係団体の財政状況及び健全化判断比率'!B69="","",'各会計、関係団体の財政状況及び健全化判断比率'!B69)</f>
        <v>栃木県市町村総合事務組合(一般会計)</v>
      </c>
      <c r="BZ35" s="573"/>
      <c r="CA35" s="573"/>
      <c r="CB35" s="573"/>
      <c r="CC35" s="573"/>
      <c r="CD35" s="573"/>
      <c r="CE35" s="573"/>
      <c r="CF35" s="573"/>
      <c r="CG35" s="573"/>
      <c r="CH35" s="573"/>
      <c r="CI35" s="573"/>
      <c r="CJ35" s="573"/>
      <c r="CK35" s="573"/>
      <c r="CL35" s="573"/>
      <c r="CM35" s="573"/>
      <c r="CN35" s="40"/>
      <c r="CO35" s="572">
        <f t="shared" ref="CO35:CO43" si="3">IF(CQ35="","",CO34+1)</f>
        <v>19</v>
      </c>
      <c r="CP35" s="572"/>
      <c r="CQ35" s="573" t="str">
        <f>IF('各会計、関係団体の財政状況及び健全化判断比率'!BS8="","",'各会計、関係団体の財政状況及び健全化判断比率'!BS8)</f>
        <v>小山都市開発</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〇</v>
      </c>
      <c r="DH35" s="574"/>
      <c r="DI35" s="45"/>
    </row>
    <row r="36" spans="1:113" ht="32.25" customHeight="1" x14ac:dyDescent="0.2">
      <c r="A36" s="40"/>
      <c r="B36" s="67"/>
      <c r="C36" s="572">
        <f>IF(E36="","",C35+1)</f>
        <v>3</v>
      </c>
      <c r="D36" s="572"/>
      <c r="E36" s="573" t="str">
        <f>IF('各会計、関係団体の財政状況及び健全化判断比率'!B9="","",'各会計、関係団体の財政状況及び健全化判断比率'!B9)</f>
        <v>与良川水系湛水防除事業特別会計</v>
      </c>
      <c r="F36" s="573"/>
      <c r="G36" s="573"/>
      <c r="H36" s="573"/>
      <c r="I36" s="573"/>
      <c r="J36" s="573"/>
      <c r="K36" s="573"/>
      <c r="L36" s="573"/>
      <c r="M36" s="573"/>
      <c r="N36" s="573"/>
      <c r="O36" s="573"/>
      <c r="P36" s="573"/>
      <c r="Q36" s="573"/>
      <c r="R36" s="573"/>
      <c r="S36" s="573"/>
      <c r="T36" s="40"/>
      <c r="U36" s="572">
        <f t="shared" ref="U36:U43" si="4">IF(W36="","",U35+1)</f>
        <v>9</v>
      </c>
      <c r="V36" s="572"/>
      <c r="W36" s="573" t="str">
        <f>IF('各会計、関係団体の財政状況及び健全化判断比率'!B30="","",'各会計、関係団体の財政状況及び健全化判断比率'!B30)</f>
        <v>後期高齢者医療特別会計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15</v>
      </c>
      <c r="BX36" s="572"/>
      <c r="BY36" s="573" t="str">
        <f>IF('各会計、関係団体の財政状況及び健全化判断比率'!B70="","",'各会計、関係団体の財政状況及び健全化判断比率'!B70)</f>
        <v>栃木県市町村総合事務組合(特別会計)</v>
      </c>
      <c r="BZ36" s="573"/>
      <c r="CA36" s="573"/>
      <c r="CB36" s="573"/>
      <c r="CC36" s="573"/>
      <c r="CD36" s="573"/>
      <c r="CE36" s="573"/>
      <c r="CF36" s="573"/>
      <c r="CG36" s="573"/>
      <c r="CH36" s="573"/>
      <c r="CI36" s="573"/>
      <c r="CJ36" s="573"/>
      <c r="CK36" s="573"/>
      <c r="CL36" s="573"/>
      <c r="CM36" s="573"/>
      <c r="CN36" s="40"/>
      <c r="CO36" s="572">
        <f t="shared" si="3"/>
        <v>20</v>
      </c>
      <c r="CP36" s="572"/>
      <c r="CQ36" s="573" t="str">
        <f>IF('各会計、関係団体の財政状況及び健全化判断比率'!BS9="","",'各会計、関係団体の財政状況及び健全化判断比率'!BS9)</f>
        <v>小山市スポーツ協会</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5"/>
    </row>
    <row r="37" spans="1:113" ht="32.25" customHeight="1" x14ac:dyDescent="0.2">
      <c r="A37" s="40"/>
      <c r="B37" s="67"/>
      <c r="C37" s="572">
        <f>IF(E37="","",C36+1)</f>
        <v>4</v>
      </c>
      <c r="D37" s="572"/>
      <c r="E37" s="573" t="str">
        <f>IF('各会計、関係団体の財政状況及び健全化判断比率'!B10="","",'各会計、関係団体の財政状況及び健全化判断比率'!B10)</f>
        <v>公共用地先行取得事業特別会計</v>
      </c>
      <c r="F37" s="573"/>
      <c r="G37" s="573"/>
      <c r="H37" s="573"/>
      <c r="I37" s="573"/>
      <c r="J37" s="573"/>
      <c r="K37" s="573"/>
      <c r="L37" s="573"/>
      <c r="M37" s="573"/>
      <c r="N37" s="573"/>
      <c r="O37" s="573"/>
      <c r="P37" s="573"/>
      <c r="Q37" s="573"/>
      <c r="R37" s="573"/>
      <c r="S37" s="573"/>
      <c r="T37" s="40"/>
      <c r="U37" s="572" t="str">
        <f t="shared" si="4"/>
        <v/>
      </c>
      <c r="V37" s="572"/>
      <c r="W37" s="573"/>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16</v>
      </c>
      <c r="BX37" s="572"/>
      <c r="BY37" s="573" t="str">
        <f>IF('各会計、関係団体の財政状況及び健全化判断比率'!B71="","",'各会計、関係団体の財政状況及び健全化判断比率'!B71)</f>
        <v>栃木県後期高齢者医療広域連合(一般会計)</v>
      </c>
      <c r="BZ37" s="573"/>
      <c r="CA37" s="573"/>
      <c r="CB37" s="573"/>
      <c r="CC37" s="573"/>
      <c r="CD37" s="573"/>
      <c r="CE37" s="573"/>
      <c r="CF37" s="573"/>
      <c r="CG37" s="573"/>
      <c r="CH37" s="573"/>
      <c r="CI37" s="573"/>
      <c r="CJ37" s="573"/>
      <c r="CK37" s="573"/>
      <c r="CL37" s="573"/>
      <c r="CM37" s="573"/>
      <c r="CN37" s="40"/>
      <c r="CO37" s="572">
        <f t="shared" si="3"/>
        <v>21</v>
      </c>
      <c r="CP37" s="572"/>
      <c r="CQ37" s="573" t="str">
        <f>IF('各会計、関係団体の財政状況及び健全化判断比率'!BS10="","",'各会計、関係団体の財政状況及び健全化判断比率'!BS10)</f>
        <v>小山市勤労者共済サービスセンター</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5"/>
    </row>
    <row r="38" spans="1:113" ht="32.25" customHeight="1" x14ac:dyDescent="0.2">
      <c r="A38" s="40"/>
      <c r="B38" s="67"/>
      <c r="C38" s="572">
        <f t="shared" ref="C38:C43" si="5">IF(E38="","",C37+1)</f>
        <v>5</v>
      </c>
      <c r="D38" s="572"/>
      <c r="E38" s="573" t="str">
        <f>IF('各会計、関係団体の財政状況及び健全化判断比率'!B11="","",'各会計、関係団体の財政状況及び健全化判断比率'!B11)</f>
        <v>病院事業債管理事業特別会計</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17</v>
      </c>
      <c r="BX38" s="572"/>
      <c r="BY38" s="573" t="str">
        <f>IF('各会計、関係団体の財政状況及び健全化判断比率'!B72="","",'各会計、関係団体の財政状況及び健全化判断比率'!B72)</f>
        <v>栃木県後期高齢者医療広域連合(後期高齢者医療特別会計)</v>
      </c>
      <c r="BZ38" s="573"/>
      <c r="CA38" s="573"/>
      <c r="CB38" s="573"/>
      <c r="CC38" s="573"/>
      <c r="CD38" s="573"/>
      <c r="CE38" s="573"/>
      <c r="CF38" s="573"/>
      <c r="CG38" s="573"/>
      <c r="CH38" s="573"/>
      <c r="CI38" s="573"/>
      <c r="CJ38" s="573"/>
      <c r="CK38" s="573"/>
      <c r="CL38" s="573"/>
      <c r="CM38" s="573"/>
      <c r="CN38" s="40"/>
      <c r="CO38" s="572">
        <f t="shared" si="3"/>
        <v>22</v>
      </c>
      <c r="CP38" s="572"/>
      <c r="CQ38" s="573" t="str">
        <f>IF('各会計、関係団体の財政状況及び健全化判断比率'!BS11="","",'各会計、関係団体の財政状況及び健全化判断比率'!BS11)</f>
        <v>テレビ小山放送</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〇</v>
      </c>
      <c r="DH38" s="574"/>
      <c r="DI38" s="45"/>
    </row>
    <row r="39" spans="1:113" ht="32.25" customHeight="1" x14ac:dyDescent="0.2">
      <c r="A39" s="40"/>
      <c r="B39" s="67"/>
      <c r="C39" s="572">
        <f t="shared" si="5"/>
        <v>6</v>
      </c>
      <c r="D39" s="572"/>
      <c r="E39" s="573" t="str">
        <f>IF('各会計、関係団体の財政状況及び健全化判断比率'!B12="","",'各会計、関係団体の財政状況及び健全化判断比率'!B12)</f>
        <v>栃木県南地方卸売市場特別会計</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t="str">
        <f t="shared" si="2"/>
        <v/>
      </c>
      <c r="BX39" s="572"/>
      <c r="BY39" s="573" t="str">
        <f>IF('各会計、関係団体の財政状況及び健全化判断比率'!B73="","",'各会計、関係団体の財政状況及び健全化判断比率'!B73)</f>
        <v/>
      </c>
      <c r="BZ39" s="573"/>
      <c r="CA39" s="573"/>
      <c r="CB39" s="573"/>
      <c r="CC39" s="573"/>
      <c r="CD39" s="573"/>
      <c r="CE39" s="573"/>
      <c r="CF39" s="573"/>
      <c r="CG39" s="573"/>
      <c r="CH39" s="573"/>
      <c r="CI39" s="573"/>
      <c r="CJ39" s="573"/>
      <c r="CK39" s="573"/>
      <c r="CL39" s="573"/>
      <c r="CM39" s="573"/>
      <c r="CN39" s="40"/>
      <c r="CO39" s="572">
        <f t="shared" si="3"/>
        <v>23</v>
      </c>
      <c r="CP39" s="572"/>
      <c r="CQ39" s="573" t="str">
        <f>IF('各会計、関係団体の財政状況及び健全化判断比率'!BS12="","",'各会計、関係団体の財政状況及び健全化判断比率'!BS12)</f>
        <v>小山市土地開発公社</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〇</v>
      </c>
      <c r="DH39" s="574"/>
      <c r="DI39" s="45"/>
    </row>
    <row r="40" spans="1:113" ht="32.25" customHeight="1" x14ac:dyDescent="0.2">
      <c r="A40" s="40"/>
      <c r="B40" s="67"/>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0"/>
      <c r="CO40" s="572">
        <f t="shared" si="3"/>
        <v>24</v>
      </c>
      <c r="CP40" s="572"/>
      <c r="CQ40" s="573" t="str">
        <f>IF('各会計、関係団体の財政状況及び健全化判断比率'!BS13="","",'各会計、関係団体の財政状況及び健全化判断比率'!BS13)</f>
        <v>小山ブランド思川</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5"/>
    </row>
    <row r="41" spans="1:113" ht="32.25" customHeight="1" x14ac:dyDescent="0.2">
      <c r="A41" s="40"/>
      <c r="B41" s="67"/>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f t="shared" si="3"/>
        <v>25</v>
      </c>
      <c r="CP41" s="572"/>
      <c r="CQ41" s="573" t="str">
        <f>IF('各会計、関係団体の財政状況及び健全化判断比率'!BS14="","",'各会計、関係団体の財政状況及び健全化判断比率'!BS14)</f>
        <v>小山市観光協会</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5"/>
    </row>
    <row r="42" spans="1:113" ht="32.25" customHeight="1" x14ac:dyDescent="0.2">
      <c r="B42" s="67"/>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f t="shared" si="3"/>
        <v>26</v>
      </c>
      <c r="CP42" s="572"/>
      <c r="CQ42" s="573" t="str">
        <f>IF('各会計、関係団体の財政状況及び健全化判断比率'!BS15="","",'各会計、関係団体の財政状況及び健全化判断比率'!BS15)</f>
        <v>新小山市民病院</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5"/>
    </row>
    <row r="43" spans="1:113" ht="32.25" customHeight="1" x14ac:dyDescent="0.2">
      <c r="B43" s="67"/>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137</v>
      </c>
      <c r="E46" s="575" t="s">
        <v>138</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2">
      <c r="E47" s="575" t="s">
        <v>139</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2">
      <c r="E48" s="575" t="s">
        <v>140</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2">
      <c r="E49" s="576" t="s">
        <v>141</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2">
      <c r="E50" s="575" t="s">
        <v>142</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2">
      <c r="E51" s="575" t="s">
        <v>143</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2">
      <c r="E52" s="575" t="s">
        <v>144</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2">
      <c r="E53" s="575" t="s">
        <v>145</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2"/>
    <row r="55" spans="5:113" x14ac:dyDescent="0.2"/>
    <row r="56" spans="5:113" x14ac:dyDescent="0.2"/>
  </sheetData>
  <sheetProtection algorithmName="SHA-512" hashValue="N/0+YG3VekaRb+QiXJcEWR6PbtsCiNf68sgmTkDmzwr9/2/Hn8Qj2HYsFeMgooA8tICyM+oCU+HOA3WpL/peaQ==" saltValue="3M9QvR7lhdUDsD9qDOLdb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EA96A-1498-4D10-8869-5BEA388BA1A4}">
  <sheetPr>
    <pageSetUpPr fitToPage="1"/>
  </sheetPr>
  <dimension ref="B1:EM49"/>
  <sheetViews>
    <sheetView showGridLines="0" topLeftCell="A2"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146</v>
      </c>
      <c r="DI1" s="578"/>
      <c r="DJ1" s="578"/>
      <c r="DK1" s="578"/>
      <c r="DL1" s="578"/>
      <c r="DM1" s="578"/>
      <c r="DN1" s="579"/>
      <c r="DO1" s="73"/>
      <c r="DP1" s="577" t="s">
        <v>147</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2">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580" t="s">
        <v>149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150</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151</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2">
      <c r="B4" s="580" t="s">
        <v>24</v>
      </c>
      <c r="C4" s="581"/>
      <c r="D4" s="581"/>
      <c r="E4" s="581"/>
      <c r="F4" s="581"/>
      <c r="G4" s="581"/>
      <c r="H4" s="581"/>
      <c r="I4" s="581"/>
      <c r="J4" s="581"/>
      <c r="K4" s="581"/>
      <c r="L4" s="581"/>
      <c r="M4" s="581"/>
      <c r="N4" s="581"/>
      <c r="O4" s="581"/>
      <c r="P4" s="581"/>
      <c r="Q4" s="582"/>
      <c r="R4" s="580" t="s">
        <v>152</v>
      </c>
      <c r="S4" s="581"/>
      <c r="T4" s="581"/>
      <c r="U4" s="581"/>
      <c r="V4" s="581"/>
      <c r="W4" s="581"/>
      <c r="X4" s="581"/>
      <c r="Y4" s="582"/>
      <c r="Z4" s="580" t="s">
        <v>153</v>
      </c>
      <c r="AA4" s="581"/>
      <c r="AB4" s="581"/>
      <c r="AC4" s="582"/>
      <c r="AD4" s="580" t="s">
        <v>154</v>
      </c>
      <c r="AE4" s="581"/>
      <c r="AF4" s="581"/>
      <c r="AG4" s="581"/>
      <c r="AH4" s="581"/>
      <c r="AI4" s="581"/>
      <c r="AJ4" s="581"/>
      <c r="AK4" s="582"/>
      <c r="AL4" s="580" t="s">
        <v>153</v>
      </c>
      <c r="AM4" s="581"/>
      <c r="AN4" s="581"/>
      <c r="AO4" s="582"/>
      <c r="AP4" s="583" t="s">
        <v>155</v>
      </c>
      <c r="AQ4" s="583"/>
      <c r="AR4" s="583"/>
      <c r="AS4" s="583"/>
      <c r="AT4" s="583"/>
      <c r="AU4" s="583"/>
      <c r="AV4" s="583"/>
      <c r="AW4" s="583"/>
      <c r="AX4" s="583"/>
      <c r="AY4" s="583"/>
      <c r="AZ4" s="583"/>
      <c r="BA4" s="583"/>
      <c r="BB4" s="583"/>
      <c r="BC4" s="583"/>
      <c r="BD4" s="583"/>
      <c r="BE4" s="583"/>
      <c r="BF4" s="583"/>
      <c r="BG4" s="583" t="s">
        <v>156</v>
      </c>
      <c r="BH4" s="583"/>
      <c r="BI4" s="583"/>
      <c r="BJ4" s="583"/>
      <c r="BK4" s="583"/>
      <c r="BL4" s="583"/>
      <c r="BM4" s="583"/>
      <c r="BN4" s="583"/>
      <c r="BO4" s="583" t="s">
        <v>153</v>
      </c>
      <c r="BP4" s="583"/>
      <c r="BQ4" s="583"/>
      <c r="BR4" s="583"/>
      <c r="BS4" s="583" t="s">
        <v>157</v>
      </c>
      <c r="BT4" s="583"/>
      <c r="BU4" s="583"/>
      <c r="BV4" s="583"/>
      <c r="BW4" s="583"/>
      <c r="BX4" s="583"/>
      <c r="BY4" s="583"/>
      <c r="BZ4" s="583"/>
      <c r="CA4" s="583"/>
      <c r="CB4" s="583"/>
      <c r="CD4" s="580" t="s">
        <v>158</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2">
      <c r="B5" s="584" t="s">
        <v>159</v>
      </c>
      <c r="C5" s="585"/>
      <c r="D5" s="585"/>
      <c r="E5" s="585"/>
      <c r="F5" s="585"/>
      <c r="G5" s="585"/>
      <c r="H5" s="585"/>
      <c r="I5" s="585"/>
      <c r="J5" s="585"/>
      <c r="K5" s="585"/>
      <c r="L5" s="585"/>
      <c r="M5" s="585"/>
      <c r="N5" s="585"/>
      <c r="O5" s="585"/>
      <c r="P5" s="585"/>
      <c r="Q5" s="586"/>
      <c r="R5" s="587">
        <v>29641551</v>
      </c>
      <c r="S5" s="588"/>
      <c r="T5" s="588"/>
      <c r="U5" s="588"/>
      <c r="V5" s="588"/>
      <c r="W5" s="588"/>
      <c r="X5" s="588"/>
      <c r="Y5" s="589"/>
      <c r="Z5" s="590">
        <v>39.5</v>
      </c>
      <c r="AA5" s="590"/>
      <c r="AB5" s="590"/>
      <c r="AC5" s="590"/>
      <c r="AD5" s="591">
        <v>27757015</v>
      </c>
      <c r="AE5" s="591"/>
      <c r="AF5" s="591"/>
      <c r="AG5" s="591"/>
      <c r="AH5" s="591"/>
      <c r="AI5" s="591"/>
      <c r="AJ5" s="591"/>
      <c r="AK5" s="591"/>
      <c r="AL5" s="592">
        <v>78.599999999999994</v>
      </c>
      <c r="AM5" s="593"/>
      <c r="AN5" s="593"/>
      <c r="AO5" s="594"/>
      <c r="AP5" s="584" t="s">
        <v>160</v>
      </c>
      <c r="AQ5" s="585"/>
      <c r="AR5" s="585"/>
      <c r="AS5" s="585"/>
      <c r="AT5" s="585"/>
      <c r="AU5" s="585"/>
      <c r="AV5" s="585"/>
      <c r="AW5" s="585"/>
      <c r="AX5" s="585"/>
      <c r="AY5" s="585"/>
      <c r="AZ5" s="585"/>
      <c r="BA5" s="585"/>
      <c r="BB5" s="585"/>
      <c r="BC5" s="585"/>
      <c r="BD5" s="585"/>
      <c r="BE5" s="585"/>
      <c r="BF5" s="586"/>
      <c r="BG5" s="598">
        <v>27756629</v>
      </c>
      <c r="BH5" s="599"/>
      <c r="BI5" s="599"/>
      <c r="BJ5" s="599"/>
      <c r="BK5" s="599"/>
      <c r="BL5" s="599"/>
      <c r="BM5" s="599"/>
      <c r="BN5" s="600"/>
      <c r="BO5" s="601">
        <v>93.6</v>
      </c>
      <c r="BP5" s="601"/>
      <c r="BQ5" s="601"/>
      <c r="BR5" s="601"/>
      <c r="BS5" s="602">
        <v>706677</v>
      </c>
      <c r="BT5" s="602"/>
      <c r="BU5" s="602"/>
      <c r="BV5" s="602"/>
      <c r="BW5" s="602"/>
      <c r="BX5" s="602"/>
      <c r="BY5" s="602"/>
      <c r="BZ5" s="602"/>
      <c r="CA5" s="602"/>
      <c r="CB5" s="606"/>
      <c r="CD5" s="580" t="s">
        <v>155</v>
      </c>
      <c r="CE5" s="581"/>
      <c r="CF5" s="581"/>
      <c r="CG5" s="581"/>
      <c r="CH5" s="581"/>
      <c r="CI5" s="581"/>
      <c r="CJ5" s="581"/>
      <c r="CK5" s="581"/>
      <c r="CL5" s="581"/>
      <c r="CM5" s="581"/>
      <c r="CN5" s="581"/>
      <c r="CO5" s="581"/>
      <c r="CP5" s="581"/>
      <c r="CQ5" s="582"/>
      <c r="CR5" s="580" t="s">
        <v>161</v>
      </c>
      <c r="CS5" s="581"/>
      <c r="CT5" s="581"/>
      <c r="CU5" s="581"/>
      <c r="CV5" s="581"/>
      <c r="CW5" s="581"/>
      <c r="CX5" s="581"/>
      <c r="CY5" s="582"/>
      <c r="CZ5" s="580" t="s">
        <v>153</v>
      </c>
      <c r="DA5" s="581"/>
      <c r="DB5" s="581"/>
      <c r="DC5" s="582"/>
      <c r="DD5" s="580" t="s">
        <v>162</v>
      </c>
      <c r="DE5" s="581"/>
      <c r="DF5" s="581"/>
      <c r="DG5" s="581"/>
      <c r="DH5" s="581"/>
      <c r="DI5" s="581"/>
      <c r="DJ5" s="581"/>
      <c r="DK5" s="581"/>
      <c r="DL5" s="581"/>
      <c r="DM5" s="581"/>
      <c r="DN5" s="581"/>
      <c r="DO5" s="581"/>
      <c r="DP5" s="582"/>
      <c r="DQ5" s="580" t="s">
        <v>163</v>
      </c>
      <c r="DR5" s="581"/>
      <c r="DS5" s="581"/>
      <c r="DT5" s="581"/>
      <c r="DU5" s="581"/>
      <c r="DV5" s="581"/>
      <c r="DW5" s="581"/>
      <c r="DX5" s="581"/>
      <c r="DY5" s="581"/>
      <c r="DZ5" s="581"/>
      <c r="EA5" s="581"/>
      <c r="EB5" s="581"/>
      <c r="EC5" s="582"/>
    </row>
    <row r="6" spans="2:143" ht="11.25" customHeight="1" x14ac:dyDescent="0.2">
      <c r="B6" s="595" t="s">
        <v>164</v>
      </c>
      <c r="C6" s="596"/>
      <c r="D6" s="596"/>
      <c r="E6" s="596"/>
      <c r="F6" s="596"/>
      <c r="G6" s="596"/>
      <c r="H6" s="596"/>
      <c r="I6" s="596"/>
      <c r="J6" s="596"/>
      <c r="K6" s="596"/>
      <c r="L6" s="596"/>
      <c r="M6" s="596"/>
      <c r="N6" s="596"/>
      <c r="O6" s="596"/>
      <c r="P6" s="596"/>
      <c r="Q6" s="597"/>
      <c r="R6" s="598">
        <v>568777</v>
      </c>
      <c r="S6" s="599"/>
      <c r="T6" s="599"/>
      <c r="U6" s="599"/>
      <c r="V6" s="599"/>
      <c r="W6" s="599"/>
      <c r="X6" s="599"/>
      <c r="Y6" s="600"/>
      <c r="Z6" s="601">
        <v>0.8</v>
      </c>
      <c r="AA6" s="601"/>
      <c r="AB6" s="601"/>
      <c r="AC6" s="601"/>
      <c r="AD6" s="602">
        <v>568777</v>
      </c>
      <c r="AE6" s="602"/>
      <c r="AF6" s="602"/>
      <c r="AG6" s="602"/>
      <c r="AH6" s="602"/>
      <c r="AI6" s="602"/>
      <c r="AJ6" s="602"/>
      <c r="AK6" s="602"/>
      <c r="AL6" s="603">
        <v>1.6</v>
      </c>
      <c r="AM6" s="604"/>
      <c r="AN6" s="604"/>
      <c r="AO6" s="605"/>
      <c r="AP6" s="595" t="s">
        <v>165</v>
      </c>
      <c r="AQ6" s="596"/>
      <c r="AR6" s="596"/>
      <c r="AS6" s="596"/>
      <c r="AT6" s="596"/>
      <c r="AU6" s="596"/>
      <c r="AV6" s="596"/>
      <c r="AW6" s="596"/>
      <c r="AX6" s="596"/>
      <c r="AY6" s="596"/>
      <c r="AZ6" s="596"/>
      <c r="BA6" s="596"/>
      <c r="BB6" s="596"/>
      <c r="BC6" s="596"/>
      <c r="BD6" s="596"/>
      <c r="BE6" s="596"/>
      <c r="BF6" s="597"/>
      <c r="BG6" s="598">
        <v>27756629</v>
      </c>
      <c r="BH6" s="599"/>
      <c r="BI6" s="599"/>
      <c r="BJ6" s="599"/>
      <c r="BK6" s="599"/>
      <c r="BL6" s="599"/>
      <c r="BM6" s="599"/>
      <c r="BN6" s="600"/>
      <c r="BO6" s="601">
        <v>93.6</v>
      </c>
      <c r="BP6" s="601"/>
      <c r="BQ6" s="601"/>
      <c r="BR6" s="601"/>
      <c r="BS6" s="602">
        <v>706677</v>
      </c>
      <c r="BT6" s="602"/>
      <c r="BU6" s="602"/>
      <c r="BV6" s="602"/>
      <c r="BW6" s="602"/>
      <c r="BX6" s="602"/>
      <c r="BY6" s="602"/>
      <c r="BZ6" s="602"/>
      <c r="CA6" s="602"/>
      <c r="CB6" s="606"/>
      <c r="CD6" s="584" t="s">
        <v>166</v>
      </c>
      <c r="CE6" s="585"/>
      <c r="CF6" s="585"/>
      <c r="CG6" s="585"/>
      <c r="CH6" s="585"/>
      <c r="CI6" s="585"/>
      <c r="CJ6" s="585"/>
      <c r="CK6" s="585"/>
      <c r="CL6" s="585"/>
      <c r="CM6" s="585"/>
      <c r="CN6" s="585"/>
      <c r="CO6" s="585"/>
      <c r="CP6" s="585"/>
      <c r="CQ6" s="586"/>
      <c r="CR6" s="598">
        <v>412317</v>
      </c>
      <c r="CS6" s="599"/>
      <c r="CT6" s="599"/>
      <c r="CU6" s="599"/>
      <c r="CV6" s="599"/>
      <c r="CW6" s="599"/>
      <c r="CX6" s="599"/>
      <c r="CY6" s="600"/>
      <c r="CZ6" s="592">
        <v>0.6</v>
      </c>
      <c r="DA6" s="593"/>
      <c r="DB6" s="593"/>
      <c r="DC6" s="609"/>
      <c r="DD6" s="607" t="s">
        <v>64</v>
      </c>
      <c r="DE6" s="599"/>
      <c r="DF6" s="599"/>
      <c r="DG6" s="599"/>
      <c r="DH6" s="599"/>
      <c r="DI6" s="599"/>
      <c r="DJ6" s="599"/>
      <c r="DK6" s="599"/>
      <c r="DL6" s="599"/>
      <c r="DM6" s="599"/>
      <c r="DN6" s="599"/>
      <c r="DO6" s="599"/>
      <c r="DP6" s="600"/>
      <c r="DQ6" s="607">
        <v>412317</v>
      </c>
      <c r="DR6" s="599"/>
      <c r="DS6" s="599"/>
      <c r="DT6" s="599"/>
      <c r="DU6" s="599"/>
      <c r="DV6" s="599"/>
      <c r="DW6" s="599"/>
      <c r="DX6" s="599"/>
      <c r="DY6" s="599"/>
      <c r="DZ6" s="599"/>
      <c r="EA6" s="599"/>
      <c r="EB6" s="599"/>
      <c r="EC6" s="608"/>
    </row>
    <row r="7" spans="2:143" ht="11.25" customHeight="1" x14ac:dyDescent="0.2">
      <c r="B7" s="595" t="s">
        <v>167</v>
      </c>
      <c r="C7" s="596"/>
      <c r="D7" s="596"/>
      <c r="E7" s="596"/>
      <c r="F7" s="596"/>
      <c r="G7" s="596"/>
      <c r="H7" s="596"/>
      <c r="I7" s="596"/>
      <c r="J7" s="596"/>
      <c r="K7" s="596"/>
      <c r="L7" s="596"/>
      <c r="M7" s="596"/>
      <c r="N7" s="596"/>
      <c r="O7" s="596"/>
      <c r="P7" s="596"/>
      <c r="Q7" s="597"/>
      <c r="R7" s="598">
        <v>5965</v>
      </c>
      <c r="S7" s="599"/>
      <c r="T7" s="599"/>
      <c r="U7" s="599"/>
      <c r="V7" s="599"/>
      <c r="W7" s="599"/>
      <c r="X7" s="599"/>
      <c r="Y7" s="600"/>
      <c r="Z7" s="601">
        <v>0</v>
      </c>
      <c r="AA7" s="601"/>
      <c r="AB7" s="601"/>
      <c r="AC7" s="601"/>
      <c r="AD7" s="602">
        <v>5965</v>
      </c>
      <c r="AE7" s="602"/>
      <c r="AF7" s="602"/>
      <c r="AG7" s="602"/>
      <c r="AH7" s="602"/>
      <c r="AI7" s="602"/>
      <c r="AJ7" s="602"/>
      <c r="AK7" s="602"/>
      <c r="AL7" s="603">
        <v>0</v>
      </c>
      <c r="AM7" s="604"/>
      <c r="AN7" s="604"/>
      <c r="AO7" s="605"/>
      <c r="AP7" s="595" t="s">
        <v>168</v>
      </c>
      <c r="AQ7" s="596"/>
      <c r="AR7" s="596"/>
      <c r="AS7" s="596"/>
      <c r="AT7" s="596"/>
      <c r="AU7" s="596"/>
      <c r="AV7" s="596"/>
      <c r="AW7" s="596"/>
      <c r="AX7" s="596"/>
      <c r="AY7" s="596"/>
      <c r="AZ7" s="596"/>
      <c r="BA7" s="596"/>
      <c r="BB7" s="596"/>
      <c r="BC7" s="596"/>
      <c r="BD7" s="596"/>
      <c r="BE7" s="596"/>
      <c r="BF7" s="597"/>
      <c r="BG7" s="598">
        <v>12902628</v>
      </c>
      <c r="BH7" s="599"/>
      <c r="BI7" s="599"/>
      <c r="BJ7" s="599"/>
      <c r="BK7" s="599"/>
      <c r="BL7" s="599"/>
      <c r="BM7" s="599"/>
      <c r="BN7" s="600"/>
      <c r="BO7" s="601">
        <v>43.5</v>
      </c>
      <c r="BP7" s="601"/>
      <c r="BQ7" s="601"/>
      <c r="BR7" s="601"/>
      <c r="BS7" s="602">
        <v>706677</v>
      </c>
      <c r="BT7" s="602"/>
      <c r="BU7" s="602"/>
      <c r="BV7" s="602"/>
      <c r="BW7" s="602"/>
      <c r="BX7" s="602"/>
      <c r="BY7" s="602"/>
      <c r="BZ7" s="602"/>
      <c r="CA7" s="602"/>
      <c r="CB7" s="606"/>
      <c r="CD7" s="595" t="s">
        <v>169</v>
      </c>
      <c r="CE7" s="596"/>
      <c r="CF7" s="596"/>
      <c r="CG7" s="596"/>
      <c r="CH7" s="596"/>
      <c r="CI7" s="596"/>
      <c r="CJ7" s="596"/>
      <c r="CK7" s="596"/>
      <c r="CL7" s="596"/>
      <c r="CM7" s="596"/>
      <c r="CN7" s="596"/>
      <c r="CO7" s="596"/>
      <c r="CP7" s="596"/>
      <c r="CQ7" s="597"/>
      <c r="CR7" s="598">
        <v>12331802</v>
      </c>
      <c r="CS7" s="599"/>
      <c r="CT7" s="599"/>
      <c r="CU7" s="599"/>
      <c r="CV7" s="599"/>
      <c r="CW7" s="599"/>
      <c r="CX7" s="599"/>
      <c r="CY7" s="600"/>
      <c r="CZ7" s="601">
        <v>17.100000000000001</v>
      </c>
      <c r="DA7" s="601"/>
      <c r="DB7" s="601"/>
      <c r="DC7" s="601"/>
      <c r="DD7" s="607">
        <v>1449788</v>
      </c>
      <c r="DE7" s="599"/>
      <c r="DF7" s="599"/>
      <c r="DG7" s="599"/>
      <c r="DH7" s="599"/>
      <c r="DI7" s="599"/>
      <c r="DJ7" s="599"/>
      <c r="DK7" s="599"/>
      <c r="DL7" s="599"/>
      <c r="DM7" s="599"/>
      <c r="DN7" s="599"/>
      <c r="DO7" s="599"/>
      <c r="DP7" s="600"/>
      <c r="DQ7" s="607">
        <v>6480053</v>
      </c>
      <c r="DR7" s="599"/>
      <c r="DS7" s="599"/>
      <c r="DT7" s="599"/>
      <c r="DU7" s="599"/>
      <c r="DV7" s="599"/>
      <c r="DW7" s="599"/>
      <c r="DX7" s="599"/>
      <c r="DY7" s="599"/>
      <c r="DZ7" s="599"/>
      <c r="EA7" s="599"/>
      <c r="EB7" s="599"/>
      <c r="EC7" s="608"/>
    </row>
    <row r="8" spans="2:143" ht="11.25" customHeight="1" x14ac:dyDescent="0.2">
      <c r="B8" s="595" t="s">
        <v>170</v>
      </c>
      <c r="C8" s="596"/>
      <c r="D8" s="596"/>
      <c r="E8" s="596"/>
      <c r="F8" s="596"/>
      <c r="G8" s="596"/>
      <c r="H8" s="596"/>
      <c r="I8" s="596"/>
      <c r="J8" s="596"/>
      <c r="K8" s="596"/>
      <c r="L8" s="596"/>
      <c r="M8" s="596"/>
      <c r="N8" s="596"/>
      <c r="O8" s="596"/>
      <c r="P8" s="596"/>
      <c r="Q8" s="597"/>
      <c r="R8" s="598">
        <v>138550</v>
      </c>
      <c r="S8" s="599"/>
      <c r="T8" s="599"/>
      <c r="U8" s="599"/>
      <c r="V8" s="599"/>
      <c r="W8" s="599"/>
      <c r="X8" s="599"/>
      <c r="Y8" s="600"/>
      <c r="Z8" s="601">
        <v>0.2</v>
      </c>
      <c r="AA8" s="601"/>
      <c r="AB8" s="601"/>
      <c r="AC8" s="601"/>
      <c r="AD8" s="602">
        <v>138550</v>
      </c>
      <c r="AE8" s="602"/>
      <c r="AF8" s="602"/>
      <c r="AG8" s="602"/>
      <c r="AH8" s="602"/>
      <c r="AI8" s="602"/>
      <c r="AJ8" s="602"/>
      <c r="AK8" s="602"/>
      <c r="AL8" s="603">
        <v>0.4</v>
      </c>
      <c r="AM8" s="604"/>
      <c r="AN8" s="604"/>
      <c r="AO8" s="605"/>
      <c r="AP8" s="595" t="s">
        <v>171</v>
      </c>
      <c r="AQ8" s="596"/>
      <c r="AR8" s="596"/>
      <c r="AS8" s="596"/>
      <c r="AT8" s="596"/>
      <c r="AU8" s="596"/>
      <c r="AV8" s="596"/>
      <c r="AW8" s="596"/>
      <c r="AX8" s="596"/>
      <c r="AY8" s="596"/>
      <c r="AZ8" s="596"/>
      <c r="BA8" s="596"/>
      <c r="BB8" s="596"/>
      <c r="BC8" s="596"/>
      <c r="BD8" s="596"/>
      <c r="BE8" s="596"/>
      <c r="BF8" s="597"/>
      <c r="BG8" s="598">
        <v>313747</v>
      </c>
      <c r="BH8" s="599"/>
      <c r="BI8" s="599"/>
      <c r="BJ8" s="599"/>
      <c r="BK8" s="599"/>
      <c r="BL8" s="599"/>
      <c r="BM8" s="599"/>
      <c r="BN8" s="600"/>
      <c r="BO8" s="601">
        <v>1.1000000000000001</v>
      </c>
      <c r="BP8" s="601"/>
      <c r="BQ8" s="601"/>
      <c r="BR8" s="601"/>
      <c r="BS8" s="602" t="s">
        <v>64</v>
      </c>
      <c r="BT8" s="602"/>
      <c r="BU8" s="602"/>
      <c r="BV8" s="602"/>
      <c r="BW8" s="602"/>
      <c r="BX8" s="602"/>
      <c r="BY8" s="602"/>
      <c r="BZ8" s="602"/>
      <c r="CA8" s="602"/>
      <c r="CB8" s="606"/>
      <c r="CD8" s="595" t="s">
        <v>172</v>
      </c>
      <c r="CE8" s="596"/>
      <c r="CF8" s="596"/>
      <c r="CG8" s="596"/>
      <c r="CH8" s="596"/>
      <c r="CI8" s="596"/>
      <c r="CJ8" s="596"/>
      <c r="CK8" s="596"/>
      <c r="CL8" s="596"/>
      <c r="CM8" s="596"/>
      <c r="CN8" s="596"/>
      <c r="CO8" s="596"/>
      <c r="CP8" s="596"/>
      <c r="CQ8" s="597"/>
      <c r="CR8" s="598">
        <v>24277126</v>
      </c>
      <c r="CS8" s="599"/>
      <c r="CT8" s="599"/>
      <c r="CU8" s="599"/>
      <c r="CV8" s="599"/>
      <c r="CW8" s="599"/>
      <c r="CX8" s="599"/>
      <c r="CY8" s="600"/>
      <c r="CZ8" s="601">
        <v>33.700000000000003</v>
      </c>
      <c r="DA8" s="601"/>
      <c r="DB8" s="601"/>
      <c r="DC8" s="601"/>
      <c r="DD8" s="607">
        <v>245971</v>
      </c>
      <c r="DE8" s="599"/>
      <c r="DF8" s="599"/>
      <c r="DG8" s="599"/>
      <c r="DH8" s="599"/>
      <c r="DI8" s="599"/>
      <c r="DJ8" s="599"/>
      <c r="DK8" s="599"/>
      <c r="DL8" s="599"/>
      <c r="DM8" s="599"/>
      <c r="DN8" s="599"/>
      <c r="DO8" s="599"/>
      <c r="DP8" s="600"/>
      <c r="DQ8" s="607">
        <v>11033345</v>
      </c>
      <c r="DR8" s="599"/>
      <c r="DS8" s="599"/>
      <c r="DT8" s="599"/>
      <c r="DU8" s="599"/>
      <c r="DV8" s="599"/>
      <c r="DW8" s="599"/>
      <c r="DX8" s="599"/>
      <c r="DY8" s="599"/>
      <c r="DZ8" s="599"/>
      <c r="EA8" s="599"/>
      <c r="EB8" s="599"/>
      <c r="EC8" s="608"/>
    </row>
    <row r="9" spans="2:143" ht="11.25" customHeight="1" x14ac:dyDescent="0.2">
      <c r="B9" s="595" t="s">
        <v>173</v>
      </c>
      <c r="C9" s="596"/>
      <c r="D9" s="596"/>
      <c r="E9" s="596"/>
      <c r="F9" s="596"/>
      <c r="G9" s="596"/>
      <c r="H9" s="596"/>
      <c r="I9" s="596"/>
      <c r="J9" s="596"/>
      <c r="K9" s="596"/>
      <c r="L9" s="596"/>
      <c r="M9" s="596"/>
      <c r="N9" s="596"/>
      <c r="O9" s="596"/>
      <c r="P9" s="596"/>
      <c r="Q9" s="597"/>
      <c r="R9" s="598">
        <v>160527</v>
      </c>
      <c r="S9" s="599"/>
      <c r="T9" s="599"/>
      <c r="U9" s="599"/>
      <c r="V9" s="599"/>
      <c r="W9" s="599"/>
      <c r="X9" s="599"/>
      <c r="Y9" s="600"/>
      <c r="Z9" s="601">
        <v>0.2</v>
      </c>
      <c r="AA9" s="601"/>
      <c r="AB9" s="601"/>
      <c r="AC9" s="601"/>
      <c r="AD9" s="602">
        <v>160527</v>
      </c>
      <c r="AE9" s="602"/>
      <c r="AF9" s="602"/>
      <c r="AG9" s="602"/>
      <c r="AH9" s="602"/>
      <c r="AI9" s="602"/>
      <c r="AJ9" s="602"/>
      <c r="AK9" s="602"/>
      <c r="AL9" s="603">
        <v>0.5</v>
      </c>
      <c r="AM9" s="604"/>
      <c r="AN9" s="604"/>
      <c r="AO9" s="605"/>
      <c r="AP9" s="595" t="s">
        <v>174</v>
      </c>
      <c r="AQ9" s="596"/>
      <c r="AR9" s="596"/>
      <c r="AS9" s="596"/>
      <c r="AT9" s="596"/>
      <c r="AU9" s="596"/>
      <c r="AV9" s="596"/>
      <c r="AW9" s="596"/>
      <c r="AX9" s="596"/>
      <c r="AY9" s="596"/>
      <c r="AZ9" s="596"/>
      <c r="BA9" s="596"/>
      <c r="BB9" s="596"/>
      <c r="BC9" s="596"/>
      <c r="BD9" s="596"/>
      <c r="BE9" s="596"/>
      <c r="BF9" s="597"/>
      <c r="BG9" s="598">
        <v>9803809</v>
      </c>
      <c r="BH9" s="599"/>
      <c r="BI9" s="599"/>
      <c r="BJ9" s="599"/>
      <c r="BK9" s="599"/>
      <c r="BL9" s="599"/>
      <c r="BM9" s="599"/>
      <c r="BN9" s="600"/>
      <c r="BO9" s="601">
        <v>33.1</v>
      </c>
      <c r="BP9" s="601"/>
      <c r="BQ9" s="601"/>
      <c r="BR9" s="601"/>
      <c r="BS9" s="602" t="s">
        <v>64</v>
      </c>
      <c r="BT9" s="602"/>
      <c r="BU9" s="602"/>
      <c r="BV9" s="602"/>
      <c r="BW9" s="602"/>
      <c r="BX9" s="602"/>
      <c r="BY9" s="602"/>
      <c r="BZ9" s="602"/>
      <c r="CA9" s="602"/>
      <c r="CB9" s="606"/>
      <c r="CD9" s="595" t="s">
        <v>175</v>
      </c>
      <c r="CE9" s="596"/>
      <c r="CF9" s="596"/>
      <c r="CG9" s="596"/>
      <c r="CH9" s="596"/>
      <c r="CI9" s="596"/>
      <c r="CJ9" s="596"/>
      <c r="CK9" s="596"/>
      <c r="CL9" s="596"/>
      <c r="CM9" s="596"/>
      <c r="CN9" s="596"/>
      <c r="CO9" s="596"/>
      <c r="CP9" s="596"/>
      <c r="CQ9" s="597"/>
      <c r="CR9" s="598">
        <v>6721588</v>
      </c>
      <c r="CS9" s="599"/>
      <c r="CT9" s="599"/>
      <c r="CU9" s="599"/>
      <c r="CV9" s="599"/>
      <c r="CW9" s="599"/>
      <c r="CX9" s="599"/>
      <c r="CY9" s="600"/>
      <c r="CZ9" s="601">
        <v>9.3000000000000007</v>
      </c>
      <c r="DA9" s="601"/>
      <c r="DB9" s="601"/>
      <c r="DC9" s="601"/>
      <c r="DD9" s="607">
        <v>76914</v>
      </c>
      <c r="DE9" s="599"/>
      <c r="DF9" s="599"/>
      <c r="DG9" s="599"/>
      <c r="DH9" s="599"/>
      <c r="DI9" s="599"/>
      <c r="DJ9" s="599"/>
      <c r="DK9" s="599"/>
      <c r="DL9" s="599"/>
      <c r="DM9" s="599"/>
      <c r="DN9" s="599"/>
      <c r="DO9" s="599"/>
      <c r="DP9" s="600"/>
      <c r="DQ9" s="607">
        <v>5522752</v>
      </c>
      <c r="DR9" s="599"/>
      <c r="DS9" s="599"/>
      <c r="DT9" s="599"/>
      <c r="DU9" s="599"/>
      <c r="DV9" s="599"/>
      <c r="DW9" s="599"/>
      <c r="DX9" s="599"/>
      <c r="DY9" s="599"/>
      <c r="DZ9" s="599"/>
      <c r="EA9" s="599"/>
      <c r="EB9" s="599"/>
      <c r="EC9" s="608"/>
    </row>
    <row r="10" spans="2:143" ht="11.25" customHeight="1" x14ac:dyDescent="0.2">
      <c r="B10" s="595" t="s">
        <v>176</v>
      </c>
      <c r="C10" s="596"/>
      <c r="D10" s="596"/>
      <c r="E10" s="596"/>
      <c r="F10" s="596"/>
      <c r="G10" s="596"/>
      <c r="H10" s="596"/>
      <c r="I10" s="596"/>
      <c r="J10" s="596"/>
      <c r="K10" s="596"/>
      <c r="L10" s="596"/>
      <c r="M10" s="596"/>
      <c r="N10" s="596"/>
      <c r="O10" s="596"/>
      <c r="P10" s="596"/>
      <c r="Q10" s="597"/>
      <c r="R10" s="598" t="s">
        <v>64</v>
      </c>
      <c r="S10" s="599"/>
      <c r="T10" s="599"/>
      <c r="U10" s="599"/>
      <c r="V10" s="599"/>
      <c r="W10" s="599"/>
      <c r="X10" s="599"/>
      <c r="Y10" s="600"/>
      <c r="Z10" s="601" t="s">
        <v>64</v>
      </c>
      <c r="AA10" s="601"/>
      <c r="AB10" s="601"/>
      <c r="AC10" s="601"/>
      <c r="AD10" s="602" t="s">
        <v>64</v>
      </c>
      <c r="AE10" s="602"/>
      <c r="AF10" s="602"/>
      <c r="AG10" s="602"/>
      <c r="AH10" s="602"/>
      <c r="AI10" s="602"/>
      <c r="AJ10" s="602"/>
      <c r="AK10" s="602"/>
      <c r="AL10" s="603" t="s">
        <v>64</v>
      </c>
      <c r="AM10" s="604"/>
      <c r="AN10" s="604"/>
      <c r="AO10" s="605"/>
      <c r="AP10" s="595" t="s">
        <v>177</v>
      </c>
      <c r="AQ10" s="596"/>
      <c r="AR10" s="596"/>
      <c r="AS10" s="596"/>
      <c r="AT10" s="596"/>
      <c r="AU10" s="596"/>
      <c r="AV10" s="596"/>
      <c r="AW10" s="596"/>
      <c r="AX10" s="596"/>
      <c r="AY10" s="596"/>
      <c r="AZ10" s="596"/>
      <c r="BA10" s="596"/>
      <c r="BB10" s="596"/>
      <c r="BC10" s="596"/>
      <c r="BD10" s="596"/>
      <c r="BE10" s="596"/>
      <c r="BF10" s="597"/>
      <c r="BG10" s="598">
        <v>740884</v>
      </c>
      <c r="BH10" s="599"/>
      <c r="BI10" s="599"/>
      <c r="BJ10" s="599"/>
      <c r="BK10" s="599"/>
      <c r="BL10" s="599"/>
      <c r="BM10" s="599"/>
      <c r="BN10" s="600"/>
      <c r="BO10" s="601">
        <v>2.5</v>
      </c>
      <c r="BP10" s="601"/>
      <c r="BQ10" s="601"/>
      <c r="BR10" s="601"/>
      <c r="BS10" s="602">
        <v>123331</v>
      </c>
      <c r="BT10" s="602"/>
      <c r="BU10" s="602"/>
      <c r="BV10" s="602"/>
      <c r="BW10" s="602"/>
      <c r="BX10" s="602"/>
      <c r="BY10" s="602"/>
      <c r="BZ10" s="602"/>
      <c r="CA10" s="602"/>
      <c r="CB10" s="606"/>
      <c r="CD10" s="595" t="s">
        <v>178</v>
      </c>
      <c r="CE10" s="596"/>
      <c r="CF10" s="596"/>
      <c r="CG10" s="596"/>
      <c r="CH10" s="596"/>
      <c r="CI10" s="596"/>
      <c r="CJ10" s="596"/>
      <c r="CK10" s="596"/>
      <c r="CL10" s="596"/>
      <c r="CM10" s="596"/>
      <c r="CN10" s="596"/>
      <c r="CO10" s="596"/>
      <c r="CP10" s="596"/>
      <c r="CQ10" s="597"/>
      <c r="CR10" s="598">
        <v>60879</v>
      </c>
      <c r="CS10" s="599"/>
      <c r="CT10" s="599"/>
      <c r="CU10" s="599"/>
      <c r="CV10" s="599"/>
      <c r="CW10" s="599"/>
      <c r="CX10" s="599"/>
      <c r="CY10" s="600"/>
      <c r="CZ10" s="601">
        <v>0.1</v>
      </c>
      <c r="DA10" s="601"/>
      <c r="DB10" s="601"/>
      <c r="DC10" s="601"/>
      <c r="DD10" s="607">
        <v>707</v>
      </c>
      <c r="DE10" s="599"/>
      <c r="DF10" s="599"/>
      <c r="DG10" s="599"/>
      <c r="DH10" s="599"/>
      <c r="DI10" s="599"/>
      <c r="DJ10" s="599"/>
      <c r="DK10" s="599"/>
      <c r="DL10" s="599"/>
      <c r="DM10" s="599"/>
      <c r="DN10" s="599"/>
      <c r="DO10" s="599"/>
      <c r="DP10" s="600"/>
      <c r="DQ10" s="607">
        <v>30741</v>
      </c>
      <c r="DR10" s="599"/>
      <c r="DS10" s="599"/>
      <c r="DT10" s="599"/>
      <c r="DU10" s="599"/>
      <c r="DV10" s="599"/>
      <c r="DW10" s="599"/>
      <c r="DX10" s="599"/>
      <c r="DY10" s="599"/>
      <c r="DZ10" s="599"/>
      <c r="EA10" s="599"/>
      <c r="EB10" s="599"/>
      <c r="EC10" s="608"/>
    </row>
    <row r="11" spans="2:143" ht="11.25" customHeight="1" x14ac:dyDescent="0.2">
      <c r="B11" s="595" t="s">
        <v>179</v>
      </c>
      <c r="C11" s="596"/>
      <c r="D11" s="596"/>
      <c r="E11" s="596"/>
      <c r="F11" s="596"/>
      <c r="G11" s="596"/>
      <c r="H11" s="596"/>
      <c r="I11" s="596"/>
      <c r="J11" s="596"/>
      <c r="K11" s="596"/>
      <c r="L11" s="596"/>
      <c r="M11" s="596"/>
      <c r="N11" s="596"/>
      <c r="O11" s="596"/>
      <c r="P11" s="596"/>
      <c r="Q11" s="597"/>
      <c r="R11" s="598">
        <v>4324327</v>
      </c>
      <c r="S11" s="599"/>
      <c r="T11" s="599"/>
      <c r="U11" s="599"/>
      <c r="V11" s="599"/>
      <c r="W11" s="599"/>
      <c r="X11" s="599"/>
      <c r="Y11" s="600"/>
      <c r="Z11" s="603">
        <v>5.8</v>
      </c>
      <c r="AA11" s="604"/>
      <c r="AB11" s="604"/>
      <c r="AC11" s="610"/>
      <c r="AD11" s="607">
        <v>4324327</v>
      </c>
      <c r="AE11" s="599"/>
      <c r="AF11" s="599"/>
      <c r="AG11" s="599"/>
      <c r="AH11" s="599"/>
      <c r="AI11" s="599"/>
      <c r="AJ11" s="599"/>
      <c r="AK11" s="600"/>
      <c r="AL11" s="603">
        <v>12.2</v>
      </c>
      <c r="AM11" s="604"/>
      <c r="AN11" s="604"/>
      <c r="AO11" s="605"/>
      <c r="AP11" s="595" t="s">
        <v>180</v>
      </c>
      <c r="AQ11" s="596"/>
      <c r="AR11" s="596"/>
      <c r="AS11" s="596"/>
      <c r="AT11" s="596"/>
      <c r="AU11" s="596"/>
      <c r="AV11" s="596"/>
      <c r="AW11" s="596"/>
      <c r="AX11" s="596"/>
      <c r="AY11" s="596"/>
      <c r="AZ11" s="596"/>
      <c r="BA11" s="596"/>
      <c r="BB11" s="596"/>
      <c r="BC11" s="596"/>
      <c r="BD11" s="596"/>
      <c r="BE11" s="596"/>
      <c r="BF11" s="597"/>
      <c r="BG11" s="598">
        <v>2044188</v>
      </c>
      <c r="BH11" s="599"/>
      <c r="BI11" s="599"/>
      <c r="BJ11" s="599"/>
      <c r="BK11" s="599"/>
      <c r="BL11" s="599"/>
      <c r="BM11" s="599"/>
      <c r="BN11" s="600"/>
      <c r="BO11" s="601">
        <v>6.9</v>
      </c>
      <c r="BP11" s="601"/>
      <c r="BQ11" s="601"/>
      <c r="BR11" s="601"/>
      <c r="BS11" s="602">
        <v>583346</v>
      </c>
      <c r="BT11" s="602"/>
      <c r="BU11" s="602"/>
      <c r="BV11" s="602"/>
      <c r="BW11" s="602"/>
      <c r="BX11" s="602"/>
      <c r="BY11" s="602"/>
      <c r="BZ11" s="602"/>
      <c r="CA11" s="602"/>
      <c r="CB11" s="606"/>
      <c r="CD11" s="595" t="s">
        <v>181</v>
      </c>
      <c r="CE11" s="596"/>
      <c r="CF11" s="596"/>
      <c r="CG11" s="596"/>
      <c r="CH11" s="596"/>
      <c r="CI11" s="596"/>
      <c r="CJ11" s="596"/>
      <c r="CK11" s="596"/>
      <c r="CL11" s="596"/>
      <c r="CM11" s="596"/>
      <c r="CN11" s="596"/>
      <c r="CO11" s="596"/>
      <c r="CP11" s="596"/>
      <c r="CQ11" s="597"/>
      <c r="CR11" s="598">
        <v>1830626</v>
      </c>
      <c r="CS11" s="599"/>
      <c r="CT11" s="599"/>
      <c r="CU11" s="599"/>
      <c r="CV11" s="599"/>
      <c r="CW11" s="599"/>
      <c r="CX11" s="599"/>
      <c r="CY11" s="600"/>
      <c r="CZ11" s="601">
        <v>2.5</v>
      </c>
      <c r="DA11" s="601"/>
      <c r="DB11" s="601"/>
      <c r="DC11" s="601"/>
      <c r="DD11" s="607">
        <v>381049</v>
      </c>
      <c r="DE11" s="599"/>
      <c r="DF11" s="599"/>
      <c r="DG11" s="599"/>
      <c r="DH11" s="599"/>
      <c r="DI11" s="599"/>
      <c r="DJ11" s="599"/>
      <c r="DK11" s="599"/>
      <c r="DL11" s="599"/>
      <c r="DM11" s="599"/>
      <c r="DN11" s="599"/>
      <c r="DO11" s="599"/>
      <c r="DP11" s="600"/>
      <c r="DQ11" s="607">
        <v>1323767</v>
      </c>
      <c r="DR11" s="599"/>
      <c r="DS11" s="599"/>
      <c r="DT11" s="599"/>
      <c r="DU11" s="599"/>
      <c r="DV11" s="599"/>
      <c r="DW11" s="599"/>
      <c r="DX11" s="599"/>
      <c r="DY11" s="599"/>
      <c r="DZ11" s="599"/>
      <c r="EA11" s="599"/>
      <c r="EB11" s="599"/>
      <c r="EC11" s="608"/>
    </row>
    <row r="12" spans="2:143" ht="11.25" customHeight="1" x14ac:dyDescent="0.2">
      <c r="B12" s="595" t="s">
        <v>182</v>
      </c>
      <c r="C12" s="596"/>
      <c r="D12" s="596"/>
      <c r="E12" s="596"/>
      <c r="F12" s="596"/>
      <c r="G12" s="596"/>
      <c r="H12" s="596"/>
      <c r="I12" s="596"/>
      <c r="J12" s="596"/>
      <c r="K12" s="596"/>
      <c r="L12" s="596"/>
      <c r="M12" s="596"/>
      <c r="N12" s="596"/>
      <c r="O12" s="596"/>
      <c r="P12" s="596"/>
      <c r="Q12" s="597"/>
      <c r="R12" s="598">
        <v>30310</v>
      </c>
      <c r="S12" s="599"/>
      <c r="T12" s="599"/>
      <c r="U12" s="599"/>
      <c r="V12" s="599"/>
      <c r="W12" s="599"/>
      <c r="X12" s="599"/>
      <c r="Y12" s="600"/>
      <c r="Z12" s="601">
        <v>0</v>
      </c>
      <c r="AA12" s="601"/>
      <c r="AB12" s="601"/>
      <c r="AC12" s="601"/>
      <c r="AD12" s="602">
        <v>30310</v>
      </c>
      <c r="AE12" s="602"/>
      <c r="AF12" s="602"/>
      <c r="AG12" s="602"/>
      <c r="AH12" s="602"/>
      <c r="AI12" s="602"/>
      <c r="AJ12" s="602"/>
      <c r="AK12" s="602"/>
      <c r="AL12" s="603">
        <v>0.1</v>
      </c>
      <c r="AM12" s="604"/>
      <c r="AN12" s="604"/>
      <c r="AO12" s="605"/>
      <c r="AP12" s="595" t="s">
        <v>183</v>
      </c>
      <c r="AQ12" s="596"/>
      <c r="AR12" s="596"/>
      <c r="AS12" s="596"/>
      <c r="AT12" s="596"/>
      <c r="AU12" s="596"/>
      <c r="AV12" s="596"/>
      <c r="AW12" s="596"/>
      <c r="AX12" s="596"/>
      <c r="AY12" s="596"/>
      <c r="AZ12" s="596"/>
      <c r="BA12" s="596"/>
      <c r="BB12" s="596"/>
      <c r="BC12" s="596"/>
      <c r="BD12" s="596"/>
      <c r="BE12" s="596"/>
      <c r="BF12" s="597"/>
      <c r="BG12" s="598">
        <v>12971230</v>
      </c>
      <c r="BH12" s="599"/>
      <c r="BI12" s="599"/>
      <c r="BJ12" s="599"/>
      <c r="BK12" s="599"/>
      <c r="BL12" s="599"/>
      <c r="BM12" s="599"/>
      <c r="BN12" s="600"/>
      <c r="BO12" s="601">
        <v>43.8</v>
      </c>
      <c r="BP12" s="601"/>
      <c r="BQ12" s="601"/>
      <c r="BR12" s="601"/>
      <c r="BS12" s="602" t="s">
        <v>64</v>
      </c>
      <c r="BT12" s="602"/>
      <c r="BU12" s="602"/>
      <c r="BV12" s="602"/>
      <c r="BW12" s="602"/>
      <c r="BX12" s="602"/>
      <c r="BY12" s="602"/>
      <c r="BZ12" s="602"/>
      <c r="CA12" s="602"/>
      <c r="CB12" s="606"/>
      <c r="CD12" s="595" t="s">
        <v>184</v>
      </c>
      <c r="CE12" s="596"/>
      <c r="CF12" s="596"/>
      <c r="CG12" s="596"/>
      <c r="CH12" s="596"/>
      <c r="CI12" s="596"/>
      <c r="CJ12" s="596"/>
      <c r="CK12" s="596"/>
      <c r="CL12" s="596"/>
      <c r="CM12" s="596"/>
      <c r="CN12" s="596"/>
      <c r="CO12" s="596"/>
      <c r="CP12" s="596"/>
      <c r="CQ12" s="597"/>
      <c r="CR12" s="598">
        <v>3293595</v>
      </c>
      <c r="CS12" s="599"/>
      <c r="CT12" s="599"/>
      <c r="CU12" s="599"/>
      <c r="CV12" s="599"/>
      <c r="CW12" s="599"/>
      <c r="CX12" s="599"/>
      <c r="CY12" s="600"/>
      <c r="CZ12" s="601">
        <v>4.5999999999999996</v>
      </c>
      <c r="DA12" s="601"/>
      <c r="DB12" s="601"/>
      <c r="DC12" s="601"/>
      <c r="DD12" s="607">
        <v>20323</v>
      </c>
      <c r="DE12" s="599"/>
      <c r="DF12" s="599"/>
      <c r="DG12" s="599"/>
      <c r="DH12" s="599"/>
      <c r="DI12" s="599"/>
      <c r="DJ12" s="599"/>
      <c r="DK12" s="599"/>
      <c r="DL12" s="599"/>
      <c r="DM12" s="599"/>
      <c r="DN12" s="599"/>
      <c r="DO12" s="599"/>
      <c r="DP12" s="600"/>
      <c r="DQ12" s="607">
        <v>754230</v>
      </c>
      <c r="DR12" s="599"/>
      <c r="DS12" s="599"/>
      <c r="DT12" s="599"/>
      <c r="DU12" s="599"/>
      <c r="DV12" s="599"/>
      <c r="DW12" s="599"/>
      <c r="DX12" s="599"/>
      <c r="DY12" s="599"/>
      <c r="DZ12" s="599"/>
      <c r="EA12" s="599"/>
      <c r="EB12" s="599"/>
      <c r="EC12" s="608"/>
    </row>
    <row r="13" spans="2:143" ht="11.25" customHeight="1" x14ac:dyDescent="0.2">
      <c r="B13" s="595" t="s">
        <v>185</v>
      </c>
      <c r="C13" s="596"/>
      <c r="D13" s="596"/>
      <c r="E13" s="596"/>
      <c r="F13" s="596"/>
      <c r="G13" s="596"/>
      <c r="H13" s="596"/>
      <c r="I13" s="596"/>
      <c r="J13" s="596"/>
      <c r="K13" s="596"/>
      <c r="L13" s="596"/>
      <c r="M13" s="596"/>
      <c r="N13" s="596"/>
      <c r="O13" s="596"/>
      <c r="P13" s="596"/>
      <c r="Q13" s="597"/>
      <c r="R13" s="598" t="s">
        <v>64</v>
      </c>
      <c r="S13" s="599"/>
      <c r="T13" s="599"/>
      <c r="U13" s="599"/>
      <c r="V13" s="599"/>
      <c r="W13" s="599"/>
      <c r="X13" s="599"/>
      <c r="Y13" s="600"/>
      <c r="Z13" s="601" t="s">
        <v>64</v>
      </c>
      <c r="AA13" s="601"/>
      <c r="AB13" s="601"/>
      <c r="AC13" s="601"/>
      <c r="AD13" s="602" t="s">
        <v>64</v>
      </c>
      <c r="AE13" s="602"/>
      <c r="AF13" s="602"/>
      <c r="AG13" s="602"/>
      <c r="AH13" s="602"/>
      <c r="AI13" s="602"/>
      <c r="AJ13" s="602"/>
      <c r="AK13" s="602"/>
      <c r="AL13" s="603" t="s">
        <v>64</v>
      </c>
      <c r="AM13" s="604"/>
      <c r="AN13" s="604"/>
      <c r="AO13" s="605"/>
      <c r="AP13" s="595" t="s">
        <v>186</v>
      </c>
      <c r="AQ13" s="596"/>
      <c r="AR13" s="596"/>
      <c r="AS13" s="596"/>
      <c r="AT13" s="596"/>
      <c r="AU13" s="596"/>
      <c r="AV13" s="596"/>
      <c r="AW13" s="596"/>
      <c r="AX13" s="596"/>
      <c r="AY13" s="596"/>
      <c r="AZ13" s="596"/>
      <c r="BA13" s="596"/>
      <c r="BB13" s="596"/>
      <c r="BC13" s="596"/>
      <c r="BD13" s="596"/>
      <c r="BE13" s="596"/>
      <c r="BF13" s="597"/>
      <c r="BG13" s="598">
        <v>12951233</v>
      </c>
      <c r="BH13" s="599"/>
      <c r="BI13" s="599"/>
      <c r="BJ13" s="599"/>
      <c r="BK13" s="599"/>
      <c r="BL13" s="599"/>
      <c r="BM13" s="599"/>
      <c r="BN13" s="600"/>
      <c r="BO13" s="601">
        <v>43.7</v>
      </c>
      <c r="BP13" s="601"/>
      <c r="BQ13" s="601"/>
      <c r="BR13" s="601"/>
      <c r="BS13" s="602" t="s">
        <v>64</v>
      </c>
      <c r="BT13" s="602"/>
      <c r="BU13" s="602"/>
      <c r="BV13" s="602"/>
      <c r="BW13" s="602"/>
      <c r="BX13" s="602"/>
      <c r="BY13" s="602"/>
      <c r="BZ13" s="602"/>
      <c r="CA13" s="602"/>
      <c r="CB13" s="606"/>
      <c r="CD13" s="595" t="s">
        <v>187</v>
      </c>
      <c r="CE13" s="596"/>
      <c r="CF13" s="596"/>
      <c r="CG13" s="596"/>
      <c r="CH13" s="596"/>
      <c r="CI13" s="596"/>
      <c r="CJ13" s="596"/>
      <c r="CK13" s="596"/>
      <c r="CL13" s="596"/>
      <c r="CM13" s="596"/>
      <c r="CN13" s="596"/>
      <c r="CO13" s="596"/>
      <c r="CP13" s="596"/>
      <c r="CQ13" s="597"/>
      <c r="CR13" s="598">
        <v>8335898</v>
      </c>
      <c r="CS13" s="599"/>
      <c r="CT13" s="599"/>
      <c r="CU13" s="599"/>
      <c r="CV13" s="599"/>
      <c r="CW13" s="599"/>
      <c r="CX13" s="599"/>
      <c r="CY13" s="600"/>
      <c r="CZ13" s="601">
        <v>11.6</v>
      </c>
      <c r="DA13" s="601"/>
      <c r="DB13" s="601"/>
      <c r="DC13" s="601"/>
      <c r="DD13" s="607">
        <v>5112134</v>
      </c>
      <c r="DE13" s="599"/>
      <c r="DF13" s="599"/>
      <c r="DG13" s="599"/>
      <c r="DH13" s="599"/>
      <c r="DI13" s="599"/>
      <c r="DJ13" s="599"/>
      <c r="DK13" s="599"/>
      <c r="DL13" s="599"/>
      <c r="DM13" s="599"/>
      <c r="DN13" s="599"/>
      <c r="DO13" s="599"/>
      <c r="DP13" s="600"/>
      <c r="DQ13" s="607">
        <v>4034775</v>
      </c>
      <c r="DR13" s="599"/>
      <c r="DS13" s="599"/>
      <c r="DT13" s="599"/>
      <c r="DU13" s="599"/>
      <c r="DV13" s="599"/>
      <c r="DW13" s="599"/>
      <c r="DX13" s="599"/>
      <c r="DY13" s="599"/>
      <c r="DZ13" s="599"/>
      <c r="EA13" s="599"/>
      <c r="EB13" s="599"/>
      <c r="EC13" s="608"/>
    </row>
    <row r="14" spans="2:143" ht="11.25" customHeight="1" x14ac:dyDescent="0.2">
      <c r="B14" s="595" t="s">
        <v>188</v>
      </c>
      <c r="C14" s="596"/>
      <c r="D14" s="596"/>
      <c r="E14" s="596"/>
      <c r="F14" s="596"/>
      <c r="G14" s="596"/>
      <c r="H14" s="596"/>
      <c r="I14" s="596"/>
      <c r="J14" s="596"/>
      <c r="K14" s="596"/>
      <c r="L14" s="596"/>
      <c r="M14" s="596"/>
      <c r="N14" s="596"/>
      <c r="O14" s="596"/>
      <c r="P14" s="596"/>
      <c r="Q14" s="597"/>
      <c r="R14" s="598">
        <v>4558</v>
      </c>
      <c r="S14" s="599"/>
      <c r="T14" s="599"/>
      <c r="U14" s="599"/>
      <c r="V14" s="599"/>
      <c r="W14" s="599"/>
      <c r="X14" s="599"/>
      <c r="Y14" s="600"/>
      <c r="Z14" s="601">
        <v>0</v>
      </c>
      <c r="AA14" s="601"/>
      <c r="AB14" s="601"/>
      <c r="AC14" s="601"/>
      <c r="AD14" s="602">
        <v>4558</v>
      </c>
      <c r="AE14" s="602"/>
      <c r="AF14" s="602"/>
      <c r="AG14" s="602"/>
      <c r="AH14" s="602"/>
      <c r="AI14" s="602"/>
      <c r="AJ14" s="602"/>
      <c r="AK14" s="602"/>
      <c r="AL14" s="603">
        <v>0</v>
      </c>
      <c r="AM14" s="604"/>
      <c r="AN14" s="604"/>
      <c r="AO14" s="605"/>
      <c r="AP14" s="595" t="s">
        <v>189</v>
      </c>
      <c r="AQ14" s="596"/>
      <c r="AR14" s="596"/>
      <c r="AS14" s="596"/>
      <c r="AT14" s="596"/>
      <c r="AU14" s="596"/>
      <c r="AV14" s="596"/>
      <c r="AW14" s="596"/>
      <c r="AX14" s="596"/>
      <c r="AY14" s="596"/>
      <c r="AZ14" s="596"/>
      <c r="BA14" s="596"/>
      <c r="BB14" s="596"/>
      <c r="BC14" s="596"/>
      <c r="BD14" s="596"/>
      <c r="BE14" s="596"/>
      <c r="BF14" s="597"/>
      <c r="BG14" s="598">
        <v>472176</v>
      </c>
      <c r="BH14" s="599"/>
      <c r="BI14" s="599"/>
      <c r="BJ14" s="599"/>
      <c r="BK14" s="599"/>
      <c r="BL14" s="599"/>
      <c r="BM14" s="599"/>
      <c r="BN14" s="600"/>
      <c r="BO14" s="601">
        <v>1.6</v>
      </c>
      <c r="BP14" s="601"/>
      <c r="BQ14" s="601"/>
      <c r="BR14" s="601"/>
      <c r="BS14" s="602" t="s">
        <v>64</v>
      </c>
      <c r="BT14" s="602"/>
      <c r="BU14" s="602"/>
      <c r="BV14" s="602"/>
      <c r="BW14" s="602"/>
      <c r="BX14" s="602"/>
      <c r="BY14" s="602"/>
      <c r="BZ14" s="602"/>
      <c r="CA14" s="602"/>
      <c r="CB14" s="606"/>
      <c r="CD14" s="595" t="s">
        <v>190</v>
      </c>
      <c r="CE14" s="596"/>
      <c r="CF14" s="596"/>
      <c r="CG14" s="596"/>
      <c r="CH14" s="596"/>
      <c r="CI14" s="596"/>
      <c r="CJ14" s="596"/>
      <c r="CK14" s="596"/>
      <c r="CL14" s="596"/>
      <c r="CM14" s="596"/>
      <c r="CN14" s="596"/>
      <c r="CO14" s="596"/>
      <c r="CP14" s="596"/>
      <c r="CQ14" s="597"/>
      <c r="CR14" s="598">
        <v>2426742</v>
      </c>
      <c r="CS14" s="599"/>
      <c r="CT14" s="599"/>
      <c r="CU14" s="599"/>
      <c r="CV14" s="599"/>
      <c r="CW14" s="599"/>
      <c r="CX14" s="599"/>
      <c r="CY14" s="600"/>
      <c r="CZ14" s="601">
        <v>3.4</v>
      </c>
      <c r="DA14" s="601"/>
      <c r="DB14" s="601"/>
      <c r="DC14" s="601"/>
      <c r="DD14" s="607">
        <v>397876</v>
      </c>
      <c r="DE14" s="599"/>
      <c r="DF14" s="599"/>
      <c r="DG14" s="599"/>
      <c r="DH14" s="599"/>
      <c r="DI14" s="599"/>
      <c r="DJ14" s="599"/>
      <c r="DK14" s="599"/>
      <c r="DL14" s="599"/>
      <c r="DM14" s="599"/>
      <c r="DN14" s="599"/>
      <c r="DO14" s="599"/>
      <c r="DP14" s="600"/>
      <c r="DQ14" s="607">
        <v>1835661</v>
      </c>
      <c r="DR14" s="599"/>
      <c r="DS14" s="599"/>
      <c r="DT14" s="599"/>
      <c r="DU14" s="599"/>
      <c r="DV14" s="599"/>
      <c r="DW14" s="599"/>
      <c r="DX14" s="599"/>
      <c r="DY14" s="599"/>
      <c r="DZ14" s="599"/>
      <c r="EA14" s="599"/>
      <c r="EB14" s="599"/>
      <c r="EC14" s="608"/>
    </row>
    <row r="15" spans="2:143" ht="11.25" customHeight="1" x14ac:dyDescent="0.2">
      <c r="B15" s="595" t="s">
        <v>191</v>
      </c>
      <c r="C15" s="596"/>
      <c r="D15" s="596"/>
      <c r="E15" s="596"/>
      <c r="F15" s="596"/>
      <c r="G15" s="596"/>
      <c r="H15" s="596"/>
      <c r="I15" s="596"/>
      <c r="J15" s="596"/>
      <c r="K15" s="596"/>
      <c r="L15" s="596"/>
      <c r="M15" s="596"/>
      <c r="N15" s="596"/>
      <c r="O15" s="596"/>
      <c r="P15" s="596"/>
      <c r="Q15" s="597"/>
      <c r="R15" s="598" t="s">
        <v>64</v>
      </c>
      <c r="S15" s="599"/>
      <c r="T15" s="599"/>
      <c r="U15" s="599"/>
      <c r="V15" s="599"/>
      <c r="W15" s="599"/>
      <c r="X15" s="599"/>
      <c r="Y15" s="600"/>
      <c r="Z15" s="601" t="s">
        <v>64</v>
      </c>
      <c r="AA15" s="601"/>
      <c r="AB15" s="601"/>
      <c r="AC15" s="601"/>
      <c r="AD15" s="602" t="s">
        <v>64</v>
      </c>
      <c r="AE15" s="602"/>
      <c r="AF15" s="602"/>
      <c r="AG15" s="602"/>
      <c r="AH15" s="602"/>
      <c r="AI15" s="602"/>
      <c r="AJ15" s="602"/>
      <c r="AK15" s="602"/>
      <c r="AL15" s="603" t="s">
        <v>64</v>
      </c>
      <c r="AM15" s="604"/>
      <c r="AN15" s="604"/>
      <c r="AO15" s="605"/>
      <c r="AP15" s="595" t="s">
        <v>192</v>
      </c>
      <c r="AQ15" s="596"/>
      <c r="AR15" s="596"/>
      <c r="AS15" s="596"/>
      <c r="AT15" s="596"/>
      <c r="AU15" s="596"/>
      <c r="AV15" s="596"/>
      <c r="AW15" s="596"/>
      <c r="AX15" s="596"/>
      <c r="AY15" s="596"/>
      <c r="AZ15" s="596"/>
      <c r="BA15" s="596"/>
      <c r="BB15" s="596"/>
      <c r="BC15" s="596"/>
      <c r="BD15" s="596"/>
      <c r="BE15" s="596"/>
      <c r="BF15" s="597"/>
      <c r="BG15" s="598">
        <v>1410595</v>
      </c>
      <c r="BH15" s="599"/>
      <c r="BI15" s="599"/>
      <c r="BJ15" s="599"/>
      <c r="BK15" s="599"/>
      <c r="BL15" s="599"/>
      <c r="BM15" s="599"/>
      <c r="BN15" s="600"/>
      <c r="BO15" s="601">
        <v>4.8</v>
      </c>
      <c r="BP15" s="601"/>
      <c r="BQ15" s="601"/>
      <c r="BR15" s="601"/>
      <c r="BS15" s="602" t="s">
        <v>64</v>
      </c>
      <c r="BT15" s="602"/>
      <c r="BU15" s="602"/>
      <c r="BV15" s="602"/>
      <c r="BW15" s="602"/>
      <c r="BX15" s="602"/>
      <c r="BY15" s="602"/>
      <c r="BZ15" s="602"/>
      <c r="CA15" s="602"/>
      <c r="CB15" s="606"/>
      <c r="CD15" s="595" t="s">
        <v>193</v>
      </c>
      <c r="CE15" s="596"/>
      <c r="CF15" s="596"/>
      <c r="CG15" s="596"/>
      <c r="CH15" s="596"/>
      <c r="CI15" s="596"/>
      <c r="CJ15" s="596"/>
      <c r="CK15" s="596"/>
      <c r="CL15" s="596"/>
      <c r="CM15" s="596"/>
      <c r="CN15" s="596"/>
      <c r="CO15" s="596"/>
      <c r="CP15" s="596"/>
      <c r="CQ15" s="597"/>
      <c r="CR15" s="598">
        <v>7655596</v>
      </c>
      <c r="CS15" s="599"/>
      <c r="CT15" s="599"/>
      <c r="CU15" s="599"/>
      <c r="CV15" s="599"/>
      <c r="CW15" s="599"/>
      <c r="CX15" s="599"/>
      <c r="CY15" s="600"/>
      <c r="CZ15" s="601">
        <v>10.6</v>
      </c>
      <c r="DA15" s="601"/>
      <c r="DB15" s="601"/>
      <c r="DC15" s="601"/>
      <c r="DD15" s="607">
        <v>1382715</v>
      </c>
      <c r="DE15" s="599"/>
      <c r="DF15" s="599"/>
      <c r="DG15" s="599"/>
      <c r="DH15" s="599"/>
      <c r="DI15" s="599"/>
      <c r="DJ15" s="599"/>
      <c r="DK15" s="599"/>
      <c r="DL15" s="599"/>
      <c r="DM15" s="599"/>
      <c r="DN15" s="599"/>
      <c r="DO15" s="599"/>
      <c r="DP15" s="600"/>
      <c r="DQ15" s="607">
        <v>4830105</v>
      </c>
      <c r="DR15" s="599"/>
      <c r="DS15" s="599"/>
      <c r="DT15" s="599"/>
      <c r="DU15" s="599"/>
      <c r="DV15" s="599"/>
      <c r="DW15" s="599"/>
      <c r="DX15" s="599"/>
      <c r="DY15" s="599"/>
      <c r="DZ15" s="599"/>
      <c r="EA15" s="599"/>
      <c r="EB15" s="599"/>
      <c r="EC15" s="608"/>
    </row>
    <row r="16" spans="2:143" ht="11.25" customHeight="1" x14ac:dyDescent="0.2">
      <c r="B16" s="595" t="s">
        <v>194</v>
      </c>
      <c r="C16" s="596"/>
      <c r="D16" s="596"/>
      <c r="E16" s="596"/>
      <c r="F16" s="596"/>
      <c r="G16" s="596"/>
      <c r="H16" s="596"/>
      <c r="I16" s="596"/>
      <c r="J16" s="596"/>
      <c r="K16" s="596"/>
      <c r="L16" s="596"/>
      <c r="M16" s="596"/>
      <c r="N16" s="596"/>
      <c r="O16" s="596"/>
      <c r="P16" s="596"/>
      <c r="Q16" s="597"/>
      <c r="R16" s="598">
        <v>71211</v>
      </c>
      <c r="S16" s="599"/>
      <c r="T16" s="599"/>
      <c r="U16" s="599"/>
      <c r="V16" s="599"/>
      <c r="W16" s="599"/>
      <c r="X16" s="599"/>
      <c r="Y16" s="600"/>
      <c r="Z16" s="601">
        <v>0.1</v>
      </c>
      <c r="AA16" s="601"/>
      <c r="AB16" s="601"/>
      <c r="AC16" s="601"/>
      <c r="AD16" s="602">
        <v>71211</v>
      </c>
      <c r="AE16" s="602"/>
      <c r="AF16" s="602"/>
      <c r="AG16" s="602"/>
      <c r="AH16" s="602"/>
      <c r="AI16" s="602"/>
      <c r="AJ16" s="602"/>
      <c r="AK16" s="602"/>
      <c r="AL16" s="603">
        <v>0.2</v>
      </c>
      <c r="AM16" s="604"/>
      <c r="AN16" s="604"/>
      <c r="AO16" s="605"/>
      <c r="AP16" s="595" t="s">
        <v>195</v>
      </c>
      <c r="AQ16" s="596"/>
      <c r="AR16" s="596"/>
      <c r="AS16" s="596"/>
      <c r="AT16" s="596"/>
      <c r="AU16" s="596"/>
      <c r="AV16" s="596"/>
      <c r="AW16" s="596"/>
      <c r="AX16" s="596"/>
      <c r="AY16" s="596"/>
      <c r="AZ16" s="596"/>
      <c r="BA16" s="596"/>
      <c r="BB16" s="596"/>
      <c r="BC16" s="596"/>
      <c r="BD16" s="596"/>
      <c r="BE16" s="596"/>
      <c r="BF16" s="597"/>
      <c r="BG16" s="598" t="s">
        <v>64</v>
      </c>
      <c r="BH16" s="599"/>
      <c r="BI16" s="599"/>
      <c r="BJ16" s="599"/>
      <c r="BK16" s="599"/>
      <c r="BL16" s="599"/>
      <c r="BM16" s="599"/>
      <c r="BN16" s="600"/>
      <c r="BO16" s="601" t="s">
        <v>64</v>
      </c>
      <c r="BP16" s="601"/>
      <c r="BQ16" s="601"/>
      <c r="BR16" s="601"/>
      <c r="BS16" s="602" t="s">
        <v>64</v>
      </c>
      <c r="BT16" s="602"/>
      <c r="BU16" s="602"/>
      <c r="BV16" s="602"/>
      <c r="BW16" s="602"/>
      <c r="BX16" s="602"/>
      <c r="BY16" s="602"/>
      <c r="BZ16" s="602"/>
      <c r="CA16" s="602"/>
      <c r="CB16" s="606"/>
      <c r="CD16" s="595" t="s">
        <v>196</v>
      </c>
      <c r="CE16" s="596"/>
      <c r="CF16" s="596"/>
      <c r="CG16" s="596"/>
      <c r="CH16" s="596"/>
      <c r="CI16" s="596"/>
      <c r="CJ16" s="596"/>
      <c r="CK16" s="596"/>
      <c r="CL16" s="596"/>
      <c r="CM16" s="596"/>
      <c r="CN16" s="596"/>
      <c r="CO16" s="596"/>
      <c r="CP16" s="596"/>
      <c r="CQ16" s="597"/>
      <c r="CR16" s="598" t="s">
        <v>64</v>
      </c>
      <c r="CS16" s="599"/>
      <c r="CT16" s="599"/>
      <c r="CU16" s="599"/>
      <c r="CV16" s="599"/>
      <c r="CW16" s="599"/>
      <c r="CX16" s="599"/>
      <c r="CY16" s="600"/>
      <c r="CZ16" s="601" t="s">
        <v>64</v>
      </c>
      <c r="DA16" s="601"/>
      <c r="DB16" s="601"/>
      <c r="DC16" s="601"/>
      <c r="DD16" s="607" t="s">
        <v>64</v>
      </c>
      <c r="DE16" s="599"/>
      <c r="DF16" s="599"/>
      <c r="DG16" s="599"/>
      <c r="DH16" s="599"/>
      <c r="DI16" s="599"/>
      <c r="DJ16" s="599"/>
      <c r="DK16" s="599"/>
      <c r="DL16" s="599"/>
      <c r="DM16" s="599"/>
      <c r="DN16" s="599"/>
      <c r="DO16" s="599"/>
      <c r="DP16" s="600"/>
      <c r="DQ16" s="607" t="s">
        <v>64</v>
      </c>
      <c r="DR16" s="599"/>
      <c r="DS16" s="599"/>
      <c r="DT16" s="599"/>
      <c r="DU16" s="599"/>
      <c r="DV16" s="599"/>
      <c r="DW16" s="599"/>
      <c r="DX16" s="599"/>
      <c r="DY16" s="599"/>
      <c r="DZ16" s="599"/>
      <c r="EA16" s="599"/>
      <c r="EB16" s="599"/>
      <c r="EC16" s="608"/>
    </row>
    <row r="17" spans="2:133" ht="11.25" customHeight="1" x14ac:dyDescent="0.2">
      <c r="B17" s="595" t="s">
        <v>197</v>
      </c>
      <c r="C17" s="596"/>
      <c r="D17" s="596"/>
      <c r="E17" s="596"/>
      <c r="F17" s="596"/>
      <c r="G17" s="596"/>
      <c r="H17" s="596"/>
      <c r="I17" s="596"/>
      <c r="J17" s="596"/>
      <c r="K17" s="596"/>
      <c r="L17" s="596"/>
      <c r="M17" s="596"/>
      <c r="N17" s="596"/>
      <c r="O17" s="596"/>
      <c r="P17" s="596"/>
      <c r="Q17" s="597"/>
      <c r="R17" s="598">
        <v>421141</v>
      </c>
      <c r="S17" s="599"/>
      <c r="T17" s="599"/>
      <c r="U17" s="599"/>
      <c r="V17" s="599"/>
      <c r="W17" s="599"/>
      <c r="X17" s="599"/>
      <c r="Y17" s="600"/>
      <c r="Z17" s="601">
        <v>0.6</v>
      </c>
      <c r="AA17" s="601"/>
      <c r="AB17" s="601"/>
      <c r="AC17" s="601"/>
      <c r="AD17" s="602">
        <v>421141</v>
      </c>
      <c r="AE17" s="602"/>
      <c r="AF17" s="602"/>
      <c r="AG17" s="602"/>
      <c r="AH17" s="602"/>
      <c r="AI17" s="602"/>
      <c r="AJ17" s="602"/>
      <c r="AK17" s="602"/>
      <c r="AL17" s="603">
        <v>1.2</v>
      </c>
      <c r="AM17" s="604"/>
      <c r="AN17" s="604"/>
      <c r="AO17" s="605"/>
      <c r="AP17" s="595" t="s">
        <v>198</v>
      </c>
      <c r="AQ17" s="596"/>
      <c r="AR17" s="596"/>
      <c r="AS17" s="596"/>
      <c r="AT17" s="596"/>
      <c r="AU17" s="596"/>
      <c r="AV17" s="596"/>
      <c r="AW17" s="596"/>
      <c r="AX17" s="596"/>
      <c r="AY17" s="596"/>
      <c r="AZ17" s="596"/>
      <c r="BA17" s="596"/>
      <c r="BB17" s="596"/>
      <c r="BC17" s="596"/>
      <c r="BD17" s="596"/>
      <c r="BE17" s="596"/>
      <c r="BF17" s="597"/>
      <c r="BG17" s="598" t="s">
        <v>64</v>
      </c>
      <c r="BH17" s="599"/>
      <c r="BI17" s="599"/>
      <c r="BJ17" s="599"/>
      <c r="BK17" s="599"/>
      <c r="BL17" s="599"/>
      <c r="BM17" s="599"/>
      <c r="BN17" s="600"/>
      <c r="BO17" s="601" t="s">
        <v>64</v>
      </c>
      <c r="BP17" s="601"/>
      <c r="BQ17" s="601"/>
      <c r="BR17" s="601"/>
      <c r="BS17" s="602" t="s">
        <v>64</v>
      </c>
      <c r="BT17" s="602"/>
      <c r="BU17" s="602"/>
      <c r="BV17" s="602"/>
      <c r="BW17" s="602"/>
      <c r="BX17" s="602"/>
      <c r="BY17" s="602"/>
      <c r="BZ17" s="602"/>
      <c r="CA17" s="602"/>
      <c r="CB17" s="606"/>
      <c r="CD17" s="595" t="s">
        <v>199</v>
      </c>
      <c r="CE17" s="596"/>
      <c r="CF17" s="596"/>
      <c r="CG17" s="596"/>
      <c r="CH17" s="596"/>
      <c r="CI17" s="596"/>
      <c r="CJ17" s="596"/>
      <c r="CK17" s="596"/>
      <c r="CL17" s="596"/>
      <c r="CM17" s="596"/>
      <c r="CN17" s="596"/>
      <c r="CO17" s="596"/>
      <c r="CP17" s="596"/>
      <c r="CQ17" s="597"/>
      <c r="CR17" s="598">
        <v>4601238</v>
      </c>
      <c r="CS17" s="599"/>
      <c r="CT17" s="599"/>
      <c r="CU17" s="599"/>
      <c r="CV17" s="599"/>
      <c r="CW17" s="599"/>
      <c r="CX17" s="599"/>
      <c r="CY17" s="600"/>
      <c r="CZ17" s="601">
        <v>6.4</v>
      </c>
      <c r="DA17" s="601"/>
      <c r="DB17" s="601"/>
      <c r="DC17" s="601"/>
      <c r="DD17" s="607" t="s">
        <v>64</v>
      </c>
      <c r="DE17" s="599"/>
      <c r="DF17" s="599"/>
      <c r="DG17" s="599"/>
      <c r="DH17" s="599"/>
      <c r="DI17" s="599"/>
      <c r="DJ17" s="599"/>
      <c r="DK17" s="599"/>
      <c r="DL17" s="599"/>
      <c r="DM17" s="599"/>
      <c r="DN17" s="599"/>
      <c r="DO17" s="599"/>
      <c r="DP17" s="600"/>
      <c r="DQ17" s="607">
        <v>4591803</v>
      </c>
      <c r="DR17" s="599"/>
      <c r="DS17" s="599"/>
      <c r="DT17" s="599"/>
      <c r="DU17" s="599"/>
      <c r="DV17" s="599"/>
      <c r="DW17" s="599"/>
      <c r="DX17" s="599"/>
      <c r="DY17" s="599"/>
      <c r="DZ17" s="599"/>
      <c r="EA17" s="599"/>
      <c r="EB17" s="599"/>
      <c r="EC17" s="608"/>
    </row>
    <row r="18" spans="2:133" ht="11.25" customHeight="1" x14ac:dyDescent="0.2">
      <c r="B18" s="595" t="s">
        <v>200</v>
      </c>
      <c r="C18" s="596"/>
      <c r="D18" s="596"/>
      <c r="E18" s="596"/>
      <c r="F18" s="596"/>
      <c r="G18" s="596"/>
      <c r="H18" s="596"/>
      <c r="I18" s="596"/>
      <c r="J18" s="596"/>
      <c r="K18" s="596"/>
      <c r="L18" s="596"/>
      <c r="M18" s="596"/>
      <c r="N18" s="596"/>
      <c r="O18" s="596"/>
      <c r="P18" s="596"/>
      <c r="Q18" s="597"/>
      <c r="R18" s="598">
        <v>219676</v>
      </c>
      <c r="S18" s="599"/>
      <c r="T18" s="599"/>
      <c r="U18" s="599"/>
      <c r="V18" s="599"/>
      <c r="W18" s="599"/>
      <c r="X18" s="599"/>
      <c r="Y18" s="600"/>
      <c r="Z18" s="601">
        <v>0.3</v>
      </c>
      <c r="AA18" s="601"/>
      <c r="AB18" s="601"/>
      <c r="AC18" s="601"/>
      <c r="AD18" s="602">
        <v>219676</v>
      </c>
      <c r="AE18" s="602"/>
      <c r="AF18" s="602"/>
      <c r="AG18" s="602"/>
      <c r="AH18" s="602"/>
      <c r="AI18" s="602"/>
      <c r="AJ18" s="602"/>
      <c r="AK18" s="602"/>
      <c r="AL18" s="603">
        <v>0.6</v>
      </c>
      <c r="AM18" s="604"/>
      <c r="AN18" s="604"/>
      <c r="AO18" s="605"/>
      <c r="AP18" s="595" t="s">
        <v>201</v>
      </c>
      <c r="AQ18" s="596"/>
      <c r="AR18" s="596"/>
      <c r="AS18" s="596"/>
      <c r="AT18" s="596"/>
      <c r="AU18" s="596"/>
      <c r="AV18" s="596"/>
      <c r="AW18" s="596"/>
      <c r="AX18" s="596"/>
      <c r="AY18" s="596"/>
      <c r="AZ18" s="596"/>
      <c r="BA18" s="596"/>
      <c r="BB18" s="596"/>
      <c r="BC18" s="596"/>
      <c r="BD18" s="596"/>
      <c r="BE18" s="596"/>
      <c r="BF18" s="597"/>
      <c r="BG18" s="598" t="s">
        <v>64</v>
      </c>
      <c r="BH18" s="599"/>
      <c r="BI18" s="599"/>
      <c r="BJ18" s="599"/>
      <c r="BK18" s="599"/>
      <c r="BL18" s="599"/>
      <c r="BM18" s="599"/>
      <c r="BN18" s="600"/>
      <c r="BO18" s="601" t="s">
        <v>64</v>
      </c>
      <c r="BP18" s="601"/>
      <c r="BQ18" s="601"/>
      <c r="BR18" s="601"/>
      <c r="BS18" s="602" t="s">
        <v>64</v>
      </c>
      <c r="BT18" s="602"/>
      <c r="BU18" s="602"/>
      <c r="BV18" s="602"/>
      <c r="BW18" s="602"/>
      <c r="BX18" s="602"/>
      <c r="BY18" s="602"/>
      <c r="BZ18" s="602"/>
      <c r="CA18" s="602"/>
      <c r="CB18" s="606"/>
      <c r="CD18" s="595" t="s">
        <v>202</v>
      </c>
      <c r="CE18" s="596"/>
      <c r="CF18" s="596"/>
      <c r="CG18" s="596"/>
      <c r="CH18" s="596"/>
      <c r="CI18" s="596"/>
      <c r="CJ18" s="596"/>
      <c r="CK18" s="596"/>
      <c r="CL18" s="596"/>
      <c r="CM18" s="596"/>
      <c r="CN18" s="596"/>
      <c r="CO18" s="596"/>
      <c r="CP18" s="596"/>
      <c r="CQ18" s="597"/>
      <c r="CR18" s="598" t="s">
        <v>64</v>
      </c>
      <c r="CS18" s="599"/>
      <c r="CT18" s="599"/>
      <c r="CU18" s="599"/>
      <c r="CV18" s="599"/>
      <c r="CW18" s="599"/>
      <c r="CX18" s="599"/>
      <c r="CY18" s="600"/>
      <c r="CZ18" s="601" t="s">
        <v>64</v>
      </c>
      <c r="DA18" s="601"/>
      <c r="DB18" s="601"/>
      <c r="DC18" s="601"/>
      <c r="DD18" s="607" t="s">
        <v>64</v>
      </c>
      <c r="DE18" s="599"/>
      <c r="DF18" s="599"/>
      <c r="DG18" s="599"/>
      <c r="DH18" s="599"/>
      <c r="DI18" s="599"/>
      <c r="DJ18" s="599"/>
      <c r="DK18" s="599"/>
      <c r="DL18" s="599"/>
      <c r="DM18" s="599"/>
      <c r="DN18" s="599"/>
      <c r="DO18" s="599"/>
      <c r="DP18" s="600"/>
      <c r="DQ18" s="607" t="s">
        <v>64</v>
      </c>
      <c r="DR18" s="599"/>
      <c r="DS18" s="599"/>
      <c r="DT18" s="599"/>
      <c r="DU18" s="599"/>
      <c r="DV18" s="599"/>
      <c r="DW18" s="599"/>
      <c r="DX18" s="599"/>
      <c r="DY18" s="599"/>
      <c r="DZ18" s="599"/>
      <c r="EA18" s="599"/>
      <c r="EB18" s="599"/>
      <c r="EC18" s="608"/>
    </row>
    <row r="19" spans="2:133" ht="11.25" customHeight="1" x14ac:dyDescent="0.2">
      <c r="B19" s="595" t="s">
        <v>203</v>
      </c>
      <c r="C19" s="596"/>
      <c r="D19" s="596"/>
      <c r="E19" s="596"/>
      <c r="F19" s="596"/>
      <c r="G19" s="596"/>
      <c r="H19" s="596"/>
      <c r="I19" s="596"/>
      <c r="J19" s="596"/>
      <c r="K19" s="596"/>
      <c r="L19" s="596"/>
      <c r="M19" s="596"/>
      <c r="N19" s="596"/>
      <c r="O19" s="596"/>
      <c r="P19" s="596"/>
      <c r="Q19" s="597"/>
      <c r="R19" s="598">
        <v>209270</v>
      </c>
      <c r="S19" s="599"/>
      <c r="T19" s="599"/>
      <c r="U19" s="599"/>
      <c r="V19" s="599"/>
      <c r="W19" s="599"/>
      <c r="X19" s="599"/>
      <c r="Y19" s="600"/>
      <c r="Z19" s="601">
        <v>0.3</v>
      </c>
      <c r="AA19" s="601"/>
      <c r="AB19" s="601"/>
      <c r="AC19" s="601"/>
      <c r="AD19" s="602">
        <v>209270</v>
      </c>
      <c r="AE19" s="602"/>
      <c r="AF19" s="602"/>
      <c r="AG19" s="602"/>
      <c r="AH19" s="602"/>
      <c r="AI19" s="602"/>
      <c r="AJ19" s="602"/>
      <c r="AK19" s="602"/>
      <c r="AL19" s="603">
        <v>0.6</v>
      </c>
      <c r="AM19" s="604"/>
      <c r="AN19" s="604"/>
      <c r="AO19" s="605"/>
      <c r="AP19" s="595" t="s">
        <v>204</v>
      </c>
      <c r="AQ19" s="596"/>
      <c r="AR19" s="596"/>
      <c r="AS19" s="596"/>
      <c r="AT19" s="596"/>
      <c r="AU19" s="596"/>
      <c r="AV19" s="596"/>
      <c r="AW19" s="596"/>
      <c r="AX19" s="596"/>
      <c r="AY19" s="596"/>
      <c r="AZ19" s="596"/>
      <c r="BA19" s="596"/>
      <c r="BB19" s="596"/>
      <c r="BC19" s="596"/>
      <c r="BD19" s="596"/>
      <c r="BE19" s="596"/>
      <c r="BF19" s="597"/>
      <c r="BG19" s="598">
        <v>1884922</v>
      </c>
      <c r="BH19" s="599"/>
      <c r="BI19" s="599"/>
      <c r="BJ19" s="599"/>
      <c r="BK19" s="599"/>
      <c r="BL19" s="599"/>
      <c r="BM19" s="599"/>
      <c r="BN19" s="600"/>
      <c r="BO19" s="601">
        <v>6.4</v>
      </c>
      <c r="BP19" s="601"/>
      <c r="BQ19" s="601"/>
      <c r="BR19" s="601"/>
      <c r="BS19" s="602" t="s">
        <v>64</v>
      </c>
      <c r="BT19" s="602"/>
      <c r="BU19" s="602"/>
      <c r="BV19" s="602"/>
      <c r="BW19" s="602"/>
      <c r="BX19" s="602"/>
      <c r="BY19" s="602"/>
      <c r="BZ19" s="602"/>
      <c r="CA19" s="602"/>
      <c r="CB19" s="606"/>
      <c r="CD19" s="595" t="s">
        <v>205</v>
      </c>
      <c r="CE19" s="596"/>
      <c r="CF19" s="596"/>
      <c r="CG19" s="596"/>
      <c r="CH19" s="596"/>
      <c r="CI19" s="596"/>
      <c r="CJ19" s="596"/>
      <c r="CK19" s="596"/>
      <c r="CL19" s="596"/>
      <c r="CM19" s="596"/>
      <c r="CN19" s="596"/>
      <c r="CO19" s="596"/>
      <c r="CP19" s="596"/>
      <c r="CQ19" s="597"/>
      <c r="CR19" s="598" t="s">
        <v>64</v>
      </c>
      <c r="CS19" s="599"/>
      <c r="CT19" s="599"/>
      <c r="CU19" s="599"/>
      <c r="CV19" s="599"/>
      <c r="CW19" s="599"/>
      <c r="CX19" s="599"/>
      <c r="CY19" s="600"/>
      <c r="CZ19" s="601" t="s">
        <v>64</v>
      </c>
      <c r="DA19" s="601"/>
      <c r="DB19" s="601"/>
      <c r="DC19" s="601"/>
      <c r="DD19" s="607" t="s">
        <v>64</v>
      </c>
      <c r="DE19" s="599"/>
      <c r="DF19" s="599"/>
      <c r="DG19" s="599"/>
      <c r="DH19" s="599"/>
      <c r="DI19" s="599"/>
      <c r="DJ19" s="599"/>
      <c r="DK19" s="599"/>
      <c r="DL19" s="599"/>
      <c r="DM19" s="599"/>
      <c r="DN19" s="599"/>
      <c r="DO19" s="599"/>
      <c r="DP19" s="600"/>
      <c r="DQ19" s="607" t="s">
        <v>64</v>
      </c>
      <c r="DR19" s="599"/>
      <c r="DS19" s="599"/>
      <c r="DT19" s="599"/>
      <c r="DU19" s="599"/>
      <c r="DV19" s="599"/>
      <c r="DW19" s="599"/>
      <c r="DX19" s="599"/>
      <c r="DY19" s="599"/>
      <c r="DZ19" s="599"/>
      <c r="EA19" s="599"/>
      <c r="EB19" s="599"/>
      <c r="EC19" s="608"/>
    </row>
    <row r="20" spans="2:133" ht="11.25" customHeight="1" x14ac:dyDescent="0.2">
      <c r="B20" s="611" t="s">
        <v>206</v>
      </c>
      <c r="C20" s="612"/>
      <c r="D20" s="612"/>
      <c r="E20" s="612"/>
      <c r="F20" s="612"/>
      <c r="G20" s="612"/>
      <c r="H20" s="612"/>
      <c r="I20" s="612"/>
      <c r="J20" s="612"/>
      <c r="K20" s="612"/>
      <c r="L20" s="612"/>
      <c r="M20" s="612"/>
      <c r="N20" s="612"/>
      <c r="O20" s="612"/>
      <c r="P20" s="612"/>
      <c r="Q20" s="613"/>
      <c r="R20" s="598">
        <v>10406</v>
      </c>
      <c r="S20" s="599"/>
      <c r="T20" s="599"/>
      <c r="U20" s="599"/>
      <c r="V20" s="599"/>
      <c r="W20" s="599"/>
      <c r="X20" s="599"/>
      <c r="Y20" s="600"/>
      <c r="Z20" s="601">
        <v>0</v>
      </c>
      <c r="AA20" s="601"/>
      <c r="AB20" s="601"/>
      <c r="AC20" s="601"/>
      <c r="AD20" s="602">
        <v>10406</v>
      </c>
      <c r="AE20" s="602"/>
      <c r="AF20" s="602"/>
      <c r="AG20" s="602"/>
      <c r="AH20" s="602"/>
      <c r="AI20" s="602"/>
      <c r="AJ20" s="602"/>
      <c r="AK20" s="602"/>
      <c r="AL20" s="603">
        <v>0</v>
      </c>
      <c r="AM20" s="604"/>
      <c r="AN20" s="604"/>
      <c r="AO20" s="605"/>
      <c r="AP20" s="595" t="s">
        <v>207</v>
      </c>
      <c r="AQ20" s="596"/>
      <c r="AR20" s="596"/>
      <c r="AS20" s="596"/>
      <c r="AT20" s="596"/>
      <c r="AU20" s="596"/>
      <c r="AV20" s="596"/>
      <c r="AW20" s="596"/>
      <c r="AX20" s="596"/>
      <c r="AY20" s="596"/>
      <c r="AZ20" s="596"/>
      <c r="BA20" s="596"/>
      <c r="BB20" s="596"/>
      <c r="BC20" s="596"/>
      <c r="BD20" s="596"/>
      <c r="BE20" s="596"/>
      <c r="BF20" s="597"/>
      <c r="BG20" s="598">
        <v>1884922</v>
      </c>
      <c r="BH20" s="599"/>
      <c r="BI20" s="599"/>
      <c r="BJ20" s="599"/>
      <c r="BK20" s="599"/>
      <c r="BL20" s="599"/>
      <c r="BM20" s="599"/>
      <c r="BN20" s="600"/>
      <c r="BO20" s="601">
        <v>6.4</v>
      </c>
      <c r="BP20" s="601"/>
      <c r="BQ20" s="601"/>
      <c r="BR20" s="601"/>
      <c r="BS20" s="602" t="s">
        <v>64</v>
      </c>
      <c r="BT20" s="602"/>
      <c r="BU20" s="602"/>
      <c r="BV20" s="602"/>
      <c r="BW20" s="602"/>
      <c r="BX20" s="602"/>
      <c r="BY20" s="602"/>
      <c r="BZ20" s="602"/>
      <c r="CA20" s="602"/>
      <c r="CB20" s="606"/>
      <c r="CD20" s="595" t="s">
        <v>208</v>
      </c>
      <c r="CE20" s="596"/>
      <c r="CF20" s="596"/>
      <c r="CG20" s="596"/>
      <c r="CH20" s="596"/>
      <c r="CI20" s="596"/>
      <c r="CJ20" s="596"/>
      <c r="CK20" s="596"/>
      <c r="CL20" s="596"/>
      <c r="CM20" s="596"/>
      <c r="CN20" s="596"/>
      <c r="CO20" s="596"/>
      <c r="CP20" s="596"/>
      <c r="CQ20" s="597"/>
      <c r="CR20" s="598">
        <v>71947407</v>
      </c>
      <c r="CS20" s="599"/>
      <c r="CT20" s="599"/>
      <c r="CU20" s="599"/>
      <c r="CV20" s="599"/>
      <c r="CW20" s="599"/>
      <c r="CX20" s="599"/>
      <c r="CY20" s="600"/>
      <c r="CZ20" s="601">
        <v>100</v>
      </c>
      <c r="DA20" s="601"/>
      <c r="DB20" s="601"/>
      <c r="DC20" s="601"/>
      <c r="DD20" s="607">
        <v>9067477</v>
      </c>
      <c r="DE20" s="599"/>
      <c r="DF20" s="599"/>
      <c r="DG20" s="599"/>
      <c r="DH20" s="599"/>
      <c r="DI20" s="599"/>
      <c r="DJ20" s="599"/>
      <c r="DK20" s="599"/>
      <c r="DL20" s="599"/>
      <c r="DM20" s="599"/>
      <c r="DN20" s="599"/>
      <c r="DO20" s="599"/>
      <c r="DP20" s="600"/>
      <c r="DQ20" s="607">
        <v>40849549</v>
      </c>
      <c r="DR20" s="599"/>
      <c r="DS20" s="599"/>
      <c r="DT20" s="599"/>
      <c r="DU20" s="599"/>
      <c r="DV20" s="599"/>
      <c r="DW20" s="599"/>
      <c r="DX20" s="599"/>
      <c r="DY20" s="599"/>
      <c r="DZ20" s="599"/>
      <c r="EA20" s="599"/>
      <c r="EB20" s="599"/>
      <c r="EC20" s="608"/>
    </row>
    <row r="21" spans="2:133" ht="11.25" customHeight="1" x14ac:dyDescent="0.2">
      <c r="B21" s="595" t="s">
        <v>209</v>
      </c>
      <c r="C21" s="596"/>
      <c r="D21" s="596"/>
      <c r="E21" s="596"/>
      <c r="F21" s="596"/>
      <c r="G21" s="596"/>
      <c r="H21" s="596"/>
      <c r="I21" s="596"/>
      <c r="J21" s="596"/>
      <c r="K21" s="596"/>
      <c r="L21" s="596"/>
      <c r="M21" s="596"/>
      <c r="N21" s="596"/>
      <c r="O21" s="596"/>
      <c r="P21" s="596"/>
      <c r="Q21" s="597"/>
      <c r="R21" s="598">
        <v>1947609</v>
      </c>
      <c r="S21" s="599"/>
      <c r="T21" s="599"/>
      <c r="U21" s="599"/>
      <c r="V21" s="599"/>
      <c r="W21" s="599"/>
      <c r="X21" s="599"/>
      <c r="Y21" s="600"/>
      <c r="Z21" s="601">
        <v>2.6</v>
      </c>
      <c r="AA21" s="601"/>
      <c r="AB21" s="601"/>
      <c r="AC21" s="601"/>
      <c r="AD21" s="602">
        <v>1474893</v>
      </c>
      <c r="AE21" s="602"/>
      <c r="AF21" s="602"/>
      <c r="AG21" s="602"/>
      <c r="AH21" s="602"/>
      <c r="AI21" s="602"/>
      <c r="AJ21" s="602"/>
      <c r="AK21" s="602"/>
      <c r="AL21" s="603">
        <v>4.2</v>
      </c>
      <c r="AM21" s="604"/>
      <c r="AN21" s="604"/>
      <c r="AO21" s="605"/>
      <c r="AP21" s="595" t="s">
        <v>210</v>
      </c>
      <c r="AQ21" s="614"/>
      <c r="AR21" s="614"/>
      <c r="AS21" s="614"/>
      <c r="AT21" s="614"/>
      <c r="AU21" s="614"/>
      <c r="AV21" s="614"/>
      <c r="AW21" s="614"/>
      <c r="AX21" s="614"/>
      <c r="AY21" s="614"/>
      <c r="AZ21" s="614"/>
      <c r="BA21" s="614"/>
      <c r="BB21" s="614"/>
      <c r="BC21" s="614"/>
      <c r="BD21" s="614"/>
      <c r="BE21" s="614"/>
      <c r="BF21" s="615"/>
      <c r="BG21" s="598">
        <v>386</v>
      </c>
      <c r="BH21" s="599"/>
      <c r="BI21" s="599"/>
      <c r="BJ21" s="599"/>
      <c r="BK21" s="599"/>
      <c r="BL21" s="599"/>
      <c r="BM21" s="599"/>
      <c r="BN21" s="600"/>
      <c r="BO21" s="601">
        <v>0</v>
      </c>
      <c r="BP21" s="601"/>
      <c r="BQ21" s="601"/>
      <c r="BR21" s="601"/>
      <c r="BS21" s="602" t="s">
        <v>64</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2">
      <c r="B22" s="595" t="s">
        <v>211</v>
      </c>
      <c r="C22" s="596"/>
      <c r="D22" s="596"/>
      <c r="E22" s="596"/>
      <c r="F22" s="596"/>
      <c r="G22" s="596"/>
      <c r="H22" s="596"/>
      <c r="I22" s="596"/>
      <c r="J22" s="596"/>
      <c r="K22" s="596"/>
      <c r="L22" s="596"/>
      <c r="M22" s="596"/>
      <c r="N22" s="596"/>
      <c r="O22" s="596"/>
      <c r="P22" s="596"/>
      <c r="Q22" s="597"/>
      <c r="R22" s="598">
        <v>1474893</v>
      </c>
      <c r="S22" s="599"/>
      <c r="T22" s="599"/>
      <c r="U22" s="599"/>
      <c r="V22" s="599"/>
      <c r="W22" s="599"/>
      <c r="X22" s="599"/>
      <c r="Y22" s="600"/>
      <c r="Z22" s="601">
        <v>2</v>
      </c>
      <c r="AA22" s="601"/>
      <c r="AB22" s="601"/>
      <c r="AC22" s="601"/>
      <c r="AD22" s="602">
        <v>1474893</v>
      </c>
      <c r="AE22" s="602"/>
      <c r="AF22" s="602"/>
      <c r="AG22" s="602"/>
      <c r="AH22" s="602"/>
      <c r="AI22" s="602"/>
      <c r="AJ22" s="602"/>
      <c r="AK22" s="602"/>
      <c r="AL22" s="603">
        <v>4.2</v>
      </c>
      <c r="AM22" s="604"/>
      <c r="AN22" s="604"/>
      <c r="AO22" s="605"/>
      <c r="AP22" s="595" t="s">
        <v>212</v>
      </c>
      <c r="AQ22" s="614"/>
      <c r="AR22" s="614"/>
      <c r="AS22" s="614"/>
      <c r="AT22" s="614"/>
      <c r="AU22" s="614"/>
      <c r="AV22" s="614"/>
      <c r="AW22" s="614"/>
      <c r="AX22" s="614"/>
      <c r="AY22" s="614"/>
      <c r="AZ22" s="614"/>
      <c r="BA22" s="614"/>
      <c r="BB22" s="614"/>
      <c r="BC22" s="614"/>
      <c r="BD22" s="614"/>
      <c r="BE22" s="614"/>
      <c r="BF22" s="615"/>
      <c r="BG22" s="598" t="s">
        <v>64</v>
      </c>
      <c r="BH22" s="599"/>
      <c r="BI22" s="599"/>
      <c r="BJ22" s="599"/>
      <c r="BK22" s="599"/>
      <c r="BL22" s="599"/>
      <c r="BM22" s="599"/>
      <c r="BN22" s="600"/>
      <c r="BO22" s="601" t="s">
        <v>64</v>
      </c>
      <c r="BP22" s="601"/>
      <c r="BQ22" s="601"/>
      <c r="BR22" s="601"/>
      <c r="BS22" s="602" t="s">
        <v>64</v>
      </c>
      <c r="BT22" s="602"/>
      <c r="BU22" s="602"/>
      <c r="BV22" s="602"/>
      <c r="BW22" s="602"/>
      <c r="BX22" s="602"/>
      <c r="BY22" s="602"/>
      <c r="BZ22" s="602"/>
      <c r="CA22" s="602"/>
      <c r="CB22" s="606"/>
      <c r="CD22" s="580" t="s">
        <v>213</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2">
      <c r="B23" s="595" t="s">
        <v>214</v>
      </c>
      <c r="C23" s="596"/>
      <c r="D23" s="596"/>
      <c r="E23" s="596"/>
      <c r="F23" s="596"/>
      <c r="G23" s="596"/>
      <c r="H23" s="596"/>
      <c r="I23" s="596"/>
      <c r="J23" s="596"/>
      <c r="K23" s="596"/>
      <c r="L23" s="596"/>
      <c r="M23" s="596"/>
      <c r="N23" s="596"/>
      <c r="O23" s="596"/>
      <c r="P23" s="596"/>
      <c r="Q23" s="597"/>
      <c r="R23" s="598">
        <v>470433</v>
      </c>
      <c r="S23" s="599"/>
      <c r="T23" s="599"/>
      <c r="U23" s="599"/>
      <c r="V23" s="599"/>
      <c r="W23" s="599"/>
      <c r="X23" s="599"/>
      <c r="Y23" s="600"/>
      <c r="Z23" s="601">
        <v>0.6</v>
      </c>
      <c r="AA23" s="601"/>
      <c r="AB23" s="601"/>
      <c r="AC23" s="601"/>
      <c r="AD23" s="602" t="s">
        <v>64</v>
      </c>
      <c r="AE23" s="602"/>
      <c r="AF23" s="602"/>
      <c r="AG23" s="602"/>
      <c r="AH23" s="602"/>
      <c r="AI23" s="602"/>
      <c r="AJ23" s="602"/>
      <c r="AK23" s="602"/>
      <c r="AL23" s="603" t="s">
        <v>64</v>
      </c>
      <c r="AM23" s="604"/>
      <c r="AN23" s="604"/>
      <c r="AO23" s="605"/>
      <c r="AP23" s="595" t="s">
        <v>215</v>
      </c>
      <c r="AQ23" s="614"/>
      <c r="AR23" s="614"/>
      <c r="AS23" s="614"/>
      <c r="AT23" s="614"/>
      <c r="AU23" s="614"/>
      <c r="AV23" s="614"/>
      <c r="AW23" s="614"/>
      <c r="AX23" s="614"/>
      <c r="AY23" s="614"/>
      <c r="AZ23" s="614"/>
      <c r="BA23" s="614"/>
      <c r="BB23" s="614"/>
      <c r="BC23" s="614"/>
      <c r="BD23" s="614"/>
      <c r="BE23" s="614"/>
      <c r="BF23" s="615"/>
      <c r="BG23" s="598">
        <v>1884536</v>
      </c>
      <c r="BH23" s="599"/>
      <c r="BI23" s="599"/>
      <c r="BJ23" s="599"/>
      <c r="BK23" s="599"/>
      <c r="BL23" s="599"/>
      <c r="BM23" s="599"/>
      <c r="BN23" s="600"/>
      <c r="BO23" s="601">
        <v>6.4</v>
      </c>
      <c r="BP23" s="601"/>
      <c r="BQ23" s="601"/>
      <c r="BR23" s="601"/>
      <c r="BS23" s="602" t="s">
        <v>64</v>
      </c>
      <c r="BT23" s="602"/>
      <c r="BU23" s="602"/>
      <c r="BV23" s="602"/>
      <c r="BW23" s="602"/>
      <c r="BX23" s="602"/>
      <c r="BY23" s="602"/>
      <c r="BZ23" s="602"/>
      <c r="CA23" s="602"/>
      <c r="CB23" s="606"/>
      <c r="CD23" s="580" t="s">
        <v>155</v>
      </c>
      <c r="CE23" s="581"/>
      <c r="CF23" s="581"/>
      <c r="CG23" s="581"/>
      <c r="CH23" s="581"/>
      <c r="CI23" s="581"/>
      <c r="CJ23" s="581"/>
      <c r="CK23" s="581"/>
      <c r="CL23" s="581"/>
      <c r="CM23" s="581"/>
      <c r="CN23" s="581"/>
      <c r="CO23" s="581"/>
      <c r="CP23" s="581"/>
      <c r="CQ23" s="582"/>
      <c r="CR23" s="580" t="s">
        <v>216</v>
      </c>
      <c r="CS23" s="581"/>
      <c r="CT23" s="581"/>
      <c r="CU23" s="581"/>
      <c r="CV23" s="581"/>
      <c r="CW23" s="581"/>
      <c r="CX23" s="581"/>
      <c r="CY23" s="582"/>
      <c r="CZ23" s="580" t="s">
        <v>217</v>
      </c>
      <c r="DA23" s="581"/>
      <c r="DB23" s="581"/>
      <c r="DC23" s="582"/>
      <c r="DD23" s="580" t="s">
        <v>218</v>
      </c>
      <c r="DE23" s="581"/>
      <c r="DF23" s="581"/>
      <c r="DG23" s="581"/>
      <c r="DH23" s="581"/>
      <c r="DI23" s="581"/>
      <c r="DJ23" s="581"/>
      <c r="DK23" s="582"/>
      <c r="DL23" s="625" t="s">
        <v>219</v>
      </c>
      <c r="DM23" s="626"/>
      <c r="DN23" s="626"/>
      <c r="DO23" s="626"/>
      <c r="DP23" s="626"/>
      <c r="DQ23" s="626"/>
      <c r="DR23" s="626"/>
      <c r="DS23" s="626"/>
      <c r="DT23" s="626"/>
      <c r="DU23" s="626"/>
      <c r="DV23" s="627"/>
      <c r="DW23" s="580" t="s">
        <v>220</v>
      </c>
      <c r="DX23" s="581"/>
      <c r="DY23" s="581"/>
      <c r="DZ23" s="581"/>
      <c r="EA23" s="581"/>
      <c r="EB23" s="581"/>
      <c r="EC23" s="582"/>
    </row>
    <row r="24" spans="2:133" ht="11.25" customHeight="1" x14ac:dyDescent="0.2">
      <c r="B24" s="595" t="s">
        <v>221</v>
      </c>
      <c r="C24" s="596"/>
      <c r="D24" s="596"/>
      <c r="E24" s="596"/>
      <c r="F24" s="596"/>
      <c r="G24" s="596"/>
      <c r="H24" s="596"/>
      <c r="I24" s="596"/>
      <c r="J24" s="596"/>
      <c r="K24" s="596"/>
      <c r="L24" s="596"/>
      <c r="M24" s="596"/>
      <c r="N24" s="596"/>
      <c r="O24" s="596"/>
      <c r="P24" s="596"/>
      <c r="Q24" s="597"/>
      <c r="R24" s="598">
        <v>2283</v>
      </c>
      <c r="S24" s="599"/>
      <c r="T24" s="599"/>
      <c r="U24" s="599"/>
      <c r="V24" s="599"/>
      <c r="W24" s="599"/>
      <c r="X24" s="599"/>
      <c r="Y24" s="600"/>
      <c r="Z24" s="601">
        <v>0</v>
      </c>
      <c r="AA24" s="601"/>
      <c r="AB24" s="601"/>
      <c r="AC24" s="601"/>
      <c r="AD24" s="602" t="s">
        <v>64</v>
      </c>
      <c r="AE24" s="602"/>
      <c r="AF24" s="602"/>
      <c r="AG24" s="602"/>
      <c r="AH24" s="602"/>
      <c r="AI24" s="602"/>
      <c r="AJ24" s="602"/>
      <c r="AK24" s="602"/>
      <c r="AL24" s="603" t="s">
        <v>64</v>
      </c>
      <c r="AM24" s="604"/>
      <c r="AN24" s="604"/>
      <c r="AO24" s="605"/>
      <c r="AP24" s="595" t="s">
        <v>222</v>
      </c>
      <c r="AQ24" s="614"/>
      <c r="AR24" s="614"/>
      <c r="AS24" s="614"/>
      <c r="AT24" s="614"/>
      <c r="AU24" s="614"/>
      <c r="AV24" s="614"/>
      <c r="AW24" s="614"/>
      <c r="AX24" s="614"/>
      <c r="AY24" s="614"/>
      <c r="AZ24" s="614"/>
      <c r="BA24" s="614"/>
      <c r="BB24" s="614"/>
      <c r="BC24" s="614"/>
      <c r="BD24" s="614"/>
      <c r="BE24" s="614"/>
      <c r="BF24" s="615"/>
      <c r="BG24" s="598" t="s">
        <v>64</v>
      </c>
      <c r="BH24" s="599"/>
      <c r="BI24" s="599"/>
      <c r="BJ24" s="599"/>
      <c r="BK24" s="599"/>
      <c r="BL24" s="599"/>
      <c r="BM24" s="599"/>
      <c r="BN24" s="600"/>
      <c r="BO24" s="601" t="s">
        <v>64</v>
      </c>
      <c r="BP24" s="601"/>
      <c r="BQ24" s="601"/>
      <c r="BR24" s="601"/>
      <c r="BS24" s="602" t="s">
        <v>64</v>
      </c>
      <c r="BT24" s="602"/>
      <c r="BU24" s="602"/>
      <c r="BV24" s="602"/>
      <c r="BW24" s="602"/>
      <c r="BX24" s="602"/>
      <c r="BY24" s="602"/>
      <c r="BZ24" s="602"/>
      <c r="CA24" s="602"/>
      <c r="CB24" s="606"/>
      <c r="CD24" s="584" t="s">
        <v>223</v>
      </c>
      <c r="CE24" s="585"/>
      <c r="CF24" s="585"/>
      <c r="CG24" s="585"/>
      <c r="CH24" s="585"/>
      <c r="CI24" s="585"/>
      <c r="CJ24" s="585"/>
      <c r="CK24" s="585"/>
      <c r="CL24" s="585"/>
      <c r="CM24" s="585"/>
      <c r="CN24" s="585"/>
      <c r="CO24" s="585"/>
      <c r="CP24" s="585"/>
      <c r="CQ24" s="586"/>
      <c r="CR24" s="587">
        <v>32460246</v>
      </c>
      <c r="CS24" s="588"/>
      <c r="CT24" s="588"/>
      <c r="CU24" s="588"/>
      <c r="CV24" s="588"/>
      <c r="CW24" s="588"/>
      <c r="CX24" s="588"/>
      <c r="CY24" s="589"/>
      <c r="CZ24" s="592">
        <v>45.1</v>
      </c>
      <c r="DA24" s="593"/>
      <c r="DB24" s="593"/>
      <c r="DC24" s="609"/>
      <c r="DD24" s="628">
        <v>19179021</v>
      </c>
      <c r="DE24" s="588"/>
      <c r="DF24" s="588"/>
      <c r="DG24" s="588"/>
      <c r="DH24" s="588"/>
      <c r="DI24" s="588"/>
      <c r="DJ24" s="588"/>
      <c r="DK24" s="589"/>
      <c r="DL24" s="628">
        <v>17608643</v>
      </c>
      <c r="DM24" s="588"/>
      <c r="DN24" s="588"/>
      <c r="DO24" s="588"/>
      <c r="DP24" s="588"/>
      <c r="DQ24" s="588"/>
      <c r="DR24" s="588"/>
      <c r="DS24" s="588"/>
      <c r="DT24" s="588"/>
      <c r="DU24" s="588"/>
      <c r="DV24" s="589"/>
      <c r="DW24" s="592">
        <v>49.9</v>
      </c>
      <c r="DX24" s="593"/>
      <c r="DY24" s="593"/>
      <c r="DZ24" s="593"/>
      <c r="EA24" s="593"/>
      <c r="EB24" s="593"/>
      <c r="EC24" s="594"/>
    </row>
    <row r="25" spans="2:133" ht="11.25" customHeight="1" x14ac:dyDescent="0.2">
      <c r="B25" s="595" t="s">
        <v>224</v>
      </c>
      <c r="C25" s="596"/>
      <c r="D25" s="596"/>
      <c r="E25" s="596"/>
      <c r="F25" s="596"/>
      <c r="G25" s="596"/>
      <c r="H25" s="596"/>
      <c r="I25" s="596"/>
      <c r="J25" s="596"/>
      <c r="K25" s="596"/>
      <c r="L25" s="596"/>
      <c r="M25" s="596"/>
      <c r="N25" s="596"/>
      <c r="O25" s="596"/>
      <c r="P25" s="596"/>
      <c r="Q25" s="597"/>
      <c r="R25" s="598">
        <v>37534202</v>
      </c>
      <c r="S25" s="599"/>
      <c r="T25" s="599"/>
      <c r="U25" s="599"/>
      <c r="V25" s="599"/>
      <c r="W25" s="599"/>
      <c r="X25" s="599"/>
      <c r="Y25" s="600"/>
      <c r="Z25" s="601">
        <v>50</v>
      </c>
      <c r="AA25" s="601"/>
      <c r="AB25" s="601"/>
      <c r="AC25" s="601"/>
      <c r="AD25" s="602">
        <v>35176950</v>
      </c>
      <c r="AE25" s="602"/>
      <c r="AF25" s="602"/>
      <c r="AG25" s="602"/>
      <c r="AH25" s="602"/>
      <c r="AI25" s="602"/>
      <c r="AJ25" s="602"/>
      <c r="AK25" s="602"/>
      <c r="AL25" s="603">
        <v>99.6</v>
      </c>
      <c r="AM25" s="604"/>
      <c r="AN25" s="604"/>
      <c r="AO25" s="605"/>
      <c r="AP25" s="595" t="s">
        <v>225</v>
      </c>
      <c r="AQ25" s="614"/>
      <c r="AR25" s="614"/>
      <c r="AS25" s="614"/>
      <c r="AT25" s="614"/>
      <c r="AU25" s="614"/>
      <c r="AV25" s="614"/>
      <c r="AW25" s="614"/>
      <c r="AX25" s="614"/>
      <c r="AY25" s="614"/>
      <c r="AZ25" s="614"/>
      <c r="BA25" s="614"/>
      <c r="BB25" s="614"/>
      <c r="BC25" s="614"/>
      <c r="BD25" s="614"/>
      <c r="BE25" s="614"/>
      <c r="BF25" s="615"/>
      <c r="BG25" s="598" t="s">
        <v>64</v>
      </c>
      <c r="BH25" s="599"/>
      <c r="BI25" s="599"/>
      <c r="BJ25" s="599"/>
      <c r="BK25" s="599"/>
      <c r="BL25" s="599"/>
      <c r="BM25" s="599"/>
      <c r="BN25" s="600"/>
      <c r="BO25" s="601" t="s">
        <v>64</v>
      </c>
      <c r="BP25" s="601"/>
      <c r="BQ25" s="601"/>
      <c r="BR25" s="601"/>
      <c r="BS25" s="602" t="s">
        <v>64</v>
      </c>
      <c r="BT25" s="602"/>
      <c r="BU25" s="602"/>
      <c r="BV25" s="602"/>
      <c r="BW25" s="602"/>
      <c r="BX25" s="602"/>
      <c r="BY25" s="602"/>
      <c r="BZ25" s="602"/>
      <c r="CA25" s="602"/>
      <c r="CB25" s="606"/>
      <c r="CD25" s="595" t="s">
        <v>226</v>
      </c>
      <c r="CE25" s="596"/>
      <c r="CF25" s="596"/>
      <c r="CG25" s="596"/>
      <c r="CH25" s="596"/>
      <c r="CI25" s="596"/>
      <c r="CJ25" s="596"/>
      <c r="CK25" s="596"/>
      <c r="CL25" s="596"/>
      <c r="CM25" s="596"/>
      <c r="CN25" s="596"/>
      <c r="CO25" s="596"/>
      <c r="CP25" s="596"/>
      <c r="CQ25" s="597"/>
      <c r="CR25" s="598">
        <v>9470994</v>
      </c>
      <c r="CS25" s="629"/>
      <c r="CT25" s="629"/>
      <c r="CU25" s="629"/>
      <c r="CV25" s="629"/>
      <c r="CW25" s="629"/>
      <c r="CX25" s="629"/>
      <c r="CY25" s="630"/>
      <c r="CZ25" s="603">
        <v>13.2</v>
      </c>
      <c r="DA25" s="631"/>
      <c r="DB25" s="631"/>
      <c r="DC25" s="633"/>
      <c r="DD25" s="607">
        <v>8670159</v>
      </c>
      <c r="DE25" s="629"/>
      <c r="DF25" s="629"/>
      <c r="DG25" s="629"/>
      <c r="DH25" s="629"/>
      <c r="DI25" s="629"/>
      <c r="DJ25" s="629"/>
      <c r="DK25" s="630"/>
      <c r="DL25" s="607">
        <v>8628756</v>
      </c>
      <c r="DM25" s="629"/>
      <c r="DN25" s="629"/>
      <c r="DO25" s="629"/>
      <c r="DP25" s="629"/>
      <c r="DQ25" s="629"/>
      <c r="DR25" s="629"/>
      <c r="DS25" s="629"/>
      <c r="DT25" s="629"/>
      <c r="DU25" s="629"/>
      <c r="DV25" s="630"/>
      <c r="DW25" s="603">
        <v>24.4</v>
      </c>
      <c r="DX25" s="631"/>
      <c r="DY25" s="631"/>
      <c r="DZ25" s="631"/>
      <c r="EA25" s="631"/>
      <c r="EB25" s="631"/>
      <c r="EC25" s="632"/>
    </row>
    <row r="26" spans="2:133" ht="11.25" customHeight="1" x14ac:dyDescent="0.2">
      <c r="B26" s="595" t="s">
        <v>227</v>
      </c>
      <c r="C26" s="596"/>
      <c r="D26" s="596"/>
      <c r="E26" s="596"/>
      <c r="F26" s="596"/>
      <c r="G26" s="596"/>
      <c r="H26" s="596"/>
      <c r="I26" s="596"/>
      <c r="J26" s="596"/>
      <c r="K26" s="596"/>
      <c r="L26" s="596"/>
      <c r="M26" s="596"/>
      <c r="N26" s="596"/>
      <c r="O26" s="596"/>
      <c r="P26" s="596"/>
      <c r="Q26" s="597"/>
      <c r="R26" s="598">
        <v>19018</v>
      </c>
      <c r="S26" s="599"/>
      <c r="T26" s="599"/>
      <c r="U26" s="599"/>
      <c r="V26" s="599"/>
      <c r="W26" s="599"/>
      <c r="X26" s="599"/>
      <c r="Y26" s="600"/>
      <c r="Z26" s="601">
        <v>0</v>
      </c>
      <c r="AA26" s="601"/>
      <c r="AB26" s="601"/>
      <c r="AC26" s="601"/>
      <c r="AD26" s="602">
        <v>19018</v>
      </c>
      <c r="AE26" s="602"/>
      <c r="AF26" s="602"/>
      <c r="AG26" s="602"/>
      <c r="AH26" s="602"/>
      <c r="AI26" s="602"/>
      <c r="AJ26" s="602"/>
      <c r="AK26" s="602"/>
      <c r="AL26" s="603">
        <v>0.1</v>
      </c>
      <c r="AM26" s="604"/>
      <c r="AN26" s="604"/>
      <c r="AO26" s="605"/>
      <c r="AP26" s="595" t="s">
        <v>228</v>
      </c>
      <c r="AQ26" s="614"/>
      <c r="AR26" s="614"/>
      <c r="AS26" s="614"/>
      <c r="AT26" s="614"/>
      <c r="AU26" s="614"/>
      <c r="AV26" s="614"/>
      <c r="AW26" s="614"/>
      <c r="AX26" s="614"/>
      <c r="AY26" s="614"/>
      <c r="AZ26" s="614"/>
      <c r="BA26" s="614"/>
      <c r="BB26" s="614"/>
      <c r="BC26" s="614"/>
      <c r="BD26" s="614"/>
      <c r="BE26" s="614"/>
      <c r="BF26" s="615"/>
      <c r="BG26" s="598" t="s">
        <v>64</v>
      </c>
      <c r="BH26" s="599"/>
      <c r="BI26" s="599"/>
      <c r="BJ26" s="599"/>
      <c r="BK26" s="599"/>
      <c r="BL26" s="599"/>
      <c r="BM26" s="599"/>
      <c r="BN26" s="600"/>
      <c r="BO26" s="601" t="s">
        <v>64</v>
      </c>
      <c r="BP26" s="601"/>
      <c r="BQ26" s="601"/>
      <c r="BR26" s="601"/>
      <c r="BS26" s="602" t="s">
        <v>64</v>
      </c>
      <c r="BT26" s="602"/>
      <c r="BU26" s="602"/>
      <c r="BV26" s="602"/>
      <c r="BW26" s="602"/>
      <c r="BX26" s="602"/>
      <c r="BY26" s="602"/>
      <c r="BZ26" s="602"/>
      <c r="CA26" s="602"/>
      <c r="CB26" s="606"/>
      <c r="CD26" s="595" t="s">
        <v>229</v>
      </c>
      <c r="CE26" s="596"/>
      <c r="CF26" s="596"/>
      <c r="CG26" s="596"/>
      <c r="CH26" s="596"/>
      <c r="CI26" s="596"/>
      <c r="CJ26" s="596"/>
      <c r="CK26" s="596"/>
      <c r="CL26" s="596"/>
      <c r="CM26" s="596"/>
      <c r="CN26" s="596"/>
      <c r="CO26" s="596"/>
      <c r="CP26" s="596"/>
      <c r="CQ26" s="597"/>
      <c r="CR26" s="598">
        <v>6248049</v>
      </c>
      <c r="CS26" s="599"/>
      <c r="CT26" s="599"/>
      <c r="CU26" s="599"/>
      <c r="CV26" s="599"/>
      <c r="CW26" s="599"/>
      <c r="CX26" s="599"/>
      <c r="CY26" s="600"/>
      <c r="CZ26" s="603">
        <v>8.6999999999999993</v>
      </c>
      <c r="DA26" s="631"/>
      <c r="DB26" s="631"/>
      <c r="DC26" s="633"/>
      <c r="DD26" s="607">
        <v>5610500</v>
      </c>
      <c r="DE26" s="599"/>
      <c r="DF26" s="599"/>
      <c r="DG26" s="599"/>
      <c r="DH26" s="599"/>
      <c r="DI26" s="599"/>
      <c r="DJ26" s="599"/>
      <c r="DK26" s="600"/>
      <c r="DL26" s="607" t="s">
        <v>64</v>
      </c>
      <c r="DM26" s="599"/>
      <c r="DN26" s="599"/>
      <c r="DO26" s="599"/>
      <c r="DP26" s="599"/>
      <c r="DQ26" s="599"/>
      <c r="DR26" s="599"/>
      <c r="DS26" s="599"/>
      <c r="DT26" s="599"/>
      <c r="DU26" s="599"/>
      <c r="DV26" s="600"/>
      <c r="DW26" s="603" t="s">
        <v>64</v>
      </c>
      <c r="DX26" s="631"/>
      <c r="DY26" s="631"/>
      <c r="DZ26" s="631"/>
      <c r="EA26" s="631"/>
      <c r="EB26" s="631"/>
      <c r="EC26" s="632"/>
    </row>
    <row r="27" spans="2:133" ht="11.25" customHeight="1" x14ac:dyDescent="0.2">
      <c r="B27" s="595" t="s">
        <v>230</v>
      </c>
      <c r="C27" s="596"/>
      <c r="D27" s="596"/>
      <c r="E27" s="596"/>
      <c r="F27" s="596"/>
      <c r="G27" s="596"/>
      <c r="H27" s="596"/>
      <c r="I27" s="596"/>
      <c r="J27" s="596"/>
      <c r="K27" s="596"/>
      <c r="L27" s="596"/>
      <c r="M27" s="596"/>
      <c r="N27" s="596"/>
      <c r="O27" s="596"/>
      <c r="P27" s="596"/>
      <c r="Q27" s="597"/>
      <c r="R27" s="598">
        <v>628817</v>
      </c>
      <c r="S27" s="599"/>
      <c r="T27" s="599"/>
      <c r="U27" s="599"/>
      <c r="V27" s="599"/>
      <c r="W27" s="599"/>
      <c r="X27" s="599"/>
      <c r="Y27" s="600"/>
      <c r="Z27" s="601">
        <v>0.8</v>
      </c>
      <c r="AA27" s="601"/>
      <c r="AB27" s="601"/>
      <c r="AC27" s="601"/>
      <c r="AD27" s="602" t="s">
        <v>64</v>
      </c>
      <c r="AE27" s="602"/>
      <c r="AF27" s="602"/>
      <c r="AG27" s="602"/>
      <c r="AH27" s="602"/>
      <c r="AI27" s="602"/>
      <c r="AJ27" s="602"/>
      <c r="AK27" s="602"/>
      <c r="AL27" s="603" t="s">
        <v>64</v>
      </c>
      <c r="AM27" s="604"/>
      <c r="AN27" s="604"/>
      <c r="AO27" s="605"/>
      <c r="AP27" s="595" t="s">
        <v>231</v>
      </c>
      <c r="AQ27" s="596"/>
      <c r="AR27" s="596"/>
      <c r="AS27" s="596"/>
      <c r="AT27" s="596"/>
      <c r="AU27" s="596"/>
      <c r="AV27" s="596"/>
      <c r="AW27" s="596"/>
      <c r="AX27" s="596"/>
      <c r="AY27" s="596"/>
      <c r="AZ27" s="596"/>
      <c r="BA27" s="596"/>
      <c r="BB27" s="596"/>
      <c r="BC27" s="596"/>
      <c r="BD27" s="596"/>
      <c r="BE27" s="596"/>
      <c r="BF27" s="597"/>
      <c r="BG27" s="598">
        <v>29641551</v>
      </c>
      <c r="BH27" s="599"/>
      <c r="BI27" s="599"/>
      <c r="BJ27" s="599"/>
      <c r="BK27" s="599"/>
      <c r="BL27" s="599"/>
      <c r="BM27" s="599"/>
      <c r="BN27" s="600"/>
      <c r="BO27" s="601">
        <v>100</v>
      </c>
      <c r="BP27" s="601"/>
      <c r="BQ27" s="601"/>
      <c r="BR27" s="601"/>
      <c r="BS27" s="602">
        <v>706677</v>
      </c>
      <c r="BT27" s="602"/>
      <c r="BU27" s="602"/>
      <c r="BV27" s="602"/>
      <c r="BW27" s="602"/>
      <c r="BX27" s="602"/>
      <c r="BY27" s="602"/>
      <c r="BZ27" s="602"/>
      <c r="CA27" s="602"/>
      <c r="CB27" s="606"/>
      <c r="CD27" s="595" t="s">
        <v>232</v>
      </c>
      <c r="CE27" s="596"/>
      <c r="CF27" s="596"/>
      <c r="CG27" s="596"/>
      <c r="CH27" s="596"/>
      <c r="CI27" s="596"/>
      <c r="CJ27" s="596"/>
      <c r="CK27" s="596"/>
      <c r="CL27" s="596"/>
      <c r="CM27" s="596"/>
      <c r="CN27" s="596"/>
      <c r="CO27" s="596"/>
      <c r="CP27" s="596"/>
      <c r="CQ27" s="597"/>
      <c r="CR27" s="598">
        <v>18388014</v>
      </c>
      <c r="CS27" s="629"/>
      <c r="CT27" s="629"/>
      <c r="CU27" s="629"/>
      <c r="CV27" s="629"/>
      <c r="CW27" s="629"/>
      <c r="CX27" s="629"/>
      <c r="CY27" s="630"/>
      <c r="CZ27" s="603">
        <v>25.6</v>
      </c>
      <c r="DA27" s="631"/>
      <c r="DB27" s="631"/>
      <c r="DC27" s="633"/>
      <c r="DD27" s="607">
        <v>5917059</v>
      </c>
      <c r="DE27" s="629"/>
      <c r="DF27" s="629"/>
      <c r="DG27" s="629"/>
      <c r="DH27" s="629"/>
      <c r="DI27" s="629"/>
      <c r="DJ27" s="629"/>
      <c r="DK27" s="630"/>
      <c r="DL27" s="607">
        <v>4388084</v>
      </c>
      <c r="DM27" s="629"/>
      <c r="DN27" s="629"/>
      <c r="DO27" s="629"/>
      <c r="DP27" s="629"/>
      <c r="DQ27" s="629"/>
      <c r="DR27" s="629"/>
      <c r="DS27" s="629"/>
      <c r="DT27" s="629"/>
      <c r="DU27" s="629"/>
      <c r="DV27" s="630"/>
      <c r="DW27" s="603">
        <v>12.4</v>
      </c>
      <c r="DX27" s="631"/>
      <c r="DY27" s="631"/>
      <c r="DZ27" s="631"/>
      <c r="EA27" s="631"/>
      <c r="EB27" s="631"/>
      <c r="EC27" s="632"/>
    </row>
    <row r="28" spans="2:133" ht="11.25" customHeight="1" x14ac:dyDescent="0.2">
      <c r="B28" s="595" t="s">
        <v>233</v>
      </c>
      <c r="C28" s="596"/>
      <c r="D28" s="596"/>
      <c r="E28" s="596"/>
      <c r="F28" s="596"/>
      <c r="G28" s="596"/>
      <c r="H28" s="596"/>
      <c r="I28" s="596"/>
      <c r="J28" s="596"/>
      <c r="K28" s="596"/>
      <c r="L28" s="596"/>
      <c r="M28" s="596"/>
      <c r="N28" s="596"/>
      <c r="O28" s="596"/>
      <c r="P28" s="596"/>
      <c r="Q28" s="597"/>
      <c r="R28" s="598">
        <v>407181</v>
      </c>
      <c r="S28" s="599"/>
      <c r="T28" s="599"/>
      <c r="U28" s="599"/>
      <c r="V28" s="599"/>
      <c r="W28" s="599"/>
      <c r="X28" s="599"/>
      <c r="Y28" s="600"/>
      <c r="Z28" s="601">
        <v>0.5</v>
      </c>
      <c r="AA28" s="601"/>
      <c r="AB28" s="601"/>
      <c r="AC28" s="601"/>
      <c r="AD28" s="602">
        <v>48354</v>
      </c>
      <c r="AE28" s="602"/>
      <c r="AF28" s="602"/>
      <c r="AG28" s="602"/>
      <c r="AH28" s="602"/>
      <c r="AI28" s="602"/>
      <c r="AJ28" s="602"/>
      <c r="AK28" s="602"/>
      <c r="AL28" s="603">
        <v>0.1</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234</v>
      </c>
      <c r="CE28" s="596"/>
      <c r="CF28" s="596"/>
      <c r="CG28" s="596"/>
      <c r="CH28" s="596"/>
      <c r="CI28" s="596"/>
      <c r="CJ28" s="596"/>
      <c r="CK28" s="596"/>
      <c r="CL28" s="596"/>
      <c r="CM28" s="596"/>
      <c r="CN28" s="596"/>
      <c r="CO28" s="596"/>
      <c r="CP28" s="596"/>
      <c r="CQ28" s="597"/>
      <c r="CR28" s="598">
        <v>4601238</v>
      </c>
      <c r="CS28" s="599"/>
      <c r="CT28" s="599"/>
      <c r="CU28" s="599"/>
      <c r="CV28" s="599"/>
      <c r="CW28" s="599"/>
      <c r="CX28" s="599"/>
      <c r="CY28" s="600"/>
      <c r="CZ28" s="603">
        <v>6.4</v>
      </c>
      <c r="DA28" s="631"/>
      <c r="DB28" s="631"/>
      <c r="DC28" s="633"/>
      <c r="DD28" s="607">
        <v>4591803</v>
      </c>
      <c r="DE28" s="599"/>
      <c r="DF28" s="599"/>
      <c r="DG28" s="599"/>
      <c r="DH28" s="599"/>
      <c r="DI28" s="599"/>
      <c r="DJ28" s="599"/>
      <c r="DK28" s="600"/>
      <c r="DL28" s="607">
        <v>4591803</v>
      </c>
      <c r="DM28" s="599"/>
      <c r="DN28" s="599"/>
      <c r="DO28" s="599"/>
      <c r="DP28" s="599"/>
      <c r="DQ28" s="599"/>
      <c r="DR28" s="599"/>
      <c r="DS28" s="599"/>
      <c r="DT28" s="599"/>
      <c r="DU28" s="599"/>
      <c r="DV28" s="600"/>
      <c r="DW28" s="603">
        <v>13</v>
      </c>
      <c r="DX28" s="631"/>
      <c r="DY28" s="631"/>
      <c r="DZ28" s="631"/>
      <c r="EA28" s="631"/>
      <c r="EB28" s="631"/>
      <c r="EC28" s="632"/>
    </row>
    <row r="29" spans="2:133" ht="11.25" customHeight="1" x14ac:dyDescent="0.2">
      <c r="B29" s="595" t="s">
        <v>235</v>
      </c>
      <c r="C29" s="596"/>
      <c r="D29" s="596"/>
      <c r="E29" s="596"/>
      <c r="F29" s="596"/>
      <c r="G29" s="596"/>
      <c r="H29" s="596"/>
      <c r="I29" s="596"/>
      <c r="J29" s="596"/>
      <c r="K29" s="596"/>
      <c r="L29" s="596"/>
      <c r="M29" s="596"/>
      <c r="N29" s="596"/>
      <c r="O29" s="596"/>
      <c r="P29" s="596"/>
      <c r="Q29" s="597"/>
      <c r="R29" s="598">
        <v>110181</v>
      </c>
      <c r="S29" s="599"/>
      <c r="T29" s="599"/>
      <c r="U29" s="599"/>
      <c r="V29" s="599"/>
      <c r="W29" s="599"/>
      <c r="X29" s="599"/>
      <c r="Y29" s="600"/>
      <c r="Z29" s="601">
        <v>0.1</v>
      </c>
      <c r="AA29" s="601"/>
      <c r="AB29" s="601"/>
      <c r="AC29" s="601"/>
      <c r="AD29" s="602" t="s">
        <v>64</v>
      </c>
      <c r="AE29" s="602"/>
      <c r="AF29" s="602"/>
      <c r="AG29" s="602"/>
      <c r="AH29" s="602"/>
      <c r="AI29" s="602"/>
      <c r="AJ29" s="602"/>
      <c r="AK29" s="602"/>
      <c r="AL29" s="603" t="s">
        <v>64</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236</v>
      </c>
      <c r="CE29" s="637"/>
      <c r="CF29" s="595" t="s">
        <v>237</v>
      </c>
      <c r="CG29" s="596"/>
      <c r="CH29" s="596"/>
      <c r="CI29" s="596"/>
      <c r="CJ29" s="596"/>
      <c r="CK29" s="596"/>
      <c r="CL29" s="596"/>
      <c r="CM29" s="596"/>
      <c r="CN29" s="596"/>
      <c r="CO29" s="596"/>
      <c r="CP29" s="596"/>
      <c r="CQ29" s="597"/>
      <c r="CR29" s="598">
        <v>4601204</v>
      </c>
      <c r="CS29" s="629"/>
      <c r="CT29" s="629"/>
      <c r="CU29" s="629"/>
      <c r="CV29" s="629"/>
      <c r="CW29" s="629"/>
      <c r="CX29" s="629"/>
      <c r="CY29" s="630"/>
      <c r="CZ29" s="603">
        <v>6.4</v>
      </c>
      <c r="DA29" s="631"/>
      <c r="DB29" s="631"/>
      <c r="DC29" s="633"/>
      <c r="DD29" s="607">
        <v>4591769</v>
      </c>
      <c r="DE29" s="629"/>
      <c r="DF29" s="629"/>
      <c r="DG29" s="629"/>
      <c r="DH29" s="629"/>
      <c r="DI29" s="629"/>
      <c r="DJ29" s="629"/>
      <c r="DK29" s="630"/>
      <c r="DL29" s="607">
        <v>4591769</v>
      </c>
      <c r="DM29" s="629"/>
      <c r="DN29" s="629"/>
      <c r="DO29" s="629"/>
      <c r="DP29" s="629"/>
      <c r="DQ29" s="629"/>
      <c r="DR29" s="629"/>
      <c r="DS29" s="629"/>
      <c r="DT29" s="629"/>
      <c r="DU29" s="629"/>
      <c r="DV29" s="630"/>
      <c r="DW29" s="603">
        <v>13</v>
      </c>
      <c r="DX29" s="631"/>
      <c r="DY29" s="631"/>
      <c r="DZ29" s="631"/>
      <c r="EA29" s="631"/>
      <c r="EB29" s="631"/>
      <c r="EC29" s="632"/>
    </row>
    <row r="30" spans="2:133" ht="11.25" customHeight="1" x14ac:dyDescent="0.2">
      <c r="B30" s="595" t="s">
        <v>238</v>
      </c>
      <c r="C30" s="596"/>
      <c r="D30" s="596"/>
      <c r="E30" s="596"/>
      <c r="F30" s="596"/>
      <c r="G30" s="596"/>
      <c r="H30" s="596"/>
      <c r="I30" s="596"/>
      <c r="J30" s="596"/>
      <c r="K30" s="596"/>
      <c r="L30" s="596"/>
      <c r="M30" s="596"/>
      <c r="N30" s="596"/>
      <c r="O30" s="596"/>
      <c r="P30" s="596"/>
      <c r="Q30" s="597"/>
      <c r="R30" s="598">
        <v>13301372</v>
      </c>
      <c r="S30" s="599"/>
      <c r="T30" s="599"/>
      <c r="U30" s="599"/>
      <c r="V30" s="599"/>
      <c r="W30" s="599"/>
      <c r="X30" s="599"/>
      <c r="Y30" s="600"/>
      <c r="Z30" s="601">
        <v>17.7</v>
      </c>
      <c r="AA30" s="601"/>
      <c r="AB30" s="601"/>
      <c r="AC30" s="601"/>
      <c r="AD30" s="602" t="s">
        <v>64</v>
      </c>
      <c r="AE30" s="602"/>
      <c r="AF30" s="602"/>
      <c r="AG30" s="602"/>
      <c r="AH30" s="602"/>
      <c r="AI30" s="602"/>
      <c r="AJ30" s="602"/>
      <c r="AK30" s="602"/>
      <c r="AL30" s="603" t="s">
        <v>64</v>
      </c>
      <c r="AM30" s="604"/>
      <c r="AN30" s="604"/>
      <c r="AO30" s="605"/>
      <c r="AP30" s="580" t="s">
        <v>155</v>
      </c>
      <c r="AQ30" s="581"/>
      <c r="AR30" s="581"/>
      <c r="AS30" s="581"/>
      <c r="AT30" s="581"/>
      <c r="AU30" s="581"/>
      <c r="AV30" s="581"/>
      <c r="AW30" s="581"/>
      <c r="AX30" s="581"/>
      <c r="AY30" s="581"/>
      <c r="AZ30" s="581"/>
      <c r="BA30" s="581"/>
      <c r="BB30" s="581"/>
      <c r="BC30" s="581"/>
      <c r="BD30" s="581"/>
      <c r="BE30" s="581"/>
      <c r="BF30" s="582"/>
      <c r="BG30" s="580" t="s">
        <v>239</v>
      </c>
      <c r="BH30" s="634"/>
      <c r="BI30" s="634"/>
      <c r="BJ30" s="634"/>
      <c r="BK30" s="634"/>
      <c r="BL30" s="634"/>
      <c r="BM30" s="634"/>
      <c r="BN30" s="634"/>
      <c r="BO30" s="634"/>
      <c r="BP30" s="634"/>
      <c r="BQ30" s="635"/>
      <c r="BR30" s="580" t="s">
        <v>240</v>
      </c>
      <c r="BS30" s="634"/>
      <c r="BT30" s="634"/>
      <c r="BU30" s="634"/>
      <c r="BV30" s="634"/>
      <c r="BW30" s="634"/>
      <c r="BX30" s="634"/>
      <c r="BY30" s="634"/>
      <c r="BZ30" s="634"/>
      <c r="CA30" s="634"/>
      <c r="CB30" s="635"/>
      <c r="CD30" s="638"/>
      <c r="CE30" s="639"/>
      <c r="CF30" s="595" t="s">
        <v>241</v>
      </c>
      <c r="CG30" s="596"/>
      <c r="CH30" s="596"/>
      <c r="CI30" s="596"/>
      <c r="CJ30" s="596"/>
      <c r="CK30" s="596"/>
      <c r="CL30" s="596"/>
      <c r="CM30" s="596"/>
      <c r="CN30" s="596"/>
      <c r="CO30" s="596"/>
      <c r="CP30" s="596"/>
      <c r="CQ30" s="597"/>
      <c r="CR30" s="598">
        <v>4363991</v>
      </c>
      <c r="CS30" s="599"/>
      <c r="CT30" s="599"/>
      <c r="CU30" s="599"/>
      <c r="CV30" s="599"/>
      <c r="CW30" s="599"/>
      <c r="CX30" s="599"/>
      <c r="CY30" s="600"/>
      <c r="CZ30" s="603">
        <v>6.1</v>
      </c>
      <c r="DA30" s="631"/>
      <c r="DB30" s="631"/>
      <c r="DC30" s="633"/>
      <c r="DD30" s="607">
        <v>4354556</v>
      </c>
      <c r="DE30" s="599"/>
      <c r="DF30" s="599"/>
      <c r="DG30" s="599"/>
      <c r="DH30" s="599"/>
      <c r="DI30" s="599"/>
      <c r="DJ30" s="599"/>
      <c r="DK30" s="600"/>
      <c r="DL30" s="607">
        <v>4354556</v>
      </c>
      <c r="DM30" s="599"/>
      <c r="DN30" s="599"/>
      <c r="DO30" s="599"/>
      <c r="DP30" s="599"/>
      <c r="DQ30" s="599"/>
      <c r="DR30" s="599"/>
      <c r="DS30" s="599"/>
      <c r="DT30" s="599"/>
      <c r="DU30" s="599"/>
      <c r="DV30" s="600"/>
      <c r="DW30" s="603">
        <v>12.3</v>
      </c>
      <c r="DX30" s="631"/>
      <c r="DY30" s="631"/>
      <c r="DZ30" s="631"/>
      <c r="EA30" s="631"/>
      <c r="EB30" s="631"/>
      <c r="EC30" s="632"/>
    </row>
    <row r="31" spans="2:133" ht="11.25" customHeight="1" x14ac:dyDescent="0.2">
      <c r="B31" s="611" t="s">
        <v>242</v>
      </c>
      <c r="C31" s="612"/>
      <c r="D31" s="612"/>
      <c r="E31" s="612"/>
      <c r="F31" s="612"/>
      <c r="G31" s="612"/>
      <c r="H31" s="612"/>
      <c r="I31" s="612"/>
      <c r="J31" s="612"/>
      <c r="K31" s="612"/>
      <c r="L31" s="612"/>
      <c r="M31" s="612"/>
      <c r="N31" s="612"/>
      <c r="O31" s="612"/>
      <c r="P31" s="612"/>
      <c r="Q31" s="613"/>
      <c r="R31" s="598" t="s">
        <v>64</v>
      </c>
      <c r="S31" s="599"/>
      <c r="T31" s="599"/>
      <c r="U31" s="599"/>
      <c r="V31" s="599"/>
      <c r="W31" s="599"/>
      <c r="X31" s="599"/>
      <c r="Y31" s="600"/>
      <c r="Z31" s="601" t="s">
        <v>64</v>
      </c>
      <c r="AA31" s="601"/>
      <c r="AB31" s="601"/>
      <c r="AC31" s="601"/>
      <c r="AD31" s="602" t="s">
        <v>64</v>
      </c>
      <c r="AE31" s="602"/>
      <c r="AF31" s="602"/>
      <c r="AG31" s="602"/>
      <c r="AH31" s="602"/>
      <c r="AI31" s="602"/>
      <c r="AJ31" s="602"/>
      <c r="AK31" s="602"/>
      <c r="AL31" s="603" t="s">
        <v>64</v>
      </c>
      <c r="AM31" s="604"/>
      <c r="AN31" s="604"/>
      <c r="AO31" s="605"/>
      <c r="AP31" s="642" t="s">
        <v>243</v>
      </c>
      <c r="AQ31" s="643"/>
      <c r="AR31" s="643"/>
      <c r="AS31" s="643"/>
      <c r="AT31" s="648" t="s">
        <v>244</v>
      </c>
      <c r="AU31" s="77"/>
      <c r="AV31" s="77"/>
      <c r="AW31" s="77"/>
      <c r="AX31" s="584" t="s">
        <v>120</v>
      </c>
      <c r="AY31" s="585"/>
      <c r="AZ31" s="585"/>
      <c r="BA31" s="585"/>
      <c r="BB31" s="585"/>
      <c r="BC31" s="585"/>
      <c r="BD31" s="585"/>
      <c r="BE31" s="585"/>
      <c r="BF31" s="586"/>
      <c r="BG31" s="651">
        <v>99</v>
      </c>
      <c r="BH31" s="652"/>
      <c r="BI31" s="652"/>
      <c r="BJ31" s="652"/>
      <c r="BK31" s="652"/>
      <c r="BL31" s="652"/>
      <c r="BM31" s="593">
        <v>96.6</v>
      </c>
      <c r="BN31" s="652"/>
      <c r="BO31" s="652"/>
      <c r="BP31" s="652"/>
      <c r="BQ31" s="653"/>
      <c r="BR31" s="651">
        <v>98.9</v>
      </c>
      <c r="BS31" s="652"/>
      <c r="BT31" s="652"/>
      <c r="BU31" s="652"/>
      <c r="BV31" s="652"/>
      <c r="BW31" s="652"/>
      <c r="BX31" s="593">
        <v>96</v>
      </c>
      <c r="BY31" s="652"/>
      <c r="BZ31" s="652"/>
      <c r="CA31" s="652"/>
      <c r="CB31" s="653"/>
      <c r="CD31" s="638"/>
      <c r="CE31" s="639"/>
      <c r="CF31" s="595" t="s">
        <v>245</v>
      </c>
      <c r="CG31" s="596"/>
      <c r="CH31" s="596"/>
      <c r="CI31" s="596"/>
      <c r="CJ31" s="596"/>
      <c r="CK31" s="596"/>
      <c r="CL31" s="596"/>
      <c r="CM31" s="596"/>
      <c r="CN31" s="596"/>
      <c r="CO31" s="596"/>
      <c r="CP31" s="596"/>
      <c r="CQ31" s="597"/>
      <c r="CR31" s="598">
        <v>237213</v>
      </c>
      <c r="CS31" s="629"/>
      <c r="CT31" s="629"/>
      <c r="CU31" s="629"/>
      <c r="CV31" s="629"/>
      <c r="CW31" s="629"/>
      <c r="CX31" s="629"/>
      <c r="CY31" s="630"/>
      <c r="CZ31" s="603">
        <v>0.3</v>
      </c>
      <c r="DA31" s="631"/>
      <c r="DB31" s="631"/>
      <c r="DC31" s="633"/>
      <c r="DD31" s="607">
        <v>237213</v>
      </c>
      <c r="DE31" s="629"/>
      <c r="DF31" s="629"/>
      <c r="DG31" s="629"/>
      <c r="DH31" s="629"/>
      <c r="DI31" s="629"/>
      <c r="DJ31" s="629"/>
      <c r="DK31" s="630"/>
      <c r="DL31" s="607">
        <v>237213</v>
      </c>
      <c r="DM31" s="629"/>
      <c r="DN31" s="629"/>
      <c r="DO31" s="629"/>
      <c r="DP31" s="629"/>
      <c r="DQ31" s="629"/>
      <c r="DR31" s="629"/>
      <c r="DS31" s="629"/>
      <c r="DT31" s="629"/>
      <c r="DU31" s="629"/>
      <c r="DV31" s="630"/>
      <c r="DW31" s="603">
        <v>0.7</v>
      </c>
      <c r="DX31" s="631"/>
      <c r="DY31" s="631"/>
      <c r="DZ31" s="631"/>
      <c r="EA31" s="631"/>
      <c r="EB31" s="631"/>
      <c r="EC31" s="632"/>
    </row>
    <row r="32" spans="2:133" ht="11.25" customHeight="1" x14ac:dyDescent="0.2">
      <c r="B32" s="595" t="s">
        <v>246</v>
      </c>
      <c r="C32" s="596"/>
      <c r="D32" s="596"/>
      <c r="E32" s="596"/>
      <c r="F32" s="596"/>
      <c r="G32" s="596"/>
      <c r="H32" s="596"/>
      <c r="I32" s="596"/>
      <c r="J32" s="596"/>
      <c r="K32" s="596"/>
      <c r="L32" s="596"/>
      <c r="M32" s="596"/>
      <c r="N32" s="596"/>
      <c r="O32" s="596"/>
      <c r="P32" s="596"/>
      <c r="Q32" s="597"/>
      <c r="R32" s="598">
        <v>5565201</v>
      </c>
      <c r="S32" s="599"/>
      <c r="T32" s="599"/>
      <c r="U32" s="599"/>
      <c r="V32" s="599"/>
      <c r="W32" s="599"/>
      <c r="X32" s="599"/>
      <c r="Y32" s="600"/>
      <c r="Z32" s="601">
        <v>7.4</v>
      </c>
      <c r="AA32" s="601"/>
      <c r="AB32" s="601"/>
      <c r="AC32" s="601"/>
      <c r="AD32" s="602" t="s">
        <v>64</v>
      </c>
      <c r="AE32" s="602"/>
      <c r="AF32" s="602"/>
      <c r="AG32" s="602"/>
      <c r="AH32" s="602"/>
      <c r="AI32" s="602"/>
      <c r="AJ32" s="602"/>
      <c r="AK32" s="602"/>
      <c r="AL32" s="603" t="s">
        <v>64</v>
      </c>
      <c r="AM32" s="604"/>
      <c r="AN32" s="604"/>
      <c r="AO32" s="605"/>
      <c r="AP32" s="644"/>
      <c r="AQ32" s="645"/>
      <c r="AR32" s="645"/>
      <c r="AS32" s="645"/>
      <c r="AT32" s="649"/>
      <c r="AU32" s="73" t="s">
        <v>247</v>
      </c>
      <c r="AX32" s="595" t="s">
        <v>248</v>
      </c>
      <c r="AY32" s="596"/>
      <c r="AZ32" s="596"/>
      <c r="BA32" s="596"/>
      <c r="BB32" s="596"/>
      <c r="BC32" s="596"/>
      <c r="BD32" s="596"/>
      <c r="BE32" s="596"/>
      <c r="BF32" s="597"/>
      <c r="BG32" s="654">
        <v>98.8</v>
      </c>
      <c r="BH32" s="629"/>
      <c r="BI32" s="629"/>
      <c r="BJ32" s="629"/>
      <c r="BK32" s="629"/>
      <c r="BL32" s="629"/>
      <c r="BM32" s="604">
        <v>96.7</v>
      </c>
      <c r="BN32" s="629"/>
      <c r="BO32" s="629"/>
      <c r="BP32" s="629"/>
      <c r="BQ32" s="655"/>
      <c r="BR32" s="654">
        <v>98.7</v>
      </c>
      <c r="BS32" s="629"/>
      <c r="BT32" s="629"/>
      <c r="BU32" s="629"/>
      <c r="BV32" s="629"/>
      <c r="BW32" s="629"/>
      <c r="BX32" s="604">
        <v>96.2</v>
      </c>
      <c r="BY32" s="629"/>
      <c r="BZ32" s="629"/>
      <c r="CA32" s="629"/>
      <c r="CB32" s="655"/>
      <c r="CD32" s="640"/>
      <c r="CE32" s="641"/>
      <c r="CF32" s="595" t="s">
        <v>249</v>
      </c>
      <c r="CG32" s="596"/>
      <c r="CH32" s="596"/>
      <c r="CI32" s="596"/>
      <c r="CJ32" s="596"/>
      <c r="CK32" s="596"/>
      <c r="CL32" s="596"/>
      <c r="CM32" s="596"/>
      <c r="CN32" s="596"/>
      <c r="CO32" s="596"/>
      <c r="CP32" s="596"/>
      <c r="CQ32" s="597"/>
      <c r="CR32" s="598">
        <v>34</v>
      </c>
      <c r="CS32" s="599"/>
      <c r="CT32" s="599"/>
      <c r="CU32" s="599"/>
      <c r="CV32" s="599"/>
      <c r="CW32" s="599"/>
      <c r="CX32" s="599"/>
      <c r="CY32" s="600"/>
      <c r="CZ32" s="603">
        <v>0</v>
      </c>
      <c r="DA32" s="631"/>
      <c r="DB32" s="631"/>
      <c r="DC32" s="633"/>
      <c r="DD32" s="607">
        <v>34</v>
      </c>
      <c r="DE32" s="599"/>
      <c r="DF32" s="599"/>
      <c r="DG32" s="599"/>
      <c r="DH32" s="599"/>
      <c r="DI32" s="599"/>
      <c r="DJ32" s="599"/>
      <c r="DK32" s="600"/>
      <c r="DL32" s="607">
        <v>34</v>
      </c>
      <c r="DM32" s="599"/>
      <c r="DN32" s="599"/>
      <c r="DO32" s="599"/>
      <c r="DP32" s="599"/>
      <c r="DQ32" s="599"/>
      <c r="DR32" s="599"/>
      <c r="DS32" s="599"/>
      <c r="DT32" s="599"/>
      <c r="DU32" s="599"/>
      <c r="DV32" s="600"/>
      <c r="DW32" s="603">
        <v>0</v>
      </c>
      <c r="DX32" s="631"/>
      <c r="DY32" s="631"/>
      <c r="DZ32" s="631"/>
      <c r="EA32" s="631"/>
      <c r="EB32" s="631"/>
      <c r="EC32" s="632"/>
    </row>
    <row r="33" spans="2:133" ht="11.25" customHeight="1" x14ac:dyDescent="0.2">
      <c r="B33" s="595" t="s">
        <v>250</v>
      </c>
      <c r="C33" s="596"/>
      <c r="D33" s="596"/>
      <c r="E33" s="596"/>
      <c r="F33" s="596"/>
      <c r="G33" s="596"/>
      <c r="H33" s="596"/>
      <c r="I33" s="596"/>
      <c r="J33" s="596"/>
      <c r="K33" s="596"/>
      <c r="L33" s="596"/>
      <c r="M33" s="596"/>
      <c r="N33" s="596"/>
      <c r="O33" s="596"/>
      <c r="P33" s="596"/>
      <c r="Q33" s="597"/>
      <c r="R33" s="598">
        <v>120681</v>
      </c>
      <c r="S33" s="599"/>
      <c r="T33" s="599"/>
      <c r="U33" s="599"/>
      <c r="V33" s="599"/>
      <c r="W33" s="599"/>
      <c r="X33" s="599"/>
      <c r="Y33" s="600"/>
      <c r="Z33" s="601">
        <v>0.2</v>
      </c>
      <c r="AA33" s="601"/>
      <c r="AB33" s="601"/>
      <c r="AC33" s="601"/>
      <c r="AD33" s="602">
        <v>56787</v>
      </c>
      <c r="AE33" s="602"/>
      <c r="AF33" s="602"/>
      <c r="AG33" s="602"/>
      <c r="AH33" s="602"/>
      <c r="AI33" s="602"/>
      <c r="AJ33" s="602"/>
      <c r="AK33" s="602"/>
      <c r="AL33" s="603">
        <v>0.2</v>
      </c>
      <c r="AM33" s="604"/>
      <c r="AN33" s="604"/>
      <c r="AO33" s="605"/>
      <c r="AP33" s="646"/>
      <c r="AQ33" s="647"/>
      <c r="AR33" s="647"/>
      <c r="AS33" s="647"/>
      <c r="AT33" s="650"/>
      <c r="AU33" s="78"/>
      <c r="AV33" s="78"/>
      <c r="AW33" s="78"/>
      <c r="AX33" s="619" t="s">
        <v>251</v>
      </c>
      <c r="AY33" s="620"/>
      <c r="AZ33" s="620"/>
      <c r="BA33" s="620"/>
      <c r="BB33" s="620"/>
      <c r="BC33" s="620"/>
      <c r="BD33" s="620"/>
      <c r="BE33" s="620"/>
      <c r="BF33" s="621"/>
      <c r="BG33" s="656">
        <v>99.1</v>
      </c>
      <c r="BH33" s="657"/>
      <c r="BI33" s="657"/>
      <c r="BJ33" s="657"/>
      <c r="BK33" s="657"/>
      <c r="BL33" s="657"/>
      <c r="BM33" s="658">
        <v>96.4</v>
      </c>
      <c r="BN33" s="657"/>
      <c r="BO33" s="657"/>
      <c r="BP33" s="657"/>
      <c r="BQ33" s="659"/>
      <c r="BR33" s="656">
        <v>99</v>
      </c>
      <c r="BS33" s="657"/>
      <c r="BT33" s="657"/>
      <c r="BU33" s="657"/>
      <c r="BV33" s="657"/>
      <c r="BW33" s="657"/>
      <c r="BX33" s="658">
        <v>95.7</v>
      </c>
      <c r="BY33" s="657"/>
      <c r="BZ33" s="657"/>
      <c r="CA33" s="657"/>
      <c r="CB33" s="659"/>
      <c r="CD33" s="595" t="s">
        <v>252</v>
      </c>
      <c r="CE33" s="596"/>
      <c r="CF33" s="596"/>
      <c r="CG33" s="596"/>
      <c r="CH33" s="596"/>
      <c r="CI33" s="596"/>
      <c r="CJ33" s="596"/>
      <c r="CK33" s="596"/>
      <c r="CL33" s="596"/>
      <c r="CM33" s="596"/>
      <c r="CN33" s="596"/>
      <c r="CO33" s="596"/>
      <c r="CP33" s="596"/>
      <c r="CQ33" s="597"/>
      <c r="CR33" s="598">
        <v>30419684</v>
      </c>
      <c r="CS33" s="629"/>
      <c r="CT33" s="629"/>
      <c r="CU33" s="629"/>
      <c r="CV33" s="629"/>
      <c r="CW33" s="629"/>
      <c r="CX33" s="629"/>
      <c r="CY33" s="630"/>
      <c r="CZ33" s="603">
        <v>42.3</v>
      </c>
      <c r="DA33" s="631"/>
      <c r="DB33" s="631"/>
      <c r="DC33" s="633"/>
      <c r="DD33" s="607">
        <v>19685070</v>
      </c>
      <c r="DE33" s="629"/>
      <c r="DF33" s="629"/>
      <c r="DG33" s="629"/>
      <c r="DH33" s="629"/>
      <c r="DI33" s="629"/>
      <c r="DJ33" s="629"/>
      <c r="DK33" s="630"/>
      <c r="DL33" s="607">
        <v>13928360</v>
      </c>
      <c r="DM33" s="629"/>
      <c r="DN33" s="629"/>
      <c r="DO33" s="629"/>
      <c r="DP33" s="629"/>
      <c r="DQ33" s="629"/>
      <c r="DR33" s="629"/>
      <c r="DS33" s="629"/>
      <c r="DT33" s="629"/>
      <c r="DU33" s="629"/>
      <c r="DV33" s="630"/>
      <c r="DW33" s="603">
        <v>39.5</v>
      </c>
      <c r="DX33" s="631"/>
      <c r="DY33" s="631"/>
      <c r="DZ33" s="631"/>
      <c r="EA33" s="631"/>
      <c r="EB33" s="631"/>
      <c r="EC33" s="632"/>
    </row>
    <row r="34" spans="2:133" ht="11.25" customHeight="1" x14ac:dyDescent="0.2">
      <c r="B34" s="595" t="s">
        <v>253</v>
      </c>
      <c r="C34" s="596"/>
      <c r="D34" s="596"/>
      <c r="E34" s="596"/>
      <c r="F34" s="596"/>
      <c r="G34" s="596"/>
      <c r="H34" s="596"/>
      <c r="I34" s="596"/>
      <c r="J34" s="596"/>
      <c r="K34" s="596"/>
      <c r="L34" s="596"/>
      <c r="M34" s="596"/>
      <c r="N34" s="596"/>
      <c r="O34" s="596"/>
      <c r="P34" s="596"/>
      <c r="Q34" s="597"/>
      <c r="R34" s="598">
        <v>4190399</v>
      </c>
      <c r="S34" s="599"/>
      <c r="T34" s="599"/>
      <c r="U34" s="599"/>
      <c r="V34" s="599"/>
      <c r="W34" s="599"/>
      <c r="X34" s="599"/>
      <c r="Y34" s="600"/>
      <c r="Z34" s="601">
        <v>5.6</v>
      </c>
      <c r="AA34" s="601"/>
      <c r="AB34" s="601"/>
      <c r="AC34" s="601"/>
      <c r="AD34" s="602" t="s">
        <v>64</v>
      </c>
      <c r="AE34" s="602"/>
      <c r="AF34" s="602"/>
      <c r="AG34" s="602"/>
      <c r="AH34" s="602"/>
      <c r="AI34" s="602"/>
      <c r="AJ34" s="602"/>
      <c r="AK34" s="602"/>
      <c r="AL34" s="603" t="s">
        <v>64</v>
      </c>
      <c r="AM34" s="604"/>
      <c r="AN34" s="604"/>
      <c r="AO34" s="60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5" t="s">
        <v>254</v>
      </c>
      <c r="CE34" s="596"/>
      <c r="CF34" s="596"/>
      <c r="CG34" s="596"/>
      <c r="CH34" s="596"/>
      <c r="CI34" s="596"/>
      <c r="CJ34" s="596"/>
      <c r="CK34" s="596"/>
      <c r="CL34" s="596"/>
      <c r="CM34" s="596"/>
      <c r="CN34" s="596"/>
      <c r="CO34" s="596"/>
      <c r="CP34" s="596"/>
      <c r="CQ34" s="597"/>
      <c r="CR34" s="598">
        <v>11291662</v>
      </c>
      <c r="CS34" s="599"/>
      <c r="CT34" s="599"/>
      <c r="CU34" s="599"/>
      <c r="CV34" s="599"/>
      <c r="CW34" s="599"/>
      <c r="CX34" s="599"/>
      <c r="CY34" s="600"/>
      <c r="CZ34" s="603">
        <v>15.7</v>
      </c>
      <c r="DA34" s="631"/>
      <c r="DB34" s="631"/>
      <c r="DC34" s="633"/>
      <c r="DD34" s="607">
        <v>6729068</v>
      </c>
      <c r="DE34" s="599"/>
      <c r="DF34" s="599"/>
      <c r="DG34" s="599"/>
      <c r="DH34" s="599"/>
      <c r="DI34" s="599"/>
      <c r="DJ34" s="599"/>
      <c r="DK34" s="600"/>
      <c r="DL34" s="607">
        <v>5395328</v>
      </c>
      <c r="DM34" s="599"/>
      <c r="DN34" s="599"/>
      <c r="DO34" s="599"/>
      <c r="DP34" s="599"/>
      <c r="DQ34" s="599"/>
      <c r="DR34" s="599"/>
      <c r="DS34" s="599"/>
      <c r="DT34" s="599"/>
      <c r="DU34" s="599"/>
      <c r="DV34" s="600"/>
      <c r="DW34" s="603">
        <v>15.3</v>
      </c>
      <c r="DX34" s="631"/>
      <c r="DY34" s="631"/>
      <c r="DZ34" s="631"/>
      <c r="EA34" s="631"/>
      <c r="EB34" s="631"/>
      <c r="EC34" s="632"/>
    </row>
    <row r="35" spans="2:133" ht="11.25" customHeight="1" x14ac:dyDescent="0.2">
      <c r="B35" s="595" t="s">
        <v>255</v>
      </c>
      <c r="C35" s="596"/>
      <c r="D35" s="596"/>
      <c r="E35" s="596"/>
      <c r="F35" s="596"/>
      <c r="G35" s="596"/>
      <c r="H35" s="596"/>
      <c r="I35" s="596"/>
      <c r="J35" s="596"/>
      <c r="K35" s="596"/>
      <c r="L35" s="596"/>
      <c r="M35" s="596"/>
      <c r="N35" s="596"/>
      <c r="O35" s="596"/>
      <c r="P35" s="596"/>
      <c r="Q35" s="597"/>
      <c r="R35" s="598">
        <v>2747557</v>
      </c>
      <c r="S35" s="599"/>
      <c r="T35" s="599"/>
      <c r="U35" s="599"/>
      <c r="V35" s="599"/>
      <c r="W35" s="599"/>
      <c r="X35" s="599"/>
      <c r="Y35" s="600"/>
      <c r="Z35" s="601">
        <v>3.7</v>
      </c>
      <c r="AA35" s="601"/>
      <c r="AB35" s="601"/>
      <c r="AC35" s="601"/>
      <c r="AD35" s="602" t="s">
        <v>64</v>
      </c>
      <c r="AE35" s="602"/>
      <c r="AF35" s="602"/>
      <c r="AG35" s="602"/>
      <c r="AH35" s="602"/>
      <c r="AI35" s="602"/>
      <c r="AJ35" s="602"/>
      <c r="AK35" s="602"/>
      <c r="AL35" s="603" t="s">
        <v>64</v>
      </c>
      <c r="AM35" s="604"/>
      <c r="AN35" s="604"/>
      <c r="AO35" s="605"/>
      <c r="AP35" s="83"/>
      <c r="AQ35" s="580" t="s">
        <v>256</v>
      </c>
      <c r="AR35" s="581"/>
      <c r="AS35" s="581"/>
      <c r="AT35" s="581"/>
      <c r="AU35" s="581"/>
      <c r="AV35" s="581"/>
      <c r="AW35" s="581"/>
      <c r="AX35" s="581"/>
      <c r="AY35" s="581"/>
      <c r="AZ35" s="581"/>
      <c r="BA35" s="581"/>
      <c r="BB35" s="581"/>
      <c r="BC35" s="581"/>
      <c r="BD35" s="581"/>
      <c r="BE35" s="581"/>
      <c r="BF35" s="582"/>
      <c r="BG35" s="580" t="s">
        <v>257</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258</v>
      </c>
      <c r="CE35" s="596"/>
      <c r="CF35" s="596"/>
      <c r="CG35" s="596"/>
      <c r="CH35" s="596"/>
      <c r="CI35" s="596"/>
      <c r="CJ35" s="596"/>
      <c r="CK35" s="596"/>
      <c r="CL35" s="596"/>
      <c r="CM35" s="596"/>
      <c r="CN35" s="596"/>
      <c r="CO35" s="596"/>
      <c r="CP35" s="596"/>
      <c r="CQ35" s="597"/>
      <c r="CR35" s="598">
        <v>267783</v>
      </c>
      <c r="CS35" s="629"/>
      <c r="CT35" s="629"/>
      <c r="CU35" s="629"/>
      <c r="CV35" s="629"/>
      <c r="CW35" s="629"/>
      <c r="CX35" s="629"/>
      <c r="CY35" s="630"/>
      <c r="CZ35" s="603">
        <v>0.4</v>
      </c>
      <c r="DA35" s="631"/>
      <c r="DB35" s="631"/>
      <c r="DC35" s="633"/>
      <c r="DD35" s="607">
        <v>242381</v>
      </c>
      <c r="DE35" s="629"/>
      <c r="DF35" s="629"/>
      <c r="DG35" s="629"/>
      <c r="DH35" s="629"/>
      <c r="DI35" s="629"/>
      <c r="DJ35" s="629"/>
      <c r="DK35" s="630"/>
      <c r="DL35" s="607">
        <v>242381</v>
      </c>
      <c r="DM35" s="629"/>
      <c r="DN35" s="629"/>
      <c r="DO35" s="629"/>
      <c r="DP35" s="629"/>
      <c r="DQ35" s="629"/>
      <c r="DR35" s="629"/>
      <c r="DS35" s="629"/>
      <c r="DT35" s="629"/>
      <c r="DU35" s="629"/>
      <c r="DV35" s="630"/>
      <c r="DW35" s="603">
        <v>0.7</v>
      </c>
      <c r="DX35" s="631"/>
      <c r="DY35" s="631"/>
      <c r="DZ35" s="631"/>
      <c r="EA35" s="631"/>
      <c r="EB35" s="631"/>
      <c r="EC35" s="632"/>
    </row>
    <row r="36" spans="2:133" ht="11.25" customHeight="1" x14ac:dyDescent="0.2">
      <c r="B36" s="595" t="s">
        <v>259</v>
      </c>
      <c r="C36" s="596"/>
      <c r="D36" s="596"/>
      <c r="E36" s="596"/>
      <c r="F36" s="596"/>
      <c r="G36" s="596"/>
      <c r="H36" s="596"/>
      <c r="I36" s="596"/>
      <c r="J36" s="596"/>
      <c r="K36" s="596"/>
      <c r="L36" s="596"/>
      <c r="M36" s="596"/>
      <c r="N36" s="596"/>
      <c r="O36" s="596"/>
      <c r="P36" s="596"/>
      <c r="Q36" s="597"/>
      <c r="R36" s="598">
        <v>2959533</v>
      </c>
      <c r="S36" s="599"/>
      <c r="T36" s="599"/>
      <c r="U36" s="599"/>
      <c r="V36" s="599"/>
      <c r="W36" s="599"/>
      <c r="X36" s="599"/>
      <c r="Y36" s="600"/>
      <c r="Z36" s="601">
        <v>3.9</v>
      </c>
      <c r="AA36" s="601"/>
      <c r="AB36" s="601"/>
      <c r="AC36" s="601"/>
      <c r="AD36" s="602" t="s">
        <v>64</v>
      </c>
      <c r="AE36" s="602"/>
      <c r="AF36" s="602"/>
      <c r="AG36" s="602"/>
      <c r="AH36" s="602"/>
      <c r="AI36" s="602"/>
      <c r="AJ36" s="602"/>
      <c r="AK36" s="602"/>
      <c r="AL36" s="603" t="s">
        <v>64</v>
      </c>
      <c r="AM36" s="604"/>
      <c r="AN36" s="604"/>
      <c r="AO36" s="605"/>
      <c r="AP36" s="83"/>
      <c r="AQ36" s="660" t="s">
        <v>260</v>
      </c>
      <c r="AR36" s="661"/>
      <c r="AS36" s="661"/>
      <c r="AT36" s="661"/>
      <c r="AU36" s="661"/>
      <c r="AV36" s="661"/>
      <c r="AW36" s="661"/>
      <c r="AX36" s="661"/>
      <c r="AY36" s="662"/>
      <c r="AZ36" s="587">
        <v>6780605</v>
      </c>
      <c r="BA36" s="588"/>
      <c r="BB36" s="588"/>
      <c r="BC36" s="588"/>
      <c r="BD36" s="588"/>
      <c r="BE36" s="588"/>
      <c r="BF36" s="663"/>
      <c r="BG36" s="584" t="s">
        <v>261</v>
      </c>
      <c r="BH36" s="585"/>
      <c r="BI36" s="585"/>
      <c r="BJ36" s="585"/>
      <c r="BK36" s="585"/>
      <c r="BL36" s="585"/>
      <c r="BM36" s="585"/>
      <c r="BN36" s="585"/>
      <c r="BO36" s="585"/>
      <c r="BP36" s="585"/>
      <c r="BQ36" s="585"/>
      <c r="BR36" s="585"/>
      <c r="BS36" s="585"/>
      <c r="BT36" s="585"/>
      <c r="BU36" s="586"/>
      <c r="BV36" s="587">
        <v>572572</v>
      </c>
      <c r="BW36" s="588"/>
      <c r="BX36" s="588"/>
      <c r="BY36" s="588"/>
      <c r="BZ36" s="588"/>
      <c r="CA36" s="588"/>
      <c r="CB36" s="663"/>
      <c r="CD36" s="595" t="s">
        <v>262</v>
      </c>
      <c r="CE36" s="596"/>
      <c r="CF36" s="596"/>
      <c r="CG36" s="596"/>
      <c r="CH36" s="596"/>
      <c r="CI36" s="596"/>
      <c r="CJ36" s="596"/>
      <c r="CK36" s="596"/>
      <c r="CL36" s="596"/>
      <c r="CM36" s="596"/>
      <c r="CN36" s="596"/>
      <c r="CO36" s="596"/>
      <c r="CP36" s="596"/>
      <c r="CQ36" s="597"/>
      <c r="CR36" s="598">
        <v>8461842</v>
      </c>
      <c r="CS36" s="599"/>
      <c r="CT36" s="599"/>
      <c r="CU36" s="599"/>
      <c r="CV36" s="599"/>
      <c r="CW36" s="599"/>
      <c r="CX36" s="599"/>
      <c r="CY36" s="600"/>
      <c r="CZ36" s="603">
        <v>11.8</v>
      </c>
      <c r="DA36" s="631"/>
      <c r="DB36" s="631"/>
      <c r="DC36" s="633"/>
      <c r="DD36" s="607">
        <v>7387748</v>
      </c>
      <c r="DE36" s="599"/>
      <c r="DF36" s="599"/>
      <c r="DG36" s="599"/>
      <c r="DH36" s="599"/>
      <c r="DI36" s="599"/>
      <c r="DJ36" s="599"/>
      <c r="DK36" s="600"/>
      <c r="DL36" s="607">
        <v>4626661</v>
      </c>
      <c r="DM36" s="599"/>
      <c r="DN36" s="599"/>
      <c r="DO36" s="599"/>
      <c r="DP36" s="599"/>
      <c r="DQ36" s="599"/>
      <c r="DR36" s="599"/>
      <c r="DS36" s="599"/>
      <c r="DT36" s="599"/>
      <c r="DU36" s="599"/>
      <c r="DV36" s="600"/>
      <c r="DW36" s="603">
        <v>13.1</v>
      </c>
      <c r="DX36" s="631"/>
      <c r="DY36" s="631"/>
      <c r="DZ36" s="631"/>
      <c r="EA36" s="631"/>
      <c r="EB36" s="631"/>
      <c r="EC36" s="632"/>
    </row>
    <row r="37" spans="2:133" ht="11.25" customHeight="1" x14ac:dyDescent="0.2">
      <c r="B37" s="595" t="s">
        <v>263</v>
      </c>
      <c r="C37" s="596"/>
      <c r="D37" s="596"/>
      <c r="E37" s="596"/>
      <c r="F37" s="596"/>
      <c r="G37" s="596"/>
      <c r="H37" s="596"/>
      <c r="I37" s="596"/>
      <c r="J37" s="596"/>
      <c r="K37" s="596"/>
      <c r="L37" s="596"/>
      <c r="M37" s="596"/>
      <c r="N37" s="596"/>
      <c r="O37" s="596"/>
      <c r="P37" s="596"/>
      <c r="Q37" s="597"/>
      <c r="R37" s="598">
        <v>2860965</v>
      </c>
      <c r="S37" s="599"/>
      <c r="T37" s="599"/>
      <c r="U37" s="599"/>
      <c r="V37" s="599"/>
      <c r="W37" s="599"/>
      <c r="X37" s="599"/>
      <c r="Y37" s="600"/>
      <c r="Z37" s="601">
        <v>3.8</v>
      </c>
      <c r="AA37" s="601"/>
      <c r="AB37" s="601"/>
      <c r="AC37" s="601"/>
      <c r="AD37" s="602">
        <v>2815</v>
      </c>
      <c r="AE37" s="602"/>
      <c r="AF37" s="602"/>
      <c r="AG37" s="602"/>
      <c r="AH37" s="602"/>
      <c r="AI37" s="602"/>
      <c r="AJ37" s="602"/>
      <c r="AK37" s="602"/>
      <c r="AL37" s="603">
        <v>0</v>
      </c>
      <c r="AM37" s="604"/>
      <c r="AN37" s="604"/>
      <c r="AO37" s="605"/>
      <c r="AQ37" s="664" t="s">
        <v>264</v>
      </c>
      <c r="AR37" s="665"/>
      <c r="AS37" s="665"/>
      <c r="AT37" s="665"/>
      <c r="AU37" s="665"/>
      <c r="AV37" s="665"/>
      <c r="AW37" s="665"/>
      <c r="AX37" s="665"/>
      <c r="AY37" s="666"/>
      <c r="AZ37" s="598">
        <v>2000000</v>
      </c>
      <c r="BA37" s="599"/>
      <c r="BB37" s="599"/>
      <c r="BC37" s="599"/>
      <c r="BD37" s="629"/>
      <c r="BE37" s="629"/>
      <c r="BF37" s="655"/>
      <c r="BG37" s="595" t="s">
        <v>265</v>
      </c>
      <c r="BH37" s="596"/>
      <c r="BI37" s="596"/>
      <c r="BJ37" s="596"/>
      <c r="BK37" s="596"/>
      <c r="BL37" s="596"/>
      <c r="BM37" s="596"/>
      <c r="BN37" s="596"/>
      <c r="BO37" s="596"/>
      <c r="BP37" s="596"/>
      <c r="BQ37" s="596"/>
      <c r="BR37" s="596"/>
      <c r="BS37" s="596"/>
      <c r="BT37" s="596"/>
      <c r="BU37" s="597"/>
      <c r="BV37" s="598">
        <v>570645</v>
      </c>
      <c r="BW37" s="599"/>
      <c r="BX37" s="599"/>
      <c r="BY37" s="599"/>
      <c r="BZ37" s="599"/>
      <c r="CA37" s="599"/>
      <c r="CB37" s="608"/>
      <c r="CD37" s="595" t="s">
        <v>266</v>
      </c>
      <c r="CE37" s="596"/>
      <c r="CF37" s="596"/>
      <c r="CG37" s="596"/>
      <c r="CH37" s="596"/>
      <c r="CI37" s="596"/>
      <c r="CJ37" s="596"/>
      <c r="CK37" s="596"/>
      <c r="CL37" s="596"/>
      <c r="CM37" s="596"/>
      <c r="CN37" s="596"/>
      <c r="CO37" s="596"/>
      <c r="CP37" s="596"/>
      <c r="CQ37" s="597"/>
      <c r="CR37" s="598">
        <v>2417621</v>
      </c>
      <c r="CS37" s="629"/>
      <c r="CT37" s="629"/>
      <c r="CU37" s="629"/>
      <c r="CV37" s="629"/>
      <c r="CW37" s="629"/>
      <c r="CX37" s="629"/>
      <c r="CY37" s="630"/>
      <c r="CZ37" s="603">
        <v>3.4</v>
      </c>
      <c r="DA37" s="631"/>
      <c r="DB37" s="631"/>
      <c r="DC37" s="633"/>
      <c r="DD37" s="607">
        <v>2417621</v>
      </c>
      <c r="DE37" s="629"/>
      <c r="DF37" s="629"/>
      <c r="DG37" s="629"/>
      <c r="DH37" s="629"/>
      <c r="DI37" s="629"/>
      <c r="DJ37" s="629"/>
      <c r="DK37" s="630"/>
      <c r="DL37" s="607">
        <v>1998579</v>
      </c>
      <c r="DM37" s="629"/>
      <c r="DN37" s="629"/>
      <c r="DO37" s="629"/>
      <c r="DP37" s="629"/>
      <c r="DQ37" s="629"/>
      <c r="DR37" s="629"/>
      <c r="DS37" s="629"/>
      <c r="DT37" s="629"/>
      <c r="DU37" s="629"/>
      <c r="DV37" s="630"/>
      <c r="DW37" s="603">
        <v>5.7</v>
      </c>
      <c r="DX37" s="631"/>
      <c r="DY37" s="631"/>
      <c r="DZ37" s="631"/>
      <c r="EA37" s="631"/>
      <c r="EB37" s="631"/>
      <c r="EC37" s="632"/>
    </row>
    <row r="38" spans="2:133" ht="11.25" customHeight="1" x14ac:dyDescent="0.2">
      <c r="B38" s="595" t="s">
        <v>267</v>
      </c>
      <c r="C38" s="596"/>
      <c r="D38" s="596"/>
      <c r="E38" s="596"/>
      <c r="F38" s="596"/>
      <c r="G38" s="596"/>
      <c r="H38" s="596"/>
      <c r="I38" s="596"/>
      <c r="J38" s="596"/>
      <c r="K38" s="596"/>
      <c r="L38" s="596"/>
      <c r="M38" s="596"/>
      <c r="N38" s="596"/>
      <c r="O38" s="596"/>
      <c r="P38" s="596"/>
      <c r="Q38" s="597"/>
      <c r="R38" s="598">
        <v>4665500</v>
      </c>
      <c r="S38" s="599"/>
      <c r="T38" s="599"/>
      <c r="U38" s="599"/>
      <c r="V38" s="599"/>
      <c r="W38" s="599"/>
      <c r="X38" s="599"/>
      <c r="Y38" s="600"/>
      <c r="Z38" s="601">
        <v>6.2</v>
      </c>
      <c r="AA38" s="601"/>
      <c r="AB38" s="601"/>
      <c r="AC38" s="601"/>
      <c r="AD38" s="602" t="s">
        <v>64</v>
      </c>
      <c r="AE38" s="602"/>
      <c r="AF38" s="602"/>
      <c r="AG38" s="602"/>
      <c r="AH38" s="602"/>
      <c r="AI38" s="602"/>
      <c r="AJ38" s="602"/>
      <c r="AK38" s="602"/>
      <c r="AL38" s="603" t="s">
        <v>64</v>
      </c>
      <c r="AM38" s="604"/>
      <c r="AN38" s="604"/>
      <c r="AO38" s="605"/>
      <c r="AQ38" s="664" t="s">
        <v>268</v>
      </c>
      <c r="AR38" s="665"/>
      <c r="AS38" s="665"/>
      <c r="AT38" s="665"/>
      <c r="AU38" s="665"/>
      <c r="AV38" s="665"/>
      <c r="AW38" s="665"/>
      <c r="AX38" s="665"/>
      <c r="AY38" s="666"/>
      <c r="AZ38" s="598">
        <v>70061</v>
      </c>
      <c r="BA38" s="599"/>
      <c r="BB38" s="599"/>
      <c r="BC38" s="599"/>
      <c r="BD38" s="629"/>
      <c r="BE38" s="629"/>
      <c r="BF38" s="655"/>
      <c r="BG38" s="595" t="s">
        <v>269</v>
      </c>
      <c r="BH38" s="596"/>
      <c r="BI38" s="596"/>
      <c r="BJ38" s="596"/>
      <c r="BK38" s="596"/>
      <c r="BL38" s="596"/>
      <c r="BM38" s="596"/>
      <c r="BN38" s="596"/>
      <c r="BO38" s="596"/>
      <c r="BP38" s="596"/>
      <c r="BQ38" s="596"/>
      <c r="BR38" s="596"/>
      <c r="BS38" s="596"/>
      <c r="BT38" s="596"/>
      <c r="BU38" s="597"/>
      <c r="BV38" s="598">
        <v>21068</v>
      </c>
      <c r="BW38" s="599"/>
      <c r="BX38" s="599"/>
      <c r="BY38" s="599"/>
      <c r="BZ38" s="599"/>
      <c r="CA38" s="599"/>
      <c r="CB38" s="608"/>
      <c r="CD38" s="595" t="s">
        <v>270</v>
      </c>
      <c r="CE38" s="596"/>
      <c r="CF38" s="596"/>
      <c r="CG38" s="596"/>
      <c r="CH38" s="596"/>
      <c r="CI38" s="596"/>
      <c r="CJ38" s="596"/>
      <c r="CK38" s="596"/>
      <c r="CL38" s="596"/>
      <c r="CM38" s="596"/>
      <c r="CN38" s="596"/>
      <c r="CO38" s="596"/>
      <c r="CP38" s="596"/>
      <c r="CQ38" s="597"/>
      <c r="CR38" s="598">
        <v>4710544</v>
      </c>
      <c r="CS38" s="599"/>
      <c r="CT38" s="599"/>
      <c r="CU38" s="599"/>
      <c r="CV38" s="599"/>
      <c r="CW38" s="599"/>
      <c r="CX38" s="599"/>
      <c r="CY38" s="600"/>
      <c r="CZ38" s="603">
        <v>6.5</v>
      </c>
      <c r="DA38" s="631"/>
      <c r="DB38" s="631"/>
      <c r="DC38" s="633"/>
      <c r="DD38" s="607">
        <v>3701281</v>
      </c>
      <c r="DE38" s="599"/>
      <c r="DF38" s="599"/>
      <c r="DG38" s="599"/>
      <c r="DH38" s="599"/>
      <c r="DI38" s="599"/>
      <c r="DJ38" s="599"/>
      <c r="DK38" s="600"/>
      <c r="DL38" s="607">
        <v>3663990</v>
      </c>
      <c r="DM38" s="599"/>
      <c r="DN38" s="599"/>
      <c r="DO38" s="599"/>
      <c r="DP38" s="599"/>
      <c r="DQ38" s="599"/>
      <c r="DR38" s="599"/>
      <c r="DS38" s="599"/>
      <c r="DT38" s="599"/>
      <c r="DU38" s="599"/>
      <c r="DV38" s="600"/>
      <c r="DW38" s="603">
        <v>10.4</v>
      </c>
      <c r="DX38" s="631"/>
      <c r="DY38" s="631"/>
      <c r="DZ38" s="631"/>
      <c r="EA38" s="631"/>
      <c r="EB38" s="631"/>
      <c r="EC38" s="632"/>
    </row>
    <row r="39" spans="2:133" ht="11.25" customHeight="1" x14ac:dyDescent="0.2">
      <c r="B39" s="595" t="s">
        <v>271</v>
      </c>
      <c r="C39" s="596"/>
      <c r="D39" s="596"/>
      <c r="E39" s="596"/>
      <c r="F39" s="596"/>
      <c r="G39" s="596"/>
      <c r="H39" s="596"/>
      <c r="I39" s="596"/>
      <c r="J39" s="596"/>
      <c r="K39" s="596"/>
      <c r="L39" s="596"/>
      <c r="M39" s="596"/>
      <c r="N39" s="596"/>
      <c r="O39" s="596"/>
      <c r="P39" s="596"/>
      <c r="Q39" s="597"/>
      <c r="R39" s="598" t="s">
        <v>64</v>
      </c>
      <c r="S39" s="599"/>
      <c r="T39" s="599"/>
      <c r="U39" s="599"/>
      <c r="V39" s="599"/>
      <c r="W39" s="599"/>
      <c r="X39" s="599"/>
      <c r="Y39" s="600"/>
      <c r="Z39" s="601" t="s">
        <v>64</v>
      </c>
      <c r="AA39" s="601"/>
      <c r="AB39" s="601"/>
      <c r="AC39" s="601"/>
      <c r="AD39" s="602" t="s">
        <v>64</v>
      </c>
      <c r="AE39" s="602"/>
      <c r="AF39" s="602"/>
      <c r="AG39" s="602"/>
      <c r="AH39" s="602"/>
      <c r="AI39" s="602"/>
      <c r="AJ39" s="602"/>
      <c r="AK39" s="602"/>
      <c r="AL39" s="603" t="s">
        <v>64</v>
      </c>
      <c r="AM39" s="604"/>
      <c r="AN39" s="604"/>
      <c r="AO39" s="605"/>
      <c r="AQ39" s="664" t="s">
        <v>272</v>
      </c>
      <c r="AR39" s="665"/>
      <c r="AS39" s="665"/>
      <c r="AT39" s="665"/>
      <c r="AU39" s="665"/>
      <c r="AV39" s="665"/>
      <c r="AW39" s="665"/>
      <c r="AX39" s="665"/>
      <c r="AY39" s="666"/>
      <c r="AZ39" s="598" t="s">
        <v>64</v>
      </c>
      <c r="BA39" s="599"/>
      <c r="BB39" s="599"/>
      <c r="BC39" s="599"/>
      <c r="BD39" s="629"/>
      <c r="BE39" s="629"/>
      <c r="BF39" s="655"/>
      <c r="BG39" s="595" t="s">
        <v>273</v>
      </c>
      <c r="BH39" s="596"/>
      <c r="BI39" s="596"/>
      <c r="BJ39" s="596"/>
      <c r="BK39" s="596"/>
      <c r="BL39" s="596"/>
      <c r="BM39" s="596"/>
      <c r="BN39" s="596"/>
      <c r="BO39" s="596"/>
      <c r="BP39" s="596"/>
      <c r="BQ39" s="596"/>
      <c r="BR39" s="596"/>
      <c r="BS39" s="596"/>
      <c r="BT39" s="596"/>
      <c r="BU39" s="597"/>
      <c r="BV39" s="598">
        <v>31774</v>
      </c>
      <c r="BW39" s="599"/>
      <c r="BX39" s="599"/>
      <c r="BY39" s="599"/>
      <c r="BZ39" s="599"/>
      <c r="CA39" s="599"/>
      <c r="CB39" s="608"/>
      <c r="CD39" s="595" t="s">
        <v>274</v>
      </c>
      <c r="CE39" s="596"/>
      <c r="CF39" s="596"/>
      <c r="CG39" s="596"/>
      <c r="CH39" s="596"/>
      <c r="CI39" s="596"/>
      <c r="CJ39" s="596"/>
      <c r="CK39" s="596"/>
      <c r="CL39" s="596"/>
      <c r="CM39" s="596"/>
      <c r="CN39" s="596"/>
      <c r="CO39" s="596"/>
      <c r="CP39" s="596"/>
      <c r="CQ39" s="597"/>
      <c r="CR39" s="598">
        <v>3137032</v>
      </c>
      <c r="CS39" s="629"/>
      <c r="CT39" s="629"/>
      <c r="CU39" s="629"/>
      <c r="CV39" s="629"/>
      <c r="CW39" s="629"/>
      <c r="CX39" s="629"/>
      <c r="CY39" s="630"/>
      <c r="CZ39" s="603">
        <v>4.4000000000000004</v>
      </c>
      <c r="DA39" s="631"/>
      <c r="DB39" s="631"/>
      <c r="DC39" s="633"/>
      <c r="DD39" s="607">
        <v>1571209</v>
      </c>
      <c r="DE39" s="629"/>
      <c r="DF39" s="629"/>
      <c r="DG39" s="629"/>
      <c r="DH39" s="629"/>
      <c r="DI39" s="629"/>
      <c r="DJ39" s="629"/>
      <c r="DK39" s="630"/>
      <c r="DL39" s="607" t="s">
        <v>64</v>
      </c>
      <c r="DM39" s="629"/>
      <c r="DN39" s="629"/>
      <c r="DO39" s="629"/>
      <c r="DP39" s="629"/>
      <c r="DQ39" s="629"/>
      <c r="DR39" s="629"/>
      <c r="DS39" s="629"/>
      <c r="DT39" s="629"/>
      <c r="DU39" s="629"/>
      <c r="DV39" s="630"/>
      <c r="DW39" s="603" t="s">
        <v>64</v>
      </c>
      <c r="DX39" s="631"/>
      <c r="DY39" s="631"/>
      <c r="DZ39" s="631"/>
      <c r="EA39" s="631"/>
      <c r="EB39" s="631"/>
      <c r="EC39" s="632"/>
    </row>
    <row r="40" spans="2:133" ht="11.25" customHeight="1" x14ac:dyDescent="0.2">
      <c r="B40" s="595" t="s">
        <v>275</v>
      </c>
      <c r="C40" s="596"/>
      <c r="D40" s="596"/>
      <c r="E40" s="596"/>
      <c r="F40" s="596"/>
      <c r="G40" s="596"/>
      <c r="H40" s="596"/>
      <c r="I40" s="596"/>
      <c r="J40" s="596"/>
      <c r="K40" s="596"/>
      <c r="L40" s="596"/>
      <c r="M40" s="596"/>
      <c r="N40" s="596"/>
      <c r="O40" s="596"/>
      <c r="P40" s="596"/>
      <c r="Q40" s="597"/>
      <c r="R40" s="598" t="s">
        <v>64</v>
      </c>
      <c r="S40" s="599"/>
      <c r="T40" s="599"/>
      <c r="U40" s="599"/>
      <c r="V40" s="599"/>
      <c r="W40" s="599"/>
      <c r="X40" s="599"/>
      <c r="Y40" s="600"/>
      <c r="Z40" s="601" t="s">
        <v>64</v>
      </c>
      <c r="AA40" s="601"/>
      <c r="AB40" s="601"/>
      <c r="AC40" s="601"/>
      <c r="AD40" s="602" t="s">
        <v>64</v>
      </c>
      <c r="AE40" s="602"/>
      <c r="AF40" s="602"/>
      <c r="AG40" s="602"/>
      <c r="AH40" s="602"/>
      <c r="AI40" s="602"/>
      <c r="AJ40" s="602"/>
      <c r="AK40" s="602"/>
      <c r="AL40" s="603" t="s">
        <v>64</v>
      </c>
      <c r="AM40" s="604"/>
      <c r="AN40" s="604"/>
      <c r="AO40" s="605"/>
      <c r="AQ40" s="664" t="s">
        <v>276</v>
      </c>
      <c r="AR40" s="665"/>
      <c r="AS40" s="665"/>
      <c r="AT40" s="665"/>
      <c r="AU40" s="665"/>
      <c r="AV40" s="665"/>
      <c r="AW40" s="665"/>
      <c r="AX40" s="665"/>
      <c r="AY40" s="666"/>
      <c r="AZ40" s="598" t="s">
        <v>64</v>
      </c>
      <c r="BA40" s="599"/>
      <c r="BB40" s="599"/>
      <c r="BC40" s="599"/>
      <c r="BD40" s="629"/>
      <c r="BE40" s="629"/>
      <c r="BF40" s="655"/>
      <c r="BG40" s="644" t="s">
        <v>277</v>
      </c>
      <c r="BH40" s="645"/>
      <c r="BI40" s="645"/>
      <c r="BJ40" s="645"/>
      <c r="BK40" s="645"/>
      <c r="BL40" s="79"/>
      <c r="BM40" s="596" t="s">
        <v>278</v>
      </c>
      <c r="BN40" s="596"/>
      <c r="BO40" s="596"/>
      <c r="BP40" s="596"/>
      <c r="BQ40" s="596"/>
      <c r="BR40" s="596"/>
      <c r="BS40" s="596"/>
      <c r="BT40" s="596"/>
      <c r="BU40" s="597"/>
      <c r="BV40" s="598">
        <v>104</v>
      </c>
      <c r="BW40" s="599"/>
      <c r="BX40" s="599"/>
      <c r="BY40" s="599"/>
      <c r="BZ40" s="599"/>
      <c r="CA40" s="599"/>
      <c r="CB40" s="608"/>
      <c r="CD40" s="595" t="s">
        <v>279</v>
      </c>
      <c r="CE40" s="596"/>
      <c r="CF40" s="596"/>
      <c r="CG40" s="596"/>
      <c r="CH40" s="596"/>
      <c r="CI40" s="596"/>
      <c r="CJ40" s="596"/>
      <c r="CK40" s="596"/>
      <c r="CL40" s="596"/>
      <c r="CM40" s="596"/>
      <c r="CN40" s="596"/>
      <c r="CO40" s="596"/>
      <c r="CP40" s="596"/>
      <c r="CQ40" s="597"/>
      <c r="CR40" s="598">
        <v>2550821</v>
      </c>
      <c r="CS40" s="599"/>
      <c r="CT40" s="599"/>
      <c r="CU40" s="599"/>
      <c r="CV40" s="599"/>
      <c r="CW40" s="599"/>
      <c r="CX40" s="599"/>
      <c r="CY40" s="600"/>
      <c r="CZ40" s="603">
        <v>3.5</v>
      </c>
      <c r="DA40" s="631"/>
      <c r="DB40" s="631"/>
      <c r="DC40" s="633"/>
      <c r="DD40" s="607">
        <v>53383</v>
      </c>
      <c r="DE40" s="599"/>
      <c r="DF40" s="599"/>
      <c r="DG40" s="599"/>
      <c r="DH40" s="599"/>
      <c r="DI40" s="599"/>
      <c r="DJ40" s="599"/>
      <c r="DK40" s="600"/>
      <c r="DL40" s="607" t="s">
        <v>64</v>
      </c>
      <c r="DM40" s="599"/>
      <c r="DN40" s="599"/>
      <c r="DO40" s="599"/>
      <c r="DP40" s="599"/>
      <c r="DQ40" s="599"/>
      <c r="DR40" s="599"/>
      <c r="DS40" s="599"/>
      <c r="DT40" s="599"/>
      <c r="DU40" s="599"/>
      <c r="DV40" s="600"/>
      <c r="DW40" s="603" t="s">
        <v>64</v>
      </c>
      <c r="DX40" s="631"/>
      <c r="DY40" s="631"/>
      <c r="DZ40" s="631"/>
      <c r="EA40" s="631"/>
      <c r="EB40" s="631"/>
      <c r="EC40" s="632"/>
    </row>
    <row r="41" spans="2:133" ht="11.25" customHeight="1" x14ac:dyDescent="0.2">
      <c r="B41" s="619" t="s">
        <v>280</v>
      </c>
      <c r="C41" s="620"/>
      <c r="D41" s="620"/>
      <c r="E41" s="620"/>
      <c r="F41" s="620"/>
      <c r="G41" s="620"/>
      <c r="H41" s="620"/>
      <c r="I41" s="620"/>
      <c r="J41" s="620"/>
      <c r="K41" s="620"/>
      <c r="L41" s="620"/>
      <c r="M41" s="620"/>
      <c r="N41" s="620"/>
      <c r="O41" s="620"/>
      <c r="P41" s="620"/>
      <c r="Q41" s="621"/>
      <c r="R41" s="673">
        <v>75110607</v>
      </c>
      <c r="S41" s="674"/>
      <c r="T41" s="674"/>
      <c r="U41" s="674"/>
      <c r="V41" s="674"/>
      <c r="W41" s="674"/>
      <c r="X41" s="674"/>
      <c r="Y41" s="675"/>
      <c r="Z41" s="676">
        <v>100</v>
      </c>
      <c r="AA41" s="676"/>
      <c r="AB41" s="676"/>
      <c r="AC41" s="676"/>
      <c r="AD41" s="677">
        <v>35303924</v>
      </c>
      <c r="AE41" s="677"/>
      <c r="AF41" s="677"/>
      <c r="AG41" s="677"/>
      <c r="AH41" s="677"/>
      <c r="AI41" s="677"/>
      <c r="AJ41" s="677"/>
      <c r="AK41" s="677"/>
      <c r="AL41" s="678">
        <v>100</v>
      </c>
      <c r="AM41" s="658"/>
      <c r="AN41" s="658"/>
      <c r="AO41" s="679"/>
      <c r="AQ41" s="664" t="s">
        <v>281</v>
      </c>
      <c r="AR41" s="665"/>
      <c r="AS41" s="665"/>
      <c r="AT41" s="665"/>
      <c r="AU41" s="665"/>
      <c r="AV41" s="665"/>
      <c r="AW41" s="665"/>
      <c r="AX41" s="665"/>
      <c r="AY41" s="666"/>
      <c r="AZ41" s="598">
        <v>1100853</v>
      </c>
      <c r="BA41" s="599"/>
      <c r="BB41" s="599"/>
      <c r="BC41" s="599"/>
      <c r="BD41" s="629"/>
      <c r="BE41" s="629"/>
      <c r="BF41" s="655"/>
      <c r="BG41" s="644"/>
      <c r="BH41" s="645"/>
      <c r="BI41" s="645"/>
      <c r="BJ41" s="645"/>
      <c r="BK41" s="645"/>
      <c r="BL41" s="79"/>
      <c r="BM41" s="596" t="s">
        <v>282</v>
      </c>
      <c r="BN41" s="596"/>
      <c r="BO41" s="596"/>
      <c r="BP41" s="596"/>
      <c r="BQ41" s="596"/>
      <c r="BR41" s="596"/>
      <c r="BS41" s="596"/>
      <c r="BT41" s="596"/>
      <c r="BU41" s="597"/>
      <c r="BV41" s="598" t="s">
        <v>64</v>
      </c>
      <c r="BW41" s="599"/>
      <c r="BX41" s="599"/>
      <c r="BY41" s="599"/>
      <c r="BZ41" s="599"/>
      <c r="CA41" s="599"/>
      <c r="CB41" s="608"/>
      <c r="CD41" s="595" t="s">
        <v>283</v>
      </c>
      <c r="CE41" s="596"/>
      <c r="CF41" s="596"/>
      <c r="CG41" s="596"/>
      <c r="CH41" s="596"/>
      <c r="CI41" s="596"/>
      <c r="CJ41" s="596"/>
      <c r="CK41" s="596"/>
      <c r="CL41" s="596"/>
      <c r="CM41" s="596"/>
      <c r="CN41" s="596"/>
      <c r="CO41" s="596"/>
      <c r="CP41" s="596"/>
      <c r="CQ41" s="597"/>
      <c r="CR41" s="598" t="s">
        <v>64</v>
      </c>
      <c r="CS41" s="629"/>
      <c r="CT41" s="629"/>
      <c r="CU41" s="629"/>
      <c r="CV41" s="629"/>
      <c r="CW41" s="629"/>
      <c r="CX41" s="629"/>
      <c r="CY41" s="630"/>
      <c r="CZ41" s="603" t="s">
        <v>64</v>
      </c>
      <c r="DA41" s="631"/>
      <c r="DB41" s="631"/>
      <c r="DC41" s="633"/>
      <c r="DD41" s="607" t="s">
        <v>64</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2">
      <c r="AQ42" s="680" t="s">
        <v>284</v>
      </c>
      <c r="AR42" s="681"/>
      <c r="AS42" s="681"/>
      <c r="AT42" s="681"/>
      <c r="AU42" s="681"/>
      <c r="AV42" s="681"/>
      <c r="AW42" s="681"/>
      <c r="AX42" s="681"/>
      <c r="AY42" s="682"/>
      <c r="AZ42" s="673">
        <v>3609691</v>
      </c>
      <c r="BA42" s="674"/>
      <c r="BB42" s="674"/>
      <c r="BC42" s="674"/>
      <c r="BD42" s="657"/>
      <c r="BE42" s="657"/>
      <c r="BF42" s="659"/>
      <c r="BG42" s="646"/>
      <c r="BH42" s="647"/>
      <c r="BI42" s="647"/>
      <c r="BJ42" s="647"/>
      <c r="BK42" s="647"/>
      <c r="BL42" s="80"/>
      <c r="BM42" s="620" t="s">
        <v>285</v>
      </c>
      <c r="BN42" s="620"/>
      <c r="BO42" s="620"/>
      <c r="BP42" s="620"/>
      <c r="BQ42" s="620"/>
      <c r="BR42" s="620"/>
      <c r="BS42" s="620"/>
      <c r="BT42" s="620"/>
      <c r="BU42" s="621"/>
      <c r="BV42" s="673">
        <v>345</v>
      </c>
      <c r="BW42" s="674"/>
      <c r="BX42" s="674"/>
      <c r="BY42" s="674"/>
      <c r="BZ42" s="674"/>
      <c r="CA42" s="674"/>
      <c r="CB42" s="683"/>
      <c r="CD42" s="595" t="s">
        <v>286</v>
      </c>
      <c r="CE42" s="596"/>
      <c r="CF42" s="596"/>
      <c r="CG42" s="596"/>
      <c r="CH42" s="596"/>
      <c r="CI42" s="596"/>
      <c r="CJ42" s="596"/>
      <c r="CK42" s="596"/>
      <c r="CL42" s="596"/>
      <c r="CM42" s="596"/>
      <c r="CN42" s="596"/>
      <c r="CO42" s="596"/>
      <c r="CP42" s="596"/>
      <c r="CQ42" s="597"/>
      <c r="CR42" s="598">
        <v>9067477</v>
      </c>
      <c r="CS42" s="629"/>
      <c r="CT42" s="629"/>
      <c r="CU42" s="629"/>
      <c r="CV42" s="629"/>
      <c r="CW42" s="629"/>
      <c r="CX42" s="629"/>
      <c r="CY42" s="630"/>
      <c r="CZ42" s="603">
        <v>12.6</v>
      </c>
      <c r="DA42" s="631"/>
      <c r="DB42" s="631"/>
      <c r="DC42" s="633"/>
      <c r="DD42" s="607">
        <v>1985458</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2">
      <c r="B43" s="73" t="s">
        <v>287</v>
      </c>
      <c r="CD43" s="595" t="s">
        <v>288</v>
      </c>
      <c r="CE43" s="596"/>
      <c r="CF43" s="596"/>
      <c r="CG43" s="596"/>
      <c r="CH43" s="596"/>
      <c r="CI43" s="596"/>
      <c r="CJ43" s="596"/>
      <c r="CK43" s="596"/>
      <c r="CL43" s="596"/>
      <c r="CM43" s="596"/>
      <c r="CN43" s="596"/>
      <c r="CO43" s="596"/>
      <c r="CP43" s="596"/>
      <c r="CQ43" s="597"/>
      <c r="CR43" s="598">
        <v>645806</v>
      </c>
      <c r="CS43" s="629"/>
      <c r="CT43" s="629"/>
      <c r="CU43" s="629"/>
      <c r="CV43" s="629"/>
      <c r="CW43" s="629"/>
      <c r="CX43" s="629"/>
      <c r="CY43" s="630"/>
      <c r="CZ43" s="603">
        <v>0.9</v>
      </c>
      <c r="DA43" s="631"/>
      <c r="DB43" s="631"/>
      <c r="DC43" s="633"/>
      <c r="DD43" s="607">
        <v>640981</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2">
      <c r="B44" s="684" t="s">
        <v>289</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236</v>
      </c>
      <c r="CE44" s="637"/>
      <c r="CF44" s="595" t="s">
        <v>290</v>
      </c>
      <c r="CG44" s="596"/>
      <c r="CH44" s="596"/>
      <c r="CI44" s="596"/>
      <c r="CJ44" s="596"/>
      <c r="CK44" s="596"/>
      <c r="CL44" s="596"/>
      <c r="CM44" s="596"/>
      <c r="CN44" s="596"/>
      <c r="CO44" s="596"/>
      <c r="CP44" s="596"/>
      <c r="CQ44" s="597"/>
      <c r="CR44" s="598">
        <v>9067477</v>
      </c>
      <c r="CS44" s="599"/>
      <c r="CT44" s="599"/>
      <c r="CU44" s="599"/>
      <c r="CV44" s="599"/>
      <c r="CW44" s="599"/>
      <c r="CX44" s="599"/>
      <c r="CY44" s="600"/>
      <c r="CZ44" s="603">
        <v>12.6</v>
      </c>
      <c r="DA44" s="604"/>
      <c r="DB44" s="604"/>
      <c r="DC44" s="610"/>
      <c r="DD44" s="607">
        <v>1985458</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2">
      <c r="B45" s="684" t="s">
        <v>291</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292</v>
      </c>
      <c r="CG45" s="596"/>
      <c r="CH45" s="596"/>
      <c r="CI45" s="596"/>
      <c r="CJ45" s="596"/>
      <c r="CK45" s="596"/>
      <c r="CL45" s="596"/>
      <c r="CM45" s="596"/>
      <c r="CN45" s="596"/>
      <c r="CO45" s="596"/>
      <c r="CP45" s="596"/>
      <c r="CQ45" s="597"/>
      <c r="CR45" s="598">
        <v>4422810</v>
      </c>
      <c r="CS45" s="629"/>
      <c r="CT45" s="629"/>
      <c r="CU45" s="629"/>
      <c r="CV45" s="629"/>
      <c r="CW45" s="629"/>
      <c r="CX45" s="629"/>
      <c r="CY45" s="630"/>
      <c r="CZ45" s="603">
        <v>6.1</v>
      </c>
      <c r="DA45" s="631"/>
      <c r="DB45" s="631"/>
      <c r="DC45" s="633"/>
      <c r="DD45" s="607">
        <v>223702</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2">
      <c r="B46" s="84"/>
      <c r="CD46" s="638"/>
      <c r="CE46" s="639"/>
      <c r="CF46" s="595" t="s">
        <v>293</v>
      </c>
      <c r="CG46" s="596"/>
      <c r="CH46" s="596"/>
      <c r="CI46" s="596"/>
      <c r="CJ46" s="596"/>
      <c r="CK46" s="596"/>
      <c r="CL46" s="596"/>
      <c r="CM46" s="596"/>
      <c r="CN46" s="596"/>
      <c r="CO46" s="596"/>
      <c r="CP46" s="596"/>
      <c r="CQ46" s="597"/>
      <c r="CR46" s="598">
        <v>4639079</v>
      </c>
      <c r="CS46" s="599"/>
      <c r="CT46" s="599"/>
      <c r="CU46" s="599"/>
      <c r="CV46" s="599"/>
      <c r="CW46" s="599"/>
      <c r="CX46" s="599"/>
      <c r="CY46" s="600"/>
      <c r="CZ46" s="603">
        <v>6.4</v>
      </c>
      <c r="DA46" s="604"/>
      <c r="DB46" s="604"/>
      <c r="DC46" s="610"/>
      <c r="DD46" s="607">
        <v>1756168</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2">
      <c r="B47" s="84"/>
      <c r="CD47" s="638"/>
      <c r="CE47" s="639"/>
      <c r="CF47" s="595" t="s">
        <v>294</v>
      </c>
      <c r="CG47" s="596"/>
      <c r="CH47" s="596"/>
      <c r="CI47" s="596"/>
      <c r="CJ47" s="596"/>
      <c r="CK47" s="596"/>
      <c r="CL47" s="596"/>
      <c r="CM47" s="596"/>
      <c r="CN47" s="596"/>
      <c r="CO47" s="596"/>
      <c r="CP47" s="596"/>
      <c r="CQ47" s="597"/>
      <c r="CR47" s="598" t="s">
        <v>64</v>
      </c>
      <c r="CS47" s="629"/>
      <c r="CT47" s="629"/>
      <c r="CU47" s="629"/>
      <c r="CV47" s="629"/>
      <c r="CW47" s="629"/>
      <c r="CX47" s="629"/>
      <c r="CY47" s="630"/>
      <c r="CZ47" s="603" t="s">
        <v>64</v>
      </c>
      <c r="DA47" s="631"/>
      <c r="DB47" s="631"/>
      <c r="DC47" s="633"/>
      <c r="DD47" s="607" t="s">
        <v>64</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ht="11" x14ac:dyDescent="0.2">
      <c r="B48" s="84"/>
      <c r="CD48" s="640"/>
      <c r="CE48" s="641"/>
      <c r="CF48" s="595" t="s">
        <v>295</v>
      </c>
      <c r="CG48" s="596"/>
      <c r="CH48" s="596"/>
      <c r="CI48" s="596"/>
      <c r="CJ48" s="596"/>
      <c r="CK48" s="596"/>
      <c r="CL48" s="596"/>
      <c r="CM48" s="596"/>
      <c r="CN48" s="596"/>
      <c r="CO48" s="596"/>
      <c r="CP48" s="596"/>
      <c r="CQ48" s="597"/>
      <c r="CR48" s="598" t="s">
        <v>64</v>
      </c>
      <c r="CS48" s="599"/>
      <c r="CT48" s="599"/>
      <c r="CU48" s="599"/>
      <c r="CV48" s="599"/>
      <c r="CW48" s="599"/>
      <c r="CX48" s="599"/>
      <c r="CY48" s="600"/>
      <c r="CZ48" s="603" t="s">
        <v>64</v>
      </c>
      <c r="DA48" s="604"/>
      <c r="DB48" s="604"/>
      <c r="DC48" s="610"/>
      <c r="DD48" s="607" t="s">
        <v>64</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2">
      <c r="B49" s="84"/>
      <c r="CD49" s="619" t="s">
        <v>296</v>
      </c>
      <c r="CE49" s="620"/>
      <c r="CF49" s="620"/>
      <c r="CG49" s="620"/>
      <c r="CH49" s="620"/>
      <c r="CI49" s="620"/>
      <c r="CJ49" s="620"/>
      <c r="CK49" s="620"/>
      <c r="CL49" s="620"/>
      <c r="CM49" s="620"/>
      <c r="CN49" s="620"/>
      <c r="CO49" s="620"/>
      <c r="CP49" s="620"/>
      <c r="CQ49" s="621"/>
      <c r="CR49" s="673">
        <v>71947407</v>
      </c>
      <c r="CS49" s="657"/>
      <c r="CT49" s="657"/>
      <c r="CU49" s="657"/>
      <c r="CV49" s="657"/>
      <c r="CW49" s="657"/>
      <c r="CX49" s="657"/>
      <c r="CY49" s="686"/>
      <c r="CZ49" s="678">
        <v>100</v>
      </c>
      <c r="DA49" s="687"/>
      <c r="DB49" s="687"/>
      <c r="DC49" s="688"/>
      <c r="DD49" s="689">
        <v>40849549</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jIyDcNrua4ibSAgRDVCU8ZaAquOod19pV6BvcnZ/vKjTwpLmg5C4bkjmb7i2t2Rgkvr2yFhrjbg9ZCih6WyUSQ==" saltValue="S90URBWbjmfBPgSFp3P6l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B47CD-44ED-4327-A2BF-8A6C42E2C942}">
  <sheetPr>
    <pageSetUpPr fitToPage="1"/>
  </sheetPr>
  <dimension ref="A1:EA135"/>
  <sheetViews>
    <sheetView topLeftCell="AV1" zoomScale="40" zoomScaleNormal="40" zoomScaleSheetLayoutView="70" workbookViewId="0"/>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710" t="s">
        <v>297</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298</v>
      </c>
      <c r="DK2" s="712"/>
      <c r="DL2" s="712"/>
      <c r="DM2" s="712"/>
      <c r="DN2" s="712"/>
      <c r="DO2" s="713"/>
      <c r="DP2" s="87"/>
      <c r="DQ2" s="711" t="s">
        <v>299</v>
      </c>
      <c r="DR2" s="712"/>
      <c r="DS2" s="712"/>
      <c r="DT2" s="712"/>
      <c r="DU2" s="712"/>
      <c r="DV2" s="712"/>
      <c r="DW2" s="712"/>
      <c r="DX2" s="712"/>
      <c r="DY2" s="712"/>
      <c r="DZ2" s="713"/>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714" t="s">
        <v>300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301</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4"/>
    </row>
    <row r="5" spans="1:131" s="95" customFormat="1" ht="26.25" customHeight="1" x14ac:dyDescent="0.2">
      <c r="A5" s="704" t="s">
        <v>302</v>
      </c>
      <c r="B5" s="705"/>
      <c r="C5" s="705"/>
      <c r="D5" s="705"/>
      <c r="E5" s="705"/>
      <c r="F5" s="705"/>
      <c r="G5" s="705"/>
      <c r="H5" s="705"/>
      <c r="I5" s="705"/>
      <c r="J5" s="705"/>
      <c r="K5" s="705"/>
      <c r="L5" s="705"/>
      <c r="M5" s="705"/>
      <c r="N5" s="705"/>
      <c r="O5" s="705"/>
      <c r="P5" s="706"/>
      <c r="Q5" s="700" t="s">
        <v>303</v>
      </c>
      <c r="R5" s="696"/>
      <c r="S5" s="696"/>
      <c r="T5" s="696"/>
      <c r="U5" s="697"/>
      <c r="V5" s="700" t="s">
        <v>304</v>
      </c>
      <c r="W5" s="696"/>
      <c r="X5" s="696"/>
      <c r="Y5" s="696"/>
      <c r="Z5" s="697"/>
      <c r="AA5" s="700" t="s">
        <v>305</v>
      </c>
      <c r="AB5" s="696"/>
      <c r="AC5" s="696"/>
      <c r="AD5" s="696"/>
      <c r="AE5" s="696"/>
      <c r="AF5" s="716" t="s">
        <v>306</v>
      </c>
      <c r="AG5" s="696"/>
      <c r="AH5" s="696"/>
      <c r="AI5" s="696"/>
      <c r="AJ5" s="702"/>
      <c r="AK5" s="696" t="s">
        <v>307</v>
      </c>
      <c r="AL5" s="696"/>
      <c r="AM5" s="696"/>
      <c r="AN5" s="696"/>
      <c r="AO5" s="697"/>
      <c r="AP5" s="700" t="s">
        <v>308</v>
      </c>
      <c r="AQ5" s="696"/>
      <c r="AR5" s="696"/>
      <c r="AS5" s="696"/>
      <c r="AT5" s="697"/>
      <c r="AU5" s="700" t="s">
        <v>309</v>
      </c>
      <c r="AV5" s="696"/>
      <c r="AW5" s="696"/>
      <c r="AX5" s="696"/>
      <c r="AY5" s="702"/>
      <c r="AZ5" s="91"/>
      <c r="BA5" s="91"/>
      <c r="BB5" s="91"/>
      <c r="BC5" s="91"/>
      <c r="BD5" s="91"/>
      <c r="BE5" s="92"/>
      <c r="BF5" s="92"/>
      <c r="BG5" s="92"/>
      <c r="BH5" s="92"/>
      <c r="BI5" s="92"/>
      <c r="BJ5" s="92"/>
      <c r="BK5" s="92"/>
      <c r="BL5" s="92"/>
      <c r="BM5" s="92"/>
      <c r="BN5" s="92"/>
      <c r="BO5" s="92"/>
      <c r="BP5" s="92"/>
      <c r="BQ5" s="704" t="s">
        <v>310</v>
      </c>
      <c r="BR5" s="705"/>
      <c r="BS5" s="705"/>
      <c r="BT5" s="705"/>
      <c r="BU5" s="705"/>
      <c r="BV5" s="705"/>
      <c r="BW5" s="705"/>
      <c r="BX5" s="705"/>
      <c r="BY5" s="705"/>
      <c r="BZ5" s="705"/>
      <c r="CA5" s="705"/>
      <c r="CB5" s="705"/>
      <c r="CC5" s="705"/>
      <c r="CD5" s="705"/>
      <c r="CE5" s="705"/>
      <c r="CF5" s="705"/>
      <c r="CG5" s="706"/>
      <c r="CH5" s="700" t="s">
        <v>311</v>
      </c>
      <c r="CI5" s="696"/>
      <c r="CJ5" s="696"/>
      <c r="CK5" s="696"/>
      <c r="CL5" s="697"/>
      <c r="CM5" s="700" t="s">
        <v>312</v>
      </c>
      <c r="CN5" s="696"/>
      <c r="CO5" s="696"/>
      <c r="CP5" s="696"/>
      <c r="CQ5" s="697"/>
      <c r="CR5" s="700" t="s">
        <v>313</v>
      </c>
      <c r="CS5" s="696"/>
      <c r="CT5" s="696"/>
      <c r="CU5" s="696"/>
      <c r="CV5" s="697"/>
      <c r="CW5" s="700" t="s">
        <v>314</v>
      </c>
      <c r="CX5" s="696"/>
      <c r="CY5" s="696"/>
      <c r="CZ5" s="696"/>
      <c r="DA5" s="697"/>
      <c r="DB5" s="700" t="s">
        <v>315</v>
      </c>
      <c r="DC5" s="696"/>
      <c r="DD5" s="696"/>
      <c r="DE5" s="696"/>
      <c r="DF5" s="697"/>
      <c r="DG5" s="749" t="s">
        <v>316</v>
      </c>
      <c r="DH5" s="750"/>
      <c r="DI5" s="750"/>
      <c r="DJ5" s="750"/>
      <c r="DK5" s="751"/>
      <c r="DL5" s="749" t="s">
        <v>317</v>
      </c>
      <c r="DM5" s="750"/>
      <c r="DN5" s="750"/>
      <c r="DO5" s="750"/>
      <c r="DP5" s="751"/>
      <c r="DQ5" s="700" t="s">
        <v>318</v>
      </c>
      <c r="DR5" s="696"/>
      <c r="DS5" s="696"/>
      <c r="DT5" s="696"/>
      <c r="DU5" s="697"/>
      <c r="DV5" s="700" t="s">
        <v>309</v>
      </c>
      <c r="DW5" s="696"/>
      <c r="DX5" s="696"/>
      <c r="DY5" s="696"/>
      <c r="DZ5" s="702"/>
      <c r="EA5" s="94"/>
    </row>
    <row r="6" spans="1:131" s="95" customFormat="1" ht="26.25" customHeight="1" thickBot="1" x14ac:dyDescent="0.25">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4"/>
    </row>
    <row r="7" spans="1:131" s="95" customFormat="1" ht="26.25" customHeight="1" thickTop="1" x14ac:dyDescent="0.2">
      <c r="A7" s="96">
        <v>1</v>
      </c>
      <c r="B7" s="735" t="s">
        <v>319</v>
      </c>
      <c r="C7" s="736"/>
      <c r="D7" s="736"/>
      <c r="E7" s="736"/>
      <c r="F7" s="736"/>
      <c r="G7" s="736"/>
      <c r="H7" s="736"/>
      <c r="I7" s="736"/>
      <c r="J7" s="736"/>
      <c r="K7" s="736"/>
      <c r="L7" s="736"/>
      <c r="M7" s="736"/>
      <c r="N7" s="736"/>
      <c r="O7" s="736"/>
      <c r="P7" s="737"/>
      <c r="Q7" s="738">
        <v>76044</v>
      </c>
      <c r="R7" s="739"/>
      <c r="S7" s="739"/>
      <c r="T7" s="739"/>
      <c r="U7" s="739"/>
      <c r="V7" s="739">
        <v>72908</v>
      </c>
      <c r="W7" s="739"/>
      <c r="X7" s="739"/>
      <c r="Y7" s="739"/>
      <c r="Z7" s="739"/>
      <c r="AA7" s="739">
        <v>3136</v>
      </c>
      <c r="AB7" s="739"/>
      <c r="AC7" s="739"/>
      <c r="AD7" s="739"/>
      <c r="AE7" s="740"/>
      <c r="AF7" s="741">
        <v>2910</v>
      </c>
      <c r="AG7" s="742"/>
      <c r="AH7" s="742"/>
      <c r="AI7" s="742"/>
      <c r="AJ7" s="743"/>
      <c r="AK7" s="744">
        <v>2749</v>
      </c>
      <c r="AL7" s="745"/>
      <c r="AM7" s="745"/>
      <c r="AN7" s="745"/>
      <c r="AO7" s="745"/>
      <c r="AP7" s="745">
        <v>58280</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6">
        <v>1</v>
      </c>
      <c r="BR7" s="97" t="s">
        <v>320</v>
      </c>
      <c r="BS7" s="721" t="s">
        <v>321</v>
      </c>
      <c r="BT7" s="722"/>
      <c r="BU7" s="722"/>
      <c r="BV7" s="722"/>
      <c r="BW7" s="722"/>
      <c r="BX7" s="722"/>
      <c r="BY7" s="722"/>
      <c r="BZ7" s="722"/>
      <c r="CA7" s="722"/>
      <c r="CB7" s="722"/>
      <c r="CC7" s="722"/>
      <c r="CD7" s="722"/>
      <c r="CE7" s="722"/>
      <c r="CF7" s="722"/>
      <c r="CG7" s="748"/>
      <c r="CH7" s="718">
        <v>63</v>
      </c>
      <c r="CI7" s="719"/>
      <c r="CJ7" s="719"/>
      <c r="CK7" s="719"/>
      <c r="CL7" s="720"/>
      <c r="CM7" s="718">
        <v>1355</v>
      </c>
      <c r="CN7" s="719"/>
      <c r="CO7" s="719"/>
      <c r="CP7" s="719"/>
      <c r="CQ7" s="720"/>
      <c r="CR7" s="718">
        <v>3</v>
      </c>
      <c r="CS7" s="719"/>
      <c r="CT7" s="719"/>
      <c r="CU7" s="719"/>
      <c r="CV7" s="720"/>
      <c r="CW7" s="718" t="s">
        <v>322</v>
      </c>
      <c r="CX7" s="719"/>
      <c r="CY7" s="719"/>
      <c r="CZ7" s="719"/>
      <c r="DA7" s="720"/>
      <c r="DB7" s="718" t="s">
        <v>322</v>
      </c>
      <c r="DC7" s="719"/>
      <c r="DD7" s="719"/>
      <c r="DE7" s="719"/>
      <c r="DF7" s="720"/>
      <c r="DG7" s="718" t="s">
        <v>322</v>
      </c>
      <c r="DH7" s="719"/>
      <c r="DI7" s="719"/>
      <c r="DJ7" s="719"/>
      <c r="DK7" s="720"/>
      <c r="DL7" s="718">
        <v>82</v>
      </c>
      <c r="DM7" s="719"/>
      <c r="DN7" s="719"/>
      <c r="DO7" s="719"/>
      <c r="DP7" s="720"/>
      <c r="DQ7" s="718">
        <v>8</v>
      </c>
      <c r="DR7" s="719"/>
      <c r="DS7" s="719"/>
      <c r="DT7" s="719"/>
      <c r="DU7" s="720"/>
      <c r="DV7" s="721"/>
      <c r="DW7" s="722"/>
      <c r="DX7" s="722"/>
      <c r="DY7" s="722"/>
      <c r="DZ7" s="723"/>
      <c r="EA7" s="94"/>
    </row>
    <row r="8" spans="1:131" s="95" customFormat="1" ht="26.25" customHeight="1" x14ac:dyDescent="0.2">
      <c r="A8" s="98">
        <v>2</v>
      </c>
      <c r="B8" s="724" t="s">
        <v>323</v>
      </c>
      <c r="C8" s="725"/>
      <c r="D8" s="725"/>
      <c r="E8" s="725"/>
      <c r="F8" s="725"/>
      <c r="G8" s="725"/>
      <c r="H8" s="725"/>
      <c r="I8" s="725"/>
      <c r="J8" s="725"/>
      <c r="K8" s="725"/>
      <c r="L8" s="725"/>
      <c r="M8" s="725"/>
      <c r="N8" s="725"/>
      <c r="O8" s="725"/>
      <c r="P8" s="726"/>
      <c r="Q8" s="727">
        <v>78</v>
      </c>
      <c r="R8" s="728"/>
      <c r="S8" s="728"/>
      <c r="T8" s="728"/>
      <c r="U8" s="728"/>
      <c r="V8" s="728">
        <v>52</v>
      </c>
      <c r="W8" s="728"/>
      <c r="X8" s="728"/>
      <c r="Y8" s="728"/>
      <c r="Z8" s="728"/>
      <c r="AA8" s="728">
        <v>25</v>
      </c>
      <c r="AB8" s="728"/>
      <c r="AC8" s="728"/>
      <c r="AD8" s="728"/>
      <c r="AE8" s="729"/>
      <c r="AF8" s="730">
        <v>25</v>
      </c>
      <c r="AG8" s="731"/>
      <c r="AH8" s="731"/>
      <c r="AI8" s="731"/>
      <c r="AJ8" s="732"/>
      <c r="AK8" s="733" t="s">
        <v>322</v>
      </c>
      <c r="AL8" s="734"/>
      <c r="AM8" s="734"/>
      <c r="AN8" s="734"/>
      <c r="AO8" s="734"/>
      <c r="AP8" s="734">
        <v>134</v>
      </c>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8">
        <v>2</v>
      </c>
      <c r="BR8" s="99" t="s">
        <v>320</v>
      </c>
      <c r="BS8" s="757" t="s">
        <v>324</v>
      </c>
      <c r="BT8" s="758"/>
      <c r="BU8" s="758"/>
      <c r="BV8" s="758"/>
      <c r="BW8" s="758"/>
      <c r="BX8" s="758"/>
      <c r="BY8" s="758"/>
      <c r="BZ8" s="758"/>
      <c r="CA8" s="758"/>
      <c r="CB8" s="758"/>
      <c r="CC8" s="758"/>
      <c r="CD8" s="758"/>
      <c r="CE8" s="758"/>
      <c r="CF8" s="758"/>
      <c r="CG8" s="759"/>
      <c r="CH8" s="760">
        <v>6</v>
      </c>
      <c r="CI8" s="761"/>
      <c r="CJ8" s="761"/>
      <c r="CK8" s="761"/>
      <c r="CL8" s="762"/>
      <c r="CM8" s="760" t="s">
        <v>325</v>
      </c>
      <c r="CN8" s="761"/>
      <c r="CO8" s="761"/>
      <c r="CP8" s="761"/>
      <c r="CQ8" s="762"/>
      <c r="CR8" s="760">
        <v>1186</v>
      </c>
      <c r="CS8" s="761"/>
      <c r="CT8" s="761"/>
      <c r="CU8" s="761"/>
      <c r="CV8" s="762"/>
      <c r="CW8" s="760" t="s">
        <v>322</v>
      </c>
      <c r="CX8" s="761"/>
      <c r="CY8" s="761"/>
      <c r="CZ8" s="761"/>
      <c r="DA8" s="762"/>
      <c r="DB8" s="760">
        <v>1100</v>
      </c>
      <c r="DC8" s="761"/>
      <c r="DD8" s="761"/>
      <c r="DE8" s="761"/>
      <c r="DF8" s="762"/>
      <c r="DG8" s="760" t="s">
        <v>322</v>
      </c>
      <c r="DH8" s="761"/>
      <c r="DI8" s="761"/>
      <c r="DJ8" s="761"/>
      <c r="DK8" s="762"/>
      <c r="DL8" s="760" t="s">
        <v>322</v>
      </c>
      <c r="DM8" s="761"/>
      <c r="DN8" s="761"/>
      <c r="DO8" s="761"/>
      <c r="DP8" s="762"/>
      <c r="DQ8" s="760">
        <v>990</v>
      </c>
      <c r="DR8" s="761"/>
      <c r="DS8" s="761"/>
      <c r="DT8" s="761"/>
      <c r="DU8" s="762"/>
      <c r="DV8" s="757"/>
      <c r="DW8" s="758"/>
      <c r="DX8" s="758"/>
      <c r="DY8" s="758"/>
      <c r="DZ8" s="763"/>
      <c r="EA8" s="94"/>
    </row>
    <row r="9" spans="1:131" s="95" customFormat="1" ht="26.25" customHeight="1" x14ac:dyDescent="0.2">
      <c r="A9" s="98">
        <v>3</v>
      </c>
      <c r="B9" s="724" t="s">
        <v>326</v>
      </c>
      <c r="C9" s="725"/>
      <c r="D9" s="725"/>
      <c r="E9" s="725"/>
      <c r="F9" s="725"/>
      <c r="G9" s="725"/>
      <c r="H9" s="725"/>
      <c r="I9" s="725"/>
      <c r="J9" s="725"/>
      <c r="K9" s="725"/>
      <c r="L9" s="725"/>
      <c r="M9" s="725"/>
      <c r="N9" s="725"/>
      <c r="O9" s="725"/>
      <c r="P9" s="726"/>
      <c r="Q9" s="727">
        <v>35405</v>
      </c>
      <c r="R9" s="728"/>
      <c r="S9" s="728"/>
      <c r="T9" s="728"/>
      <c r="U9" s="728"/>
      <c r="V9" s="728">
        <v>35405</v>
      </c>
      <c r="W9" s="728"/>
      <c r="X9" s="728"/>
      <c r="Y9" s="728"/>
      <c r="Z9" s="728"/>
      <c r="AA9" s="728" t="s">
        <v>322</v>
      </c>
      <c r="AB9" s="728"/>
      <c r="AC9" s="728"/>
      <c r="AD9" s="728"/>
      <c r="AE9" s="729"/>
      <c r="AF9" s="730" t="s">
        <v>64</v>
      </c>
      <c r="AG9" s="731"/>
      <c r="AH9" s="731"/>
      <c r="AI9" s="731"/>
      <c r="AJ9" s="732"/>
      <c r="AK9" s="733">
        <v>29</v>
      </c>
      <c r="AL9" s="734"/>
      <c r="AM9" s="734"/>
      <c r="AN9" s="734"/>
      <c r="AO9" s="734"/>
      <c r="AP9" s="734" t="s">
        <v>322</v>
      </c>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8">
        <v>3</v>
      </c>
      <c r="BR9" s="99"/>
      <c r="BS9" s="757" t="s">
        <v>327</v>
      </c>
      <c r="BT9" s="758"/>
      <c r="BU9" s="758"/>
      <c r="BV9" s="758"/>
      <c r="BW9" s="758"/>
      <c r="BX9" s="758"/>
      <c r="BY9" s="758"/>
      <c r="BZ9" s="758"/>
      <c r="CA9" s="758"/>
      <c r="CB9" s="758"/>
      <c r="CC9" s="758"/>
      <c r="CD9" s="758"/>
      <c r="CE9" s="758"/>
      <c r="CF9" s="758"/>
      <c r="CG9" s="759"/>
      <c r="CH9" s="760">
        <v>3</v>
      </c>
      <c r="CI9" s="761"/>
      <c r="CJ9" s="761"/>
      <c r="CK9" s="761"/>
      <c r="CL9" s="762"/>
      <c r="CM9" s="760">
        <v>186</v>
      </c>
      <c r="CN9" s="761"/>
      <c r="CO9" s="761"/>
      <c r="CP9" s="761"/>
      <c r="CQ9" s="762"/>
      <c r="CR9" s="760">
        <v>50</v>
      </c>
      <c r="CS9" s="761"/>
      <c r="CT9" s="761"/>
      <c r="CU9" s="761"/>
      <c r="CV9" s="762"/>
      <c r="CW9" s="760">
        <v>34</v>
      </c>
      <c r="CX9" s="761"/>
      <c r="CY9" s="761"/>
      <c r="CZ9" s="761"/>
      <c r="DA9" s="762"/>
      <c r="DB9" s="760" t="s">
        <v>322</v>
      </c>
      <c r="DC9" s="761"/>
      <c r="DD9" s="761"/>
      <c r="DE9" s="761"/>
      <c r="DF9" s="762"/>
      <c r="DG9" s="760" t="s">
        <v>322</v>
      </c>
      <c r="DH9" s="761"/>
      <c r="DI9" s="761"/>
      <c r="DJ9" s="761"/>
      <c r="DK9" s="762"/>
      <c r="DL9" s="760" t="s">
        <v>322</v>
      </c>
      <c r="DM9" s="761"/>
      <c r="DN9" s="761"/>
      <c r="DO9" s="761"/>
      <c r="DP9" s="762"/>
      <c r="DQ9" s="760" t="s">
        <v>322</v>
      </c>
      <c r="DR9" s="761"/>
      <c r="DS9" s="761"/>
      <c r="DT9" s="761"/>
      <c r="DU9" s="762"/>
      <c r="DV9" s="757"/>
      <c r="DW9" s="758"/>
      <c r="DX9" s="758"/>
      <c r="DY9" s="758"/>
      <c r="DZ9" s="763"/>
      <c r="EA9" s="94"/>
    </row>
    <row r="10" spans="1:131" s="95" customFormat="1" ht="26.25" customHeight="1" x14ac:dyDescent="0.2">
      <c r="A10" s="98">
        <v>4</v>
      </c>
      <c r="B10" s="724" t="s">
        <v>328</v>
      </c>
      <c r="C10" s="725"/>
      <c r="D10" s="725"/>
      <c r="E10" s="725"/>
      <c r="F10" s="725"/>
      <c r="G10" s="725"/>
      <c r="H10" s="725"/>
      <c r="I10" s="725"/>
      <c r="J10" s="725"/>
      <c r="K10" s="725"/>
      <c r="L10" s="725"/>
      <c r="M10" s="725"/>
      <c r="N10" s="725"/>
      <c r="O10" s="725"/>
      <c r="P10" s="726"/>
      <c r="Q10" s="727">
        <v>9</v>
      </c>
      <c r="R10" s="728"/>
      <c r="S10" s="728"/>
      <c r="T10" s="728"/>
      <c r="U10" s="728"/>
      <c r="V10" s="728">
        <v>9</v>
      </c>
      <c r="W10" s="728"/>
      <c r="X10" s="728"/>
      <c r="Y10" s="728"/>
      <c r="Z10" s="728"/>
      <c r="AA10" s="728" t="s">
        <v>322</v>
      </c>
      <c r="AB10" s="728"/>
      <c r="AC10" s="728"/>
      <c r="AD10" s="728"/>
      <c r="AE10" s="729"/>
      <c r="AF10" s="730" t="s">
        <v>64</v>
      </c>
      <c r="AG10" s="731"/>
      <c r="AH10" s="731"/>
      <c r="AI10" s="731"/>
      <c r="AJ10" s="732"/>
      <c r="AK10" s="733">
        <v>9</v>
      </c>
      <c r="AL10" s="734"/>
      <c r="AM10" s="734"/>
      <c r="AN10" s="734"/>
      <c r="AO10" s="734"/>
      <c r="AP10" s="734">
        <v>13</v>
      </c>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8">
        <v>4</v>
      </c>
      <c r="BR10" s="99"/>
      <c r="BS10" s="757" t="s">
        <v>329</v>
      </c>
      <c r="BT10" s="758"/>
      <c r="BU10" s="758"/>
      <c r="BV10" s="758"/>
      <c r="BW10" s="758"/>
      <c r="BX10" s="758"/>
      <c r="BY10" s="758"/>
      <c r="BZ10" s="758"/>
      <c r="CA10" s="758"/>
      <c r="CB10" s="758"/>
      <c r="CC10" s="758"/>
      <c r="CD10" s="758"/>
      <c r="CE10" s="758"/>
      <c r="CF10" s="758"/>
      <c r="CG10" s="759"/>
      <c r="CH10" s="760" t="s">
        <v>330</v>
      </c>
      <c r="CI10" s="761"/>
      <c r="CJ10" s="761"/>
      <c r="CK10" s="761"/>
      <c r="CL10" s="762"/>
      <c r="CM10" s="760">
        <v>98</v>
      </c>
      <c r="CN10" s="761"/>
      <c r="CO10" s="761"/>
      <c r="CP10" s="761"/>
      <c r="CQ10" s="762"/>
      <c r="CR10" s="760">
        <v>20</v>
      </c>
      <c r="CS10" s="761"/>
      <c r="CT10" s="761"/>
      <c r="CU10" s="761"/>
      <c r="CV10" s="762"/>
      <c r="CW10" s="760" t="s">
        <v>322</v>
      </c>
      <c r="CX10" s="761"/>
      <c r="CY10" s="761"/>
      <c r="CZ10" s="761"/>
      <c r="DA10" s="762"/>
      <c r="DB10" s="760" t="s">
        <v>322</v>
      </c>
      <c r="DC10" s="761"/>
      <c r="DD10" s="761"/>
      <c r="DE10" s="761"/>
      <c r="DF10" s="762"/>
      <c r="DG10" s="760" t="s">
        <v>322</v>
      </c>
      <c r="DH10" s="761"/>
      <c r="DI10" s="761"/>
      <c r="DJ10" s="761"/>
      <c r="DK10" s="762"/>
      <c r="DL10" s="760" t="s">
        <v>322</v>
      </c>
      <c r="DM10" s="761"/>
      <c r="DN10" s="761"/>
      <c r="DO10" s="761"/>
      <c r="DP10" s="762"/>
      <c r="DQ10" s="760" t="s">
        <v>322</v>
      </c>
      <c r="DR10" s="761"/>
      <c r="DS10" s="761"/>
      <c r="DT10" s="761"/>
      <c r="DU10" s="762"/>
      <c r="DV10" s="757"/>
      <c r="DW10" s="758"/>
      <c r="DX10" s="758"/>
      <c r="DY10" s="758"/>
      <c r="DZ10" s="763"/>
      <c r="EA10" s="94"/>
    </row>
    <row r="11" spans="1:131" s="95" customFormat="1" ht="26.25" customHeight="1" x14ac:dyDescent="0.2">
      <c r="A11" s="98">
        <v>5</v>
      </c>
      <c r="B11" s="724" t="s">
        <v>331</v>
      </c>
      <c r="C11" s="725"/>
      <c r="D11" s="725"/>
      <c r="E11" s="725"/>
      <c r="F11" s="725"/>
      <c r="G11" s="725"/>
      <c r="H11" s="725"/>
      <c r="I11" s="725"/>
      <c r="J11" s="725"/>
      <c r="K11" s="725"/>
      <c r="L11" s="725"/>
      <c r="M11" s="725"/>
      <c r="N11" s="725"/>
      <c r="O11" s="725"/>
      <c r="P11" s="726"/>
      <c r="Q11" s="727">
        <v>684</v>
      </c>
      <c r="R11" s="728"/>
      <c r="S11" s="728"/>
      <c r="T11" s="728"/>
      <c r="U11" s="728"/>
      <c r="V11" s="728">
        <v>684</v>
      </c>
      <c r="W11" s="728"/>
      <c r="X11" s="728"/>
      <c r="Y11" s="728"/>
      <c r="Z11" s="728"/>
      <c r="AA11" s="728" t="s">
        <v>322</v>
      </c>
      <c r="AB11" s="728"/>
      <c r="AC11" s="728"/>
      <c r="AD11" s="728"/>
      <c r="AE11" s="729"/>
      <c r="AF11" s="730" t="s">
        <v>64</v>
      </c>
      <c r="AG11" s="731"/>
      <c r="AH11" s="731"/>
      <c r="AI11" s="731"/>
      <c r="AJ11" s="732"/>
      <c r="AK11" s="733" t="s">
        <v>322</v>
      </c>
      <c r="AL11" s="734"/>
      <c r="AM11" s="734"/>
      <c r="AN11" s="734"/>
      <c r="AO11" s="734"/>
      <c r="AP11" s="734">
        <v>3482</v>
      </c>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8">
        <v>5</v>
      </c>
      <c r="BR11" s="99" t="s">
        <v>320</v>
      </c>
      <c r="BS11" s="757" t="s">
        <v>332</v>
      </c>
      <c r="BT11" s="758"/>
      <c r="BU11" s="758"/>
      <c r="BV11" s="758"/>
      <c r="BW11" s="758"/>
      <c r="BX11" s="758"/>
      <c r="BY11" s="758"/>
      <c r="BZ11" s="758"/>
      <c r="CA11" s="758"/>
      <c r="CB11" s="758"/>
      <c r="CC11" s="758"/>
      <c r="CD11" s="758"/>
      <c r="CE11" s="758"/>
      <c r="CF11" s="758"/>
      <c r="CG11" s="759"/>
      <c r="CH11" s="760">
        <v>7</v>
      </c>
      <c r="CI11" s="761"/>
      <c r="CJ11" s="761"/>
      <c r="CK11" s="761"/>
      <c r="CL11" s="762"/>
      <c r="CM11" s="760">
        <v>496</v>
      </c>
      <c r="CN11" s="761"/>
      <c r="CO11" s="761"/>
      <c r="CP11" s="761"/>
      <c r="CQ11" s="762"/>
      <c r="CR11" s="760">
        <v>9</v>
      </c>
      <c r="CS11" s="761"/>
      <c r="CT11" s="761"/>
      <c r="CU11" s="761"/>
      <c r="CV11" s="762"/>
      <c r="CW11" s="760" t="s">
        <v>322</v>
      </c>
      <c r="CX11" s="761"/>
      <c r="CY11" s="761"/>
      <c r="CZ11" s="761"/>
      <c r="DA11" s="762"/>
      <c r="DB11" s="760" t="s">
        <v>322</v>
      </c>
      <c r="DC11" s="761"/>
      <c r="DD11" s="761"/>
      <c r="DE11" s="761"/>
      <c r="DF11" s="762"/>
      <c r="DG11" s="760" t="s">
        <v>322</v>
      </c>
      <c r="DH11" s="761"/>
      <c r="DI11" s="761"/>
      <c r="DJ11" s="761"/>
      <c r="DK11" s="762"/>
      <c r="DL11" s="760" t="s">
        <v>322</v>
      </c>
      <c r="DM11" s="761"/>
      <c r="DN11" s="761"/>
      <c r="DO11" s="761"/>
      <c r="DP11" s="762"/>
      <c r="DQ11" s="760" t="s">
        <v>322</v>
      </c>
      <c r="DR11" s="761"/>
      <c r="DS11" s="761"/>
      <c r="DT11" s="761"/>
      <c r="DU11" s="762"/>
      <c r="DV11" s="757"/>
      <c r="DW11" s="758"/>
      <c r="DX11" s="758"/>
      <c r="DY11" s="758"/>
      <c r="DZ11" s="763"/>
      <c r="EA11" s="94"/>
    </row>
    <row r="12" spans="1:131" s="95" customFormat="1" ht="26.25" customHeight="1" x14ac:dyDescent="0.2">
      <c r="A12" s="98">
        <v>6</v>
      </c>
      <c r="B12" s="724" t="s">
        <v>333</v>
      </c>
      <c r="C12" s="725"/>
      <c r="D12" s="725"/>
      <c r="E12" s="725"/>
      <c r="F12" s="725"/>
      <c r="G12" s="725"/>
      <c r="H12" s="725"/>
      <c r="I12" s="725"/>
      <c r="J12" s="725"/>
      <c r="K12" s="725"/>
      <c r="L12" s="725"/>
      <c r="M12" s="725"/>
      <c r="N12" s="725"/>
      <c r="O12" s="725"/>
      <c r="P12" s="726"/>
      <c r="Q12" s="727">
        <v>27</v>
      </c>
      <c r="R12" s="728"/>
      <c r="S12" s="728"/>
      <c r="T12" s="728"/>
      <c r="U12" s="728"/>
      <c r="V12" s="728">
        <v>25</v>
      </c>
      <c r="W12" s="728"/>
      <c r="X12" s="728"/>
      <c r="Y12" s="728"/>
      <c r="Z12" s="728"/>
      <c r="AA12" s="728">
        <v>2</v>
      </c>
      <c r="AB12" s="728"/>
      <c r="AC12" s="728"/>
      <c r="AD12" s="728"/>
      <c r="AE12" s="729"/>
      <c r="AF12" s="730">
        <v>2</v>
      </c>
      <c r="AG12" s="731"/>
      <c r="AH12" s="731"/>
      <c r="AI12" s="731"/>
      <c r="AJ12" s="732"/>
      <c r="AK12" s="733">
        <v>17</v>
      </c>
      <c r="AL12" s="734"/>
      <c r="AM12" s="734"/>
      <c r="AN12" s="734"/>
      <c r="AO12" s="734"/>
      <c r="AP12" s="734" t="s">
        <v>322</v>
      </c>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8">
        <v>6</v>
      </c>
      <c r="BR12" s="99" t="s">
        <v>320</v>
      </c>
      <c r="BS12" s="757" t="s">
        <v>334</v>
      </c>
      <c r="BT12" s="758"/>
      <c r="BU12" s="758"/>
      <c r="BV12" s="758"/>
      <c r="BW12" s="758"/>
      <c r="BX12" s="758"/>
      <c r="BY12" s="758"/>
      <c r="BZ12" s="758"/>
      <c r="CA12" s="758"/>
      <c r="CB12" s="758"/>
      <c r="CC12" s="758"/>
      <c r="CD12" s="758"/>
      <c r="CE12" s="758"/>
      <c r="CF12" s="758"/>
      <c r="CG12" s="759"/>
      <c r="CH12" s="760">
        <v>7</v>
      </c>
      <c r="CI12" s="761"/>
      <c r="CJ12" s="761"/>
      <c r="CK12" s="761"/>
      <c r="CL12" s="762"/>
      <c r="CM12" s="760">
        <v>621</v>
      </c>
      <c r="CN12" s="761"/>
      <c r="CO12" s="761"/>
      <c r="CP12" s="761"/>
      <c r="CQ12" s="762"/>
      <c r="CR12" s="760">
        <v>5</v>
      </c>
      <c r="CS12" s="761"/>
      <c r="CT12" s="761"/>
      <c r="CU12" s="761"/>
      <c r="CV12" s="762"/>
      <c r="CW12" s="760" t="s">
        <v>322</v>
      </c>
      <c r="CX12" s="761"/>
      <c r="CY12" s="761"/>
      <c r="CZ12" s="761"/>
      <c r="DA12" s="762"/>
      <c r="DB12" s="760" t="s">
        <v>322</v>
      </c>
      <c r="DC12" s="761"/>
      <c r="DD12" s="761"/>
      <c r="DE12" s="761"/>
      <c r="DF12" s="762"/>
      <c r="DG12" s="760">
        <v>677</v>
      </c>
      <c r="DH12" s="761"/>
      <c r="DI12" s="761"/>
      <c r="DJ12" s="761"/>
      <c r="DK12" s="762"/>
      <c r="DL12" s="760" t="s">
        <v>322</v>
      </c>
      <c r="DM12" s="761"/>
      <c r="DN12" s="761"/>
      <c r="DO12" s="761"/>
      <c r="DP12" s="762"/>
      <c r="DQ12" s="760" t="s">
        <v>322</v>
      </c>
      <c r="DR12" s="761"/>
      <c r="DS12" s="761"/>
      <c r="DT12" s="761"/>
      <c r="DU12" s="762"/>
      <c r="DV12" s="757"/>
      <c r="DW12" s="758"/>
      <c r="DX12" s="758"/>
      <c r="DY12" s="758"/>
      <c r="DZ12" s="763"/>
      <c r="EA12" s="94"/>
    </row>
    <row r="13" spans="1:131" s="95" customFormat="1" ht="26.25" customHeight="1" x14ac:dyDescent="0.2">
      <c r="A13" s="98">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8">
        <v>7</v>
      </c>
      <c r="BR13" s="99"/>
      <c r="BS13" s="757" t="s">
        <v>335</v>
      </c>
      <c r="BT13" s="758"/>
      <c r="BU13" s="758"/>
      <c r="BV13" s="758"/>
      <c r="BW13" s="758"/>
      <c r="BX13" s="758"/>
      <c r="BY13" s="758"/>
      <c r="BZ13" s="758"/>
      <c r="CA13" s="758"/>
      <c r="CB13" s="758"/>
      <c r="CC13" s="758"/>
      <c r="CD13" s="758"/>
      <c r="CE13" s="758"/>
      <c r="CF13" s="758"/>
      <c r="CG13" s="759"/>
      <c r="CH13" s="760">
        <v>34</v>
      </c>
      <c r="CI13" s="761"/>
      <c r="CJ13" s="761"/>
      <c r="CK13" s="761"/>
      <c r="CL13" s="762"/>
      <c r="CM13" s="760">
        <v>426</v>
      </c>
      <c r="CN13" s="761"/>
      <c r="CO13" s="761"/>
      <c r="CP13" s="761"/>
      <c r="CQ13" s="762"/>
      <c r="CR13" s="760">
        <v>35</v>
      </c>
      <c r="CS13" s="761"/>
      <c r="CT13" s="761"/>
      <c r="CU13" s="761"/>
      <c r="CV13" s="762"/>
      <c r="CW13" s="760" t="s">
        <v>322</v>
      </c>
      <c r="CX13" s="761"/>
      <c r="CY13" s="761"/>
      <c r="CZ13" s="761"/>
      <c r="DA13" s="762"/>
      <c r="DB13" s="760" t="s">
        <v>322</v>
      </c>
      <c r="DC13" s="761"/>
      <c r="DD13" s="761"/>
      <c r="DE13" s="761"/>
      <c r="DF13" s="762"/>
      <c r="DG13" s="760" t="s">
        <v>322</v>
      </c>
      <c r="DH13" s="761"/>
      <c r="DI13" s="761"/>
      <c r="DJ13" s="761"/>
      <c r="DK13" s="762"/>
      <c r="DL13" s="760" t="s">
        <v>322</v>
      </c>
      <c r="DM13" s="761"/>
      <c r="DN13" s="761"/>
      <c r="DO13" s="761"/>
      <c r="DP13" s="762"/>
      <c r="DQ13" s="760" t="s">
        <v>322</v>
      </c>
      <c r="DR13" s="761"/>
      <c r="DS13" s="761"/>
      <c r="DT13" s="761"/>
      <c r="DU13" s="762"/>
      <c r="DV13" s="757"/>
      <c r="DW13" s="758"/>
      <c r="DX13" s="758"/>
      <c r="DY13" s="758"/>
      <c r="DZ13" s="763"/>
      <c r="EA13" s="94"/>
    </row>
    <row r="14" spans="1:131" s="95" customFormat="1" ht="26.25" customHeight="1" x14ac:dyDescent="0.2">
      <c r="A14" s="98">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8">
        <v>8</v>
      </c>
      <c r="BR14" s="99"/>
      <c r="BS14" s="757" t="s">
        <v>336</v>
      </c>
      <c r="BT14" s="758"/>
      <c r="BU14" s="758"/>
      <c r="BV14" s="758"/>
      <c r="BW14" s="758"/>
      <c r="BX14" s="758"/>
      <c r="BY14" s="758"/>
      <c r="BZ14" s="758"/>
      <c r="CA14" s="758"/>
      <c r="CB14" s="758"/>
      <c r="CC14" s="758"/>
      <c r="CD14" s="758"/>
      <c r="CE14" s="758"/>
      <c r="CF14" s="758"/>
      <c r="CG14" s="759"/>
      <c r="CH14" s="760">
        <v>0</v>
      </c>
      <c r="CI14" s="761"/>
      <c r="CJ14" s="761"/>
      <c r="CK14" s="761"/>
      <c r="CL14" s="762"/>
      <c r="CM14" s="760">
        <v>21</v>
      </c>
      <c r="CN14" s="761"/>
      <c r="CO14" s="761"/>
      <c r="CP14" s="761"/>
      <c r="CQ14" s="762"/>
      <c r="CR14" s="760">
        <v>3</v>
      </c>
      <c r="CS14" s="761"/>
      <c r="CT14" s="761"/>
      <c r="CU14" s="761"/>
      <c r="CV14" s="762"/>
      <c r="CW14" s="760">
        <v>35</v>
      </c>
      <c r="CX14" s="761"/>
      <c r="CY14" s="761"/>
      <c r="CZ14" s="761"/>
      <c r="DA14" s="762"/>
      <c r="DB14" s="760" t="s">
        <v>322</v>
      </c>
      <c r="DC14" s="761"/>
      <c r="DD14" s="761"/>
      <c r="DE14" s="761"/>
      <c r="DF14" s="762"/>
      <c r="DG14" s="760" t="s">
        <v>322</v>
      </c>
      <c r="DH14" s="761"/>
      <c r="DI14" s="761"/>
      <c r="DJ14" s="761"/>
      <c r="DK14" s="762"/>
      <c r="DL14" s="760" t="s">
        <v>322</v>
      </c>
      <c r="DM14" s="761"/>
      <c r="DN14" s="761"/>
      <c r="DO14" s="761"/>
      <c r="DP14" s="762"/>
      <c r="DQ14" s="760" t="s">
        <v>322</v>
      </c>
      <c r="DR14" s="761"/>
      <c r="DS14" s="761"/>
      <c r="DT14" s="761"/>
      <c r="DU14" s="762"/>
      <c r="DV14" s="757"/>
      <c r="DW14" s="758"/>
      <c r="DX14" s="758"/>
      <c r="DY14" s="758"/>
      <c r="DZ14" s="763"/>
      <c r="EA14" s="94"/>
    </row>
    <row r="15" spans="1:131" s="95" customFormat="1" ht="26.25" customHeight="1" x14ac:dyDescent="0.2">
      <c r="A15" s="98">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8">
        <v>9</v>
      </c>
      <c r="BR15" s="99"/>
      <c r="BS15" s="757" t="s">
        <v>337</v>
      </c>
      <c r="BT15" s="758"/>
      <c r="BU15" s="758"/>
      <c r="BV15" s="758"/>
      <c r="BW15" s="758"/>
      <c r="BX15" s="758"/>
      <c r="BY15" s="758"/>
      <c r="BZ15" s="758"/>
      <c r="CA15" s="758"/>
      <c r="CB15" s="758"/>
      <c r="CC15" s="758"/>
      <c r="CD15" s="758"/>
      <c r="CE15" s="758"/>
      <c r="CF15" s="758"/>
      <c r="CG15" s="759"/>
      <c r="CH15" s="760">
        <v>369</v>
      </c>
      <c r="CI15" s="761"/>
      <c r="CJ15" s="761"/>
      <c r="CK15" s="761"/>
      <c r="CL15" s="762"/>
      <c r="CM15" s="760">
        <v>4804</v>
      </c>
      <c r="CN15" s="761"/>
      <c r="CO15" s="761"/>
      <c r="CP15" s="761"/>
      <c r="CQ15" s="762"/>
      <c r="CR15" s="760">
        <v>658</v>
      </c>
      <c r="CS15" s="761"/>
      <c r="CT15" s="761"/>
      <c r="CU15" s="761"/>
      <c r="CV15" s="762"/>
      <c r="CW15" s="760" t="s">
        <v>322</v>
      </c>
      <c r="CX15" s="761"/>
      <c r="CY15" s="761"/>
      <c r="CZ15" s="761"/>
      <c r="DA15" s="762"/>
      <c r="DB15" s="760">
        <v>400</v>
      </c>
      <c r="DC15" s="761"/>
      <c r="DD15" s="761"/>
      <c r="DE15" s="761"/>
      <c r="DF15" s="762"/>
      <c r="DG15" s="760" t="s">
        <v>322</v>
      </c>
      <c r="DH15" s="761"/>
      <c r="DI15" s="761"/>
      <c r="DJ15" s="761"/>
      <c r="DK15" s="762"/>
      <c r="DL15" s="760" t="s">
        <v>322</v>
      </c>
      <c r="DM15" s="761"/>
      <c r="DN15" s="761"/>
      <c r="DO15" s="761"/>
      <c r="DP15" s="762"/>
      <c r="DQ15" s="760" t="s">
        <v>322</v>
      </c>
      <c r="DR15" s="761"/>
      <c r="DS15" s="761"/>
      <c r="DT15" s="761"/>
      <c r="DU15" s="762"/>
      <c r="DV15" s="757"/>
      <c r="DW15" s="758"/>
      <c r="DX15" s="758"/>
      <c r="DY15" s="758"/>
      <c r="DZ15" s="763"/>
      <c r="EA15" s="94"/>
    </row>
    <row r="16" spans="1:131" s="95" customFormat="1" ht="26.25" customHeight="1" x14ac:dyDescent="0.2">
      <c r="A16" s="98">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8">
        <v>10</v>
      </c>
      <c r="BR16" s="99"/>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4"/>
    </row>
    <row r="17" spans="1:131" s="95" customFormat="1" ht="26.25" customHeight="1" x14ac:dyDescent="0.2">
      <c r="A17" s="98">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8">
        <v>11</v>
      </c>
      <c r="BR17" s="99"/>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4"/>
    </row>
    <row r="18" spans="1:131" s="95" customFormat="1" ht="26.25" customHeight="1" x14ac:dyDescent="0.2">
      <c r="A18" s="98">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8">
        <v>12</v>
      </c>
      <c r="BR18" s="99"/>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4"/>
    </row>
    <row r="19" spans="1:131" s="95" customFormat="1" ht="26.25" customHeight="1" x14ac:dyDescent="0.2">
      <c r="A19" s="98">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8">
        <v>13</v>
      </c>
      <c r="BR19" s="99"/>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4"/>
    </row>
    <row r="20" spans="1:131" s="95" customFormat="1" ht="26.25" customHeight="1" x14ac:dyDescent="0.2">
      <c r="A20" s="98">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8">
        <v>14</v>
      </c>
      <c r="BR20" s="99"/>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4"/>
    </row>
    <row r="21" spans="1:131" s="95" customFormat="1" ht="26.25" customHeight="1" thickBot="1" x14ac:dyDescent="0.25">
      <c r="A21" s="98">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8">
        <v>15</v>
      </c>
      <c r="BR21" s="99"/>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4"/>
    </row>
    <row r="22" spans="1:131" s="95" customFormat="1" ht="26.25" customHeight="1" x14ac:dyDescent="0.2">
      <c r="A22" s="98">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338</v>
      </c>
      <c r="BA22" s="781"/>
      <c r="BB22" s="781"/>
      <c r="BC22" s="781"/>
      <c r="BD22" s="782"/>
      <c r="BE22" s="92"/>
      <c r="BF22" s="92"/>
      <c r="BG22" s="92"/>
      <c r="BH22" s="92"/>
      <c r="BI22" s="92"/>
      <c r="BJ22" s="92"/>
      <c r="BK22" s="92"/>
      <c r="BL22" s="92"/>
      <c r="BM22" s="92"/>
      <c r="BN22" s="92"/>
      <c r="BO22" s="92"/>
      <c r="BP22" s="92"/>
      <c r="BQ22" s="98">
        <v>16</v>
      </c>
      <c r="BR22" s="99"/>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4"/>
    </row>
    <row r="23" spans="1:131" s="95" customFormat="1" ht="26.25" customHeight="1" thickBot="1" x14ac:dyDescent="0.25">
      <c r="A23" s="100" t="s">
        <v>339</v>
      </c>
      <c r="B23" s="764" t="s">
        <v>340</v>
      </c>
      <c r="C23" s="765"/>
      <c r="D23" s="765"/>
      <c r="E23" s="765"/>
      <c r="F23" s="765"/>
      <c r="G23" s="765"/>
      <c r="H23" s="765"/>
      <c r="I23" s="765"/>
      <c r="J23" s="765"/>
      <c r="K23" s="765"/>
      <c r="L23" s="765"/>
      <c r="M23" s="765"/>
      <c r="N23" s="765"/>
      <c r="O23" s="765"/>
      <c r="P23" s="766"/>
      <c r="Q23" s="767">
        <v>75795</v>
      </c>
      <c r="R23" s="768"/>
      <c r="S23" s="768"/>
      <c r="T23" s="768"/>
      <c r="U23" s="768"/>
      <c r="V23" s="768">
        <v>72632</v>
      </c>
      <c r="W23" s="768"/>
      <c r="X23" s="768"/>
      <c r="Y23" s="768"/>
      <c r="Z23" s="768"/>
      <c r="AA23" s="768">
        <v>3163</v>
      </c>
      <c r="AB23" s="768"/>
      <c r="AC23" s="768"/>
      <c r="AD23" s="768"/>
      <c r="AE23" s="769"/>
      <c r="AF23" s="770">
        <v>2938</v>
      </c>
      <c r="AG23" s="768"/>
      <c r="AH23" s="768"/>
      <c r="AI23" s="768"/>
      <c r="AJ23" s="771"/>
      <c r="AK23" s="772"/>
      <c r="AL23" s="773"/>
      <c r="AM23" s="773"/>
      <c r="AN23" s="773"/>
      <c r="AO23" s="773"/>
      <c r="AP23" s="768">
        <v>61909</v>
      </c>
      <c r="AQ23" s="768"/>
      <c r="AR23" s="768"/>
      <c r="AS23" s="768"/>
      <c r="AT23" s="768"/>
      <c r="AU23" s="784"/>
      <c r="AV23" s="784"/>
      <c r="AW23" s="784"/>
      <c r="AX23" s="784"/>
      <c r="AY23" s="785"/>
      <c r="AZ23" s="786" t="s">
        <v>64</v>
      </c>
      <c r="BA23" s="787"/>
      <c r="BB23" s="787"/>
      <c r="BC23" s="787"/>
      <c r="BD23" s="788"/>
      <c r="BE23" s="92"/>
      <c r="BF23" s="92"/>
      <c r="BG23" s="92"/>
      <c r="BH23" s="92"/>
      <c r="BI23" s="92"/>
      <c r="BJ23" s="92"/>
      <c r="BK23" s="92"/>
      <c r="BL23" s="92"/>
      <c r="BM23" s="92"/>
      <c r="BN23" s="92"/>
      <c r="BO23" s="92"/>
      <c r="BP23" s="92"/>
      <c r="BQ23" s="98">
        <v>17</v>
      </c>
      <c r="BR23" s="99"/>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4"/>
    </row>
    <row r="24" spans="1:131" s="95" customFormat="1" ht="26.25" customHeight="1" x14ac:dyDescent="0.2">
      <c r="A24" s="783" t="s">
        <v>341</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8">
        <v>18</v>
      </c>
      <c r="BR24" s="99"/>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4"/>
    </row>
    <row r="25" spans="1:131" ht="26.25" customHeight="1" thickBot="1" x14ac:dyDescent="0.25">
      <c r="A25" s="714" t="s">
        <v>342</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1"/>
      <c r="BP25" s="101"/>
      <c r="BQ25" s="98">
        <v>19</v>
      </c>
      <c r="BR25" s="99"/>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2">
      <c r="A26" s="704" t="s">
        <v>302</v>
      </c>
      <c r="B26" s="705"/>
      <c r="C26" s="705"/>
      <c r="D26" s="705"/>
      <c r="E26" s="705"/>
      <c r="F26" s="705"/>
      <c r="G26" s="705"/>
      <c r="H26" s="705"/>
      <c r="I26" s="705"/>
      <c r="J26" s="705"/>
      <c r="K26" s="705"/>
      <c r="L26" s="705"/>
      <c r="M26" s="705"/>
      <c r="N26" s="705"/>
      <c r="O26" s="705"/>
      <c r="P26" s="706"/>
      <c r="Q26" s="700" t="s">
        <v>343</v>
      </c>
      <c r="R26" s="696"/>
      <c r="S26" s="696"/>
      <c r="T26" s="696"/>
      <c r="U26" s="697"/>
      <c r="V26" s="700" t="s">
        <v>344</v>
      </c>
      <c r="W26" s="696"/>
      <c r="X26" s="696"/>
      <c r="Y26" s="696"/>
      <c r="Z26" s="697"/>
      <c r="AA26" s="700" t="s">
        <v>345</v>
      </c>
      <c r="AB26" s="696"/>
      <c r="AC26" s="696"/>
      <c r="AD26" s="696"/>
      <c r="AE26" s="696"/>
      <c r="AF26" s="789" t="s">
        <v>346</v>
      </c>
      <c r="AG26" s="790"/>
      <c r="AH26" s="790"/>
      <c r="AI26" s="790"/>
      <c r="AJ26" s="791"/>
      <c r="AK26" s="696" t="s">
        <v>347</v>
      </c>
      <c r="AL26" s="696"/>
      <c r="AM26" s="696"/>
      <c r="AN26" s="696"/>
      <c r="AO26" s="697"/>
      <c r="AP26" s="700" t="s">
        <v>348</v>
      </c>
      <c r="AQ26" s="696"/>
      <c r="AR26" s="696"/>
      <c r="AS26" s="696"/>
      <c r="AT26" s="697"/>
      <c r="AU26" s="700" t="s">
        <v>349</v>
      </c>
      <c r="AV26" s="696"/>
      <c r="AW26" s="696"/>
      <c r="AX26" s="696"/>
      <c r="AY26" s="697"/>
      <c r="AZ26" s="700" t="s">
        <v>350</v>
      </c>
      <c r="BA26" s="696"/>
      <c r="BB26" s="696"/>
      <c r="BC26" s="696"/>
      <c r="BD26" s="697"/>
      <c r="BE26" s="700" t="s">
        <v>309</v>
      </c>
      <c r="BF26" s="696"/>
      <c r="BG26" s="696"/>
      <c r="BH26" s="696"/>
      <c r="BI26" s="702"/>
      <c r="BJ26" s="91"/>
      <c r="BK26" s="91"/>
      <c r="BL26" s="91"/>
      <c r="BM26" s="91"/>
      <c r="BN26" s="91"/>
      <c r="BO26" s="101"/>
      <c r="BP26" s="101"/>
      <c r="BQ26" s="98">
        <v>20</v>
      </c>
      <c r="BR26" s="99"/>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5">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1"/>
      <c r="BP27" s="101"/>
      <c r="BQ27" s="98">
        <v>21</v>
      </c>
      <c r="BR27" s="99"/>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2">
      <c r="A28" s="102">
        <v>1</v>
      </c>
      <c r="B28" s="735" t="s">
        <v>351</v>
      </c>
      <c r="C28" s="736"/>
      <c r="D28" s="736"/>
      <c r="E28" s="736"/>
      <c r="F28" s="736"/>
      <c r="G28" s="736"/>
      <c r="H28" s="736"/>
      <c r="I28" s="736"/>
      <c r="J28" s="736"/>
      <c r="K28" s="736"/>
      <c r="L28" s="736"/>
      <c r="M28" s="736"/>
      <c r="N28" s="736"/>
      <c r="O28" s="736"/>
      <c r="P28" s="737"/>
      <c r="Q28" s="797">
        <v>15985</v>
      </c>
      <c r="R28" s="798"/>
      <c r="S28" s="798"/>
      <c r="T28" s="798"/>
      <c r="U28" s="798"/>
      <c r="V28" s="798">
        <v>15412</v>
      </c>
      <c r="W28" s="798"/>
      <c r="X28" s="798"/>
      <c r="Y28" s="798"/>
      <c r="Z28" s="798"/>
      <c r="AA28" s="798">
        <v>573</v>
      </c>
      <c r="AB28" s="798"/>
      <c r="AC28" s="798"/>
      <c r="AD28" s="798"/>
      <c r="AE28" s="799"/>
      <c r="AF28" s="800">
        <v>573</v>
      </c>
      <c r="AG28" s="798"/>
      <c r="AH28" s="798"/>
      <c r="AI28" s="798"/>
      <c r="AJ28" s="801"/>
      <c r="AK28" s="802">
        <v>1101</v>
      </c>
      <c r="AL28" s="803"/>
      <c r="AM28" s="803"/>
      <c r="AN28" s="803"/>
      <c r="AO28" s="803"/>
      <c r="AP28" s="803" t="s">
        <v>322</v>
      </c>
      <c r="AQ28" s="803"/>
      <c r="AR28" s="803"/>
      <c r="AS28" s="803"/>
      <c r="AT28" s="803"/>
      <c r="AU28" s="803" t="s">
        <v>322</v>
      </c>
      <c r="AV28" s="803"/>
      <c r="AW28" s="803"/>
      <c r="AX28" s="803"/>
      <c r="AY28" s="803"/>
      <c r="AZ28" s="804" t="s">
        <v>322</v>
      </c>
      <c r="BA28" s="804"/>
      <c r="BB28" s="804"/>
      <c r="BC28" s="804"/>
      <c r="BD28" s="804"/>
      <c r="BE28" s="795"/>
      <c r="BF28" s="795"/>
      <c r="BG28" s="795"/>
      <c r="BH28" s="795"/>
      <c r="BI28" s="796"/>
      <c r="BJ28" s="91"/>
      <c r="BK28" s="91"/>
      <c r="BL28" s="91"/>
      <c r="BM28" s="91"/>
      <c r="BN28" s="91"/>
      <c r="BO28" s="101"/>
      <c r="BP28" s="101"/>
      <c r="BQ28" s="98">
        <v>22</v>
      </c>
      <c r="BR28" s="99"/>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2">
      <c r="A29" s="102">
        <v>2</v>
      </c>
      <c r="B29" s="724" t="s">
        <v>352</v>
      </c>
      <c r="C29" s="725"/>
      <c r="D29" s="725"/>
      <c r="E29" s="725"/>
      <c r="F29" s="725"/>
      <c r="G29" s="725"/>
      <c r="H29" s="725"/>
      <c r="I29" s="725"/>
      <c r="J29" s="725"/>
      <c r="K29" s="725"/>
      <c r="L29" s="725"/>
      <c r="M29" s="725"/>
      <c r="N29" s="725"/>
      <c r="O29" s="725"/>
      <c r="P29" s="726"/>
      <c r="Q29" s="727">
        <v>12273</v>
      </c>
      <c r="R29" s="728"/>
      <c r="S29" s="728"/>
      <c r="T29" s="728"/>
      <c r="U29" s="728"/>
      <c r="V29" s="728">
        <v>11847</v>
      </c>
      <c r="W29" s="728"/>
      <c r="X29" s="728"/>
      <c r="Y29" s="728"/>
      <c r="Z29" s="728"/>
      <c r="AA29" s="728">
        <v>426</v>
      </c>
      <c r="AB29" s="728"/>
      <c r="AC29" s="728"/>
      <c r="AD29" s="728"/>
      <c r="AE29" s="729"/>
      <c r="AF29" s="730">
        <v>426</v>
      </c>
      <c r="AG29" s="731"/>
      <c r="AH29" s="731"/>
      <c r="AI29" s="731"/>
      <c r="AJ29" s="732"/>
      <c r="AK29" s="809">
        <v>1906</v>
      </c>
      <c r="AL29" s="805"/>
      <c r="AM29" s="805"/>
      <c r="AN29" s="805"/>
      <c r="AO29" s="805"/>
      <c r="AP29" s="805" t="s">
        <v>322</v>
      </c>
      <c r="AQ29" s="805"/>
      <c r="AR29" s="805"/>
      <c r="AS29" s="805"/>
      <c r="AT29" s="805"/>
      <c r="AU29" s="805" t="s">
        <v>322</v>
      </c>
      <c r="AV29" s="805"/>
      <c r="AW29" s="805"/>
      <c r="AX29" s="805"/>
      <c r="AY29" s="805"/>
      <c r="AZ29" s="806" t="s">
        <v>322</v>
      </c>
      <c r="BA29" s="806"/>
      <c r="BB29" s="806"/>
      <c r="BC29" s="806"/>
      <c r="BD29" s="806"/>
      <c r="BE29" s="807"/>
      <c r="BF29" s="807"/>
      <c r="BG29" s="807"/>
      <c r="BH29" s="807"/>
      <c r="BI29" s="808"/>
      <c r="BJ29" s="91"/>
      <c r="BK29" s="91"/>
      <c r="BL29" s="91"/>
      <c r="BM29" s="91"/>
      <c r="BN29" s="91"/>
      <c r="BO29" s="101"/>
      <c r="BP29" s="101"/>
      <c r="BQ29" s="98">
        <v>23</v>
      </c>
      <c r="BR29" s="99"/>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2">
      <c r="A30" s="102">
        <v>3</v>
      </c>
      <c r="B30" s="724" t="s">
        <v>353</v>
      </c>
      <c r="C30" s="725"/>
      <c r="D30" s="725"/>
      <c r="E30" s="725"/>
      <c r="F30" s="725"/>
      <c r="G30" s="725"/>
      <c r="H30" s="725"/>
      <c r="I30" s="725"/>
      <c r="J30" s="725"/>
      <c r="K30" s="725"/>
      <c r="L30" s="725"/>
      <c r="M30" s="725"/>
      <c r="N30" s="725"/>
      <c r="O30" s="725"/>
      <c r="P30" s="726"/>
      <c r="Q30" s="727">
        <v>2034</v>
      </c>
      <c r="R30" s="728"/>
      <c r="S30" s="728"/>
      <c r="T30" s="728"/>
      <c r="U30" s="728"/>
      <c r="V30" s="728">
        <v>2032</v>
      </c>
      <c r="W30" s="728"/>
      <c r="X30" s="728"/>
      <c r="Y30" s="728"/>
      <c r="Z30" s="728"/>
      <c r="AA30" s="728">
        <v>3</v>
      </c>
      <c r="AB30" s="728"/>
      <c r="AC30" s="728"/>
      <c r="AD30" s="728"/>
      <c r="AE30" s="729"/>
      <c r="AF30" s="730">
        <v>3</v>
      </c>
      <c r="AG30" s="731"/>
      <c r="AH30" s="731"/>
      <c r="AI30" s="731"/>
      <c r="AJ30" s="732"/>
      <c r="AK30" s="809">
        <v>480</v>
      </c>
      <c r="AL30" s="805"/>
      <c r="AM30" s="805"/>
      <c r="AN30" s="805"/>
      <c r="AO30" s="805"/>
      <c r="AP30" s="805" t="s">
        <v>322</v>
      </c>
      <c r="AQ30" s="805"/>
      <c r="AR30" s="805"/>
      <c r="AS30" s="805"/>
      <c r="AT30" s="805"/>
      <c r="AU30" s="805" t="s">
        <v>322</v>
      </c>
      <c r="AV30" s="805"/>
      <c r="AW30" s="805"/>
      <c r="AX30" s="805"/>
      <c r="AY30" s="805"/>
      <c r="AZ30" s="806" t="s">
        <v>322</v>
      </c>
      <c r="BA30" s="806"/>
      <c r="BB30" s="806"/>
      <c r="BC30" s="806"/>
      <c r="BD30" s="806"/>
      <c r="BE30" s="807"/>
      <c r="BF30" s="807"/>
      <c r="BG30" s="807"/>
      <c r="BH30" s="807"/>
      <c r="BI30" s="808"/>
      <c r="BJ30" s="91"/>
      <c r="BK30" s="91"/>
      <c r="BL30" s="91"/>
      <c r="BM30" s="91"/>
      <c r="BN30" s="91"/>
      <c r="BO30" s="101"/>
      <c r="BP30" s="101"/>
      <c r="BQ30" s="98">
        <v>24</v>
      </c>
      <c r="BR30" s="99"/>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2">
      <c r="A31" s="102">
        <v>4</v>
      </c>
      <c r="B31" s="724" t="s">
        <v>354</v>
      </c>
      <c r="C31" s="725"/>
      <c r="D31" s="725"/>
      <c r="E31" s="725"/>
      <c r="F31" s="725"/>
      <c r="G31" s="725"/>
      <c r="H31" s="725"/>
      <c r="I31" s="725"/>
      <c r="J31" s="725"/>
      <c r="K31" s="725"/>
      <c r="L31" s="725"/>
      <c r="M31" s="725"/>
      <c r="N31" s="725"/>
      <c r="O31" s="725"/>
      <c r="P31" s="726"/>
      <c r="Q31" s="727">
        <v>2786</v>
      </c>
      <c r="R31" s="728"/>
      <c r="S31" s="728"/>
      <c r="T31" s="728"/>
      <c r="U31" s="728"/>
      <c r="V31" s="728">
        <v>2247</v>
      </c>
      <c r="W31" s="728"/>
      <c r="X31" s="728"/>
      <c r="Y31" s="728"/>
      <c r="Z31" s="728"/>
      <c r="AA31" s="728">
        <v>539</v>
      </c>
      <c r="AB31" s="728"/>
      <c r="AC31" s="728"/>
      <c r="AD31" s="728"/>
      <c r="AE31" s="729"/>
      <c r="AF31" s="730">
        <v>7694</v>
      </c>
      <c r="AG31" s="731"/>
      <c r="AH31" s="731"/>
      <c r="AI31" s="731"/>
      <c r="AJ31" s="732"/>
      <c r="AK31" s="809">
        <v>9</v>
      </c>
      <c r="AL31" s="805"/>
      <c r="AM31" s="805"/>
      <c r="AN31" s="805"/>
      <c r="AO31" s="805"/>
      <c r="AP31" s="805">
        <v>3109</v>
      </c>
      <c r="AQ31" s="805"/>
      <c r="AR31" s="805"/>
      <c r="AS31" s="805"/>
      <c r="AT31" s="805"/>
      <c r="AU31" s="805">
        <v>221</v>
      </c>
      <c r="AV31" s="805"/>
      <c r="AW31" s="805"/>
      <c r="AX31" s="805"/>
      <c r="AY31" s="805"/>
      <c r="AZ31" s="806" t="s">
        <v>322</v>
      </c>
      <c r="BA31" s="806"/>
      <c r="BB31" s="806"/>
      <c r="BC31" s="806"/>
      <c r="BD31" s="806"/>
      <c r="BE31" s="807" t="s">
        <v>355</v>
      </c>
      <c r="BF31" s="807"/>
      <c r="BG31" s="807"/>
      <c r="BH31" s="807"/>
      <c r="BI31" s="808"/>
      <c r="BJ31" s="91"/>
      <c r="BK31" s="91"/>
      <c r="BL31" s="91"/>
      <c r="BM31" s="91"/>
      <c r="BN31" s="91"/>
      <c r="BO31" s="101"/>
      <c r="BP31" s="101"/>
      <c r="BQ31" s="98">
        <v>25</v>
      </c>
      <c r="BR31" s="99"/>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2">
      <c r="A32" s="102">
        <v>5</v>
      </c>
      <c r="B32" s="724" t="s">
        <v>356</v>
      </c>
      <c r="C32" s="725"/>
      <c r="D32" s="725"/>
      <c r="E32" s="725"/>
      <c r="F32" s="725"/>
      <c r="G32" s="725"/>
      <c r="H32" s="725"/>
      <c r="I32" s="725"/>
      <c r="J32" s="725"/>
      <c r="K32" s="725"/>
      <c r="L32" s="725"/>
      <c r="M32" s="725"/>
      <c r="N32" s="725"/>
      <c r="O32" s="725"/>
      <c r="P32" s="726"/>
      <c r="Q32" s="727">
        <v>4609</v>
      </c>
      <c r="R32" s="728"/>
      <c r="S32" s="728"/>
      <c r="T32" s="728"/>
      <c r="U32" s="728"/>
      <c r="V32" s="728">
        <v>4244</v>
      </c>
      <c r="W32" s="728"/>
      <c r="X32" s="728"/>
      <c r="Y32" s="728"/>
      <c r="Z32" s="728"/>
      <c r="AA32" s="728">
        <v>365</v>
      </c>
      <c r="AB32" s="728"/>
      <c r="AC32" s="728"/>
      <c r="AD32" s="728"/>
      <c r="AE32" s="729"/>
      <c r="AF32" s="730">
        <v>840</v>
      </c>
      <c r="AG32" s="731"/>
      <c r="AH32" s="731"/>
      <c r="AI32" s="731"/>
      <c r="AJ32" s="732"/>
      <c r="AK32" s="809">
        <v>1676</v>
      </c>
      <c r="AL32" s="805"/>
      <c r="AM32" s="805"/>
      <c r="AN32" s="805"/>
      <c r="AO32" s="805"/>
      <c r="AP32" s="805">
        <v>28343</v>
      </c>
      <c r="AQ32" s="805"/>
      <c r="AR32" s="805"/>
      <c r="AS32" s="805"/>
      <c r="AT32" s="805"/>
      <c r="AU32" s="805">
        <v>19642</v>
      </c>
      <c r="AV32" s="805"/>
      <c r="AW32" s="805"/>
      <c r="AX32" s="805"/>
      <c r="AY32" s="805"/>
      <c r="AZ32" s="806" t="s">
        <v>322</v>
      </c>
      <c r="BA32" s="806"/>
      <c r="BB32" s="806"/>
      <c r="BC32" s="806"/>
      <c r="BD32" s="806"/>
      <c r="BE32" s="807" t="s">
        <v>355</v>
      </c>
      <c r="BF32" s="807"/>
      <c r="BG32" s="807"/>
      <c r="BH32" s="807"/>
      <c r="BI32" s="808"/>
      <c r="BJ32" s="91"/>
      <c r="BK32" s="91"/>
      <c r="BL32" s="91"/>
      <c r="BM32" s="91"/>
      <c r="BN32" s="91"/>
      <c r="BO32" s="101"/>
      <c r="BP32" s="101"/>
      <c r="BQ32" s="98">
        <v>26</v>
      </c>
      <c r="BR32" s="99"/>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2">
      <c r="A33" s="102">
        <v>6</v>
      </c>
      <c r="B33" s="724" t="s">
        <v>357</v>
      </c>
      <c r="C33" s="725"/>
      <c r="D33" s="725"/>
      <c r="E33" s="725"/>
      <c r="F33" s="725"/>
      <c r="G33" s="725"/>
      <c r="H33" s="725"/>
      <c r="I33" s="725"/>
      <c r="J33" s="725"/>
      <c r="K33" s="725"/>
      <c r="L33" s="725"/>
      <c r="M33" s="725"/>
      <c r="N33" s="725"/>
      <c r="O33" s="725"/>
      <c r="P33" s="726"/>
      <c r="Q33" s="727">
        <v>2300</v>
      </c>
      <c r="R33" s="728"/>
      <c r="S33" s="728"/>
      <c r="T33" s="728"/>
      <c r="U33" s="728"/>
      <c r="V33" s="728">
        <v>2300</v>
      </c>
      <c r="W33" s="728"/>
      <c r="X33" s="728"/>
      <c r="Y33" s="728"/>
      <c r="Z33" s="728"/>
      <c r="AA33" s="728" t="s">
        <v>322</v>
      </c>
      <c r="AB33" s="728"/>
      <c r="AC33" s="728"/>
      <c r="AD33" s="728"/>
      <c r="AE33" s="729"/>
      <c r="AF33" s="730">
        <v>530</v>
      </c>
      <c r="AG33" s="731"/>
      <c r="AH33" s="731"/>
      <c r="AI33" s="731"/>
      <c r="AJ33" s="732"/>
      <c r="AK33" s="809" t="s">
        <v>322</v>
      </c>
      <c r="AL33" s="805"/>
      <c r="AM33" s="805"/>
      <c r="AN33" s="805"/>
      <c r="AO33" s="805"/>
      <c r="AP33" s="805" t="s">
        <v>322</v>
      </c>
      <c r="AQ33" s="805"/>
      <c r="AR33" s="805"/>
      <c r="AS33" s="805"/>
      <c r="AT33" s="805"/>
      <c r="AU33" s="805" t="s">
        <v>322</v>
      </c>
      <c r="AV33" s="805"/>
      <c r="AW33" s="805"/>
      <c r="AX33" s="805"/>
      <c r="AY33" s="805"/>
      <c r="AZ33" s="806" t="s">
        <v>322</v>
      </c>
      <c r="BA33" s="806"/>
      <c r="BB33" s="806"/>
      <c r="BC33" s="806"/>
      <c r="BD33" s="806"/>
      <c r="BE33" s="807" t="s">
        <v>358</v>
      </c>
      <c r="BF33" s="807"/>
      <c r="BG33" s="807"/>
      <c r="BH33" s="807"/>
      <c r="BI33" s="808"/>
      <c r="BJ33" s="91"/>
      <c r="BK33" s="91"/>
      <c r="BL33" s="91"/>
      <c r="BM33" s="91"/>
      <c r="BN33" s="91"/>
      <c r="BO33" s="101"/>
      <c r="BP33" s="101"/>
      <c r="BQ33" s="98">
        <v>27</v>
      </c>
      <c r="BR33" s="99"/>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2">
      <c r="A34" s="102">
        <v>7</v>
      </c>
      <c r="B34" s="724"/>
      <c r="C34" s="725"/>
      <c r="D34" s="725"/>
      <c r="E34" s="725"/>
      <c r="F34" s="725"/>
      <c r="G34" s="725"/>
      <c r="H34" s="725"/>
      <c r="I34" s="725"/>
      <c r="J34" s="725"/>
      <c r="K34" s="725"/>
      <c r="L34" s="725"/>
      <c r="M34" s="725"/>
      <c r="N34" s="725"/>
      <c r="O34" s="725"/>
      <c r="P34" s="726"/>
      <c r="Q34" s="727"/>
      <c r="R34" s="728"/>
      <c r="S34" s="728"/>
      <c r="T34" s="728"/>
      <c r="U34" s="728"/>
      <c r="V34" s="728"/>
      <c r="W34" s="728"/>
      <c r="X34" s="728"/>
      <c r="Y34" s="728"/>
      <c r="Z34" s="728"/>
      <c r="AA34" s="728"/>
      <c r="AB34" s="728"/>
      <c r="AC34" s="728"/>
      <c r="AD34" s="728"/>
      <c r="AE34" s="729"/>
      <c r="AF34" s="730"/>
      <c r="AG34" s="731"/>
      <c r="AH34" s="731"/>
      <c r="AI34" s="731"/>
      <c r="AJ34" s="732"/>
      <c r="AK34" s="809"/>
      <c r="AL34" s="805"/>
      <c r="AM34" s="805"/>
      <c r="AN34" s="805"/>
      <c r="AO34" s="805"/>
      <c r="AP34" s="805"/>
      <c r="AQ34" s="805"/>
      <c r="AR34" s="805"/>
      <c r="AS34" s="805"/>
      <c r="AT34" s="805"/>
      <c r="AU34" s="805"/>
      <c r="AV34" s="805"/>
      <c r="AW34" s="805"/>
      <c r="AX34" s="805"/>
      <c r="AY34" s="805"/>
      <c r="AZ34" s="806"/>
      <c r="BA34" s="806"/>
      <c r="BB34" s="806"/>
      <c r="BC34" s="806"/>
      <c r="BD34" s="806"/>
      <c r="BE34" s="807"/>
      <c r="BF34" s="807"/>
      <c r="BG34" s="807"/>
      <c r="BH34" s="807"/>
      <c r="BI34" s="808"/>
      <c r="BJ34" s="91"/>
      <c r="BK34" s="91"/>
      <c r="BL34" s="91"/>
      <c r="BM34" s="91"/>
      <c r="BN34" s="91"/>
      <c r="BO34" s="101"/>
      <c r="BP34" s="101"/>
      <c r="BQ34" s="98">
        <v>28</v>
      </c>
      <c r="BR34" s="99"/>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2">
      <c r="A35" s="102">
        <v>8</v>
      </c>
      <c r="B35" s="724"/>
      <c r="C35" s="725"/>
      <c r="D35" s="725"/>
      <c r="E35" s="725"/>
      <c r="F35" s="725"/>
      <c r="G35" s="725"/>
      <c r="H35" s="725"/>
      <c r="I35" s="725"/>
      <c r="J35" s="725"/>
      <c r="K35" s="725"/>
      <c r="L35" s="725"/>
      <c r="M35" s="725"/>
      <c r="N35" s="725"/>
      <c r="O35" s="725"/>
      <c r="P35" s="726"/>
      <c r="Q35" s="727"/>
      <c r="R35" s="728"/>
      <c r="S35" s="728"/>
      <c r="T35" s="728"/>
      <c r="U35" s="728"/>
      <c r="V35" s="728"/>
      <c r="W35" s="728"/>
      <c r="X35" s="728"/>
      <c r="Y35" s="728"/>
      <c r="Z35" s="728"/>
      <c r="AA35" s="728"/>
      <c r="AB35" s="728"/>
      <c r="AC35" s="728"/>
      <c r="AD35" s="728"/>
      <c r="AE35" s="729"/>
      <c r="AF35" s="730"/>
      <c r="AG35" s="731"/>
      <c r="AH35" s="731"/>
      <c r="AI35" s="731"/>
      <c r="AJ35" s="732"/>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1"/>
      <c r="BP35" s="101"/>
      <c r="BQ35" s="98">
        <v>29</v>
      </c>
      <c r="BR35" s="99"/>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2">
      <c r="A36" s="102">
        <v>9</v>
      </c>
      <c r="B36" s="724"/>
      <c r="C36" s="725"/>
      <c r="D36" s="725"/>
      <c r="E36" s="725"/>
      <c r="F36" s="725"/>
      <c r="G36" s="725"/>
      <c r="H36" s="725"/>
      <c r="I36" s="725"/>
      <c r="J36" s="725"/>
      <c r="K36" s="725"/>
      <c r="L36" s="725"/>
      <c r="M36" s="725"/>
      <c r="N36" s="725"/>
      <c r="O36" s="725"/>
      <c r="P36" s="726"/>
      <c r="Q36" s="727"/>
      <c r="R36" s="728"/>
      <c r="S36" s="728"/>
      <c r="T36" s="728"/>
      <c r="U36" s="728"/>
      <c r="V36" s="728"/>
      <c r="W36" s="728"/>
      <c r="X36" s="728"/>
      <c r="Y36" s="728"/>
      <c r="Z36" s="728"/>
      <c r="AA36" s="728"/>
      <c r="AB36" s="728"/>
      <c r="AC36" s="728"/>
      <c r="AD36" s="728"/>
      <c r="AE36" s="729"/>
      <c r="AF36" s="730"/>
      <c r="AG36" s="731"/>
      <c r="AH36" s="731"/>
      <c r="AI36" s="731"/>
      <c r="AJ36" s="732"/>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1"/>
      <c r="BP36" s="101"/>
      <c r="BQ36" s="98">
        <v>30</v>
      </c>
      <c r="BR36" s="99"/>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2">
      <c r="A37" s="102">
        <v>10</v>
      </c>
      <c r="B37" s="724"/>
      <c r="C37" s="725"/>
      <c r="D37" s="725"/>
      <c r="E37" s="725"/>
      <c r="F37" s="725"/>
      <c r="G37" s="725"/>
      <c r="H37" s="725"/>
      <c r="I37" s="725"/>
      <c r="J37" s="725"/>
      <c r="K37" s="725"/>
      <c r="L37" s="725"/>
      <c r="M37" s="725"/>
      <c r="N37" s="725"/>
      <c r="O37" s="725"/>
      <c r="P37" s="726"/>
      <c r="Q37" s="727"/>
      <c r="R37" s="728"/>
      <c r="S37" s="728"/>
      <c r="T37" s="728"/>
      <c r="U37" s="728"/>
      <c r="V37" s="728"/>
      <c r="W37" s="728"/>
      <c r="X37" s="728"/>
      <c r="Y37" s="728"/>
      <c r="Z37" s="728"/>
      <c r="AA37" s="728"/>
      <c r="AB37" s="728"/>
      <c r="AC37" s="728"/>
      <c r="AD37" s="728"/>
      <c r="AE37" s="729"/>
      <c r="AF37" s="730"/>
      <c r="AG37" s="731"/>
      <c r="AH37" s="731"/>
      <c r="AI37" s="731"/>
      <c r="AJ37" s="732"/>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1"/>
      <c r="BP37" s="101"/>
      <c r="BQ37" s="98">
        <v>31</v>
      </c>
      <c r="BR37" s="99"/>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2">
      <c r="A38" s="102">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1"/>
      <c r="BP38" s="101"/>
      <c r="BQ38" s="98">
        <v>32</v>
      </c>
      <c r="BR38" s="99"/>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2">
      <c r="A39" s="102">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1"/>
      <c r="BP39" s="101"/>
      <c r="BQ39" s="98">
        <v>33</v>
      </c>
      <c r="BR39" s="99"/>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2">
      <c r="A40" s="98">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1"/>
      <c r="BP40" s="101"/>
      <c r="BQ40" s="98">
        <v>34</v>
      </c>
      <c r="BR40" s="99"/>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2">
      <c r="A41" s="98">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1"/>
      <c r="BP41" s="101"/>
      <c r="BQ41" s="98">
        <v>35</v>
      </c>
      <c r="BR41" s="99"/>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2">
      <c r="A42" s="98">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1"/>
      <c r="BP42" s="101"/>
      <c r="BQ42" s="98">
        <v>36</v>
      </c>
      <c r="BR42" s="99"/>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2">
      <c r="A43" s="98">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1"/>
      <c r="BP43" s="101"/>
      <c r="BQ43" s="98">
        <v>37</v>
      </c>
      <c r="BR43" s="99"/>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2">
      <c r="A44" s="98">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1"/>
      <c r="BP44" s="101"/>
      <c r="BQ44" s="98">
        <v>38</v>
      </c>
      <c r="BR44" s="99"/>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2">
      <c r="A45" s="98">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1"/>
      <c r="BP45" s="101"/>
      <c r="BQ45" s="98">
        <v>39</v>
      </c>
      <c r="BR45" s="99"/>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2">
      <c r="A46" s="98">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1"/>
      <c r="BP46" s="101"/>
      <c r="BQ46" s="98">
        <v>40</v>
      </c>
      <c r="BR46" s="99"/>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2">
      <c r="A47" s="98">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1"/>
      <c r="BP47" s="101"/>
      <c r="BQ47" s="98">
        <v>41</v>
      </c>
      <c r="BR47" s="99"/>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2">
      <c r="A48" s="98">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1"/>
      <c r="BP48" s="101"/>
      <c r="BQ48" s="98">
        <v>42</v>
      </c>
      <c r="BR48" s="99"/>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2">
      <c r="A49" s="98">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1"/>
      <c r="BP49" s="101"/>
      <c r="BQ49" s="98">
        <v>43</v>
      </c>
      <c r="BR49" s="99"/>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2">
      <c r="A50" s="98">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1"/>
      <c r="BP50" s="101"/>
      <c r="BQ50" s="98">
        <v>44</v>
      </c>
      <c r="BR50" s="99"/>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2">
      <c r="A51" s="98">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1"/>
      <c r="BP51" s="101"/>
      <c r="BQ51" s="98">
        <v>45</v>
      </c>
      <c r="BR51" s="99"/>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2">
      <c r="A52" s="98">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1"/>
      <c r="BP52" s="101"/>
      <c r="BQ52" s="98">
        <v>46</v>
      </c>
      <c r="BR52" s="99"/>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2">
      <c r="A53" s="98">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1"/>
      <c r="BP53" s="101"/>
      <c r="BQ53" s="98">
        <v>47</v>
      </c>
      <c r="BR53" s="99"/>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2">
      <c r="A54" s="98">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1"/>
      <c r="BP54" s="101"/>
      <c r="BQ54" s="98">
        <v>48</v>
      </c>
      <c r="BR54" s="99"/>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2">
      <c r="A55" s="98">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1"/>
      <c r="BP55" s="101"/>
      <c r="BQ55" s="98">
        <v>49</v>
      </c>
      <c r="BR55" s="99"/>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2">
      <c r="A56" s="98">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1"/>
      <c r="BP56" s="101"/>
      <c r="BQ56" s="98">
        <v>50</v>
      </c>
      <c r="BR56" s="99"/>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2">
      <c r="A57" s="98">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1"/>
      <c r="BP57" s="101"/>
      <c r="BQ57" s="98">
        <v>51</v>
      </c>
      <c r="BR57" s="99"/>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2">
      <c r="A58" s="98">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1"/>
      <c r="BP58" s="101"/>
      <c r="BQ58" s="98">
        <v>52</v>
      </c>
      <c r="BR58" s="99"/>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2">
      <c r="A59" s="98">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1"/>
      <c r="BP59" s="101"/>
      <c r="BQ59" s="98">
        <v>53</v>
      </c>
      <c r="BR59" s="99"/>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2">
      <c r="A60" s="98">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1"/>
      <c r="BP60" s="101"/>
      <c r="BQ60" s="98">
        <v>54</v>
      </c>
      <c r="BR60" s="99"/>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5">
      <c r="A61" s="98">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1"/>
      <c r="BP61" s="101"/>
      <c r="BQ61" s="98">
        <v>55</v>
      </c>
      <c r="BR61" s="99"/>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2">
      <c r="A62" s="98">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359</v>
      </c>
      <c r="BK62" s="781"/>
      <c r="BL62" s="781"/>
      <c r="BM62" s="781"/>
      <c r="BN62" s="782"/>
      <c r="BO62" s="101"/>
      <c r="BP62" s="101"/>
      <c r="BQ62" s="98">
        <v>56</v>
      </c>
      <c r="BR62" s="99"/>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5">
      <c r="A63" s="100" t="s">
        <v>339</v>
      </c>
      <c r="B63" s="764" t="s">
        <v>360</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10065</v>
      </c>
      <c r="AG63" s="819"/>
      <c r="AH63" s="819"/>
      <c r="AI63" s="819"/>
      <c r="AJ63" s="820"/>
      <c r="AK63" s="821"/>
      <c r="AL63" s="816"/>
      <c r="AM63" s="816"/>
      <c r="AN63" s="816"/>
      <c r="AO63" s="816"/>
      <c r="AP63" s="819">
        <v>31452</v>
      </c>
      <c r="AQ63" s="819"/>
      <c r="AR63" s="819"/>
      <c r="AS63" s="819"/>
      <c r="AT63" s="819"/>
      <c r="AU63" s="819">
        <v>19863</v>
      </c>
      <c r="AV63" s="819"/>
      <c r="AW63" s="819"/>
      <c r="AX63" s="819"/>
      <c r="AY63" s="819"/>
      <c r="AZ63" s="823"/>
      <c r="BA63" s="823"/>
      <c r="BB63" s="823"/>
      <c r="BC63" s="823"/>
      <c r="BD63" s="823"/>
      <c r="BE63" s="824"/>
      <c r="BF63" s="824"/>
      <c r="BG63" s="824"/>
      <c r="BH63" s="824"/>
      <c r="BI63" s="825"/>
      <c r="BJ63" s="826" t="s">
        <v>64</v>
      </c>
      <c r="BK63" s="827"/>
      <c r="BL63" s="827"/>
      <c r="BM63" s="827"/>
      <c r="BN63" s="828"/>
      <c r="BO63" s="101"/>
      <c r="BP63" s="101"/>
      <c r="BQ63" s="98">
        <v>57</v>
      </c>
      <c r="BR63" s="99"/>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5">
      <c r="A65" s="91" t="s">
        <v>361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2">
      <c r="A66" s="704" t="s">
        <v>362</v>
      </c>
      <c r="B66" s="705"/>
      <c r="C66" s="705"/>
      <c r="D66" s="705"/>
      <c r="E66" s="705"/>
      <c r="F66" s="705"/>
      <c r="G66" s="705"/>
      <c r="H66" s="705"/>
      <c r="I66" s="705"/>
      <c r="J66" s="705"/>
      <c r="K66" s="705"/>
      <c r="L66" s="705"/>
      <c r="M66" s="705"/>
      <c r="N66" s="705"/>
      <c r="O66" s="705"/>
      <c r="P66" s="706"/>
      <c r="Q66" s="700" t="s">
        <v>343</v>
      </c>
      <c r="R66" s="696"/>
      <c r="S66" s="696"/>
      <c r="T66" s="696"/>
      <c r="U66" s="697"/>
      <c r="V66" s="700" t="s">
        <v>344</v>
      </c>
      <c r="W66" s="696"/>
      <c r="X66" s="696"/>
      <c r="Y66" s="696"/>
      <c r="Z66" s="697"/>
      <c r="AA66" s="700" t="s">
        <v>345</v>
      </c>
      <c r="AB66" s="696"/>
      <c r="AC66" s="696"/>
      <c r="AD66" s="696"/>
      <c r="AE66" s="697"/>
      <c r="AF66" s="829" t="s">
        <v>346</v>
      </c>
      <c r="AG66" s="790"/>
      <c r="AH66" s="790"/>
      <c r="AI66" s="790"/>
      <c r="AJ66" s="830"/>
      <c r="AK66" s="700" t="s">
        <v>347</v>
      </c>
      <c r="AL66" s="705"/>
      <c r="AM66" s="705"/>
      <c r="AN66" s="705"/>
      <c r="AO66" s="706"/>
      <c r="AP66" s="700" t="s">
        <v>348</v>
      </c>
      <c r="AQ66" s="696"/>
      <c r="AR66" s="696"/>
      <c r="AS66" s="696"/>
      <c r="AT66" s="697"/>
      <c r="AU66" s="700" t="s">
        <v>363</v>
      </c>
      <c r="AV66" s="696"/>
      <c r="AW66" s="696"/>
      <c r="AX66" s="696"/>
      <c r="AY66" s="697"/>
      <c r="AZ66" s="700" t="s">
        <v>309</v>
      </c>
      <c r="BA66" s="696"/>
      <c r="BB66" s="696"/>
      <c r="BC66" s="696"/>
      <c r="BD66" s="702"/>
      <c r="BE66" s="101"/>
      <c r="BF66" s="101"/>
      <c r="BG66" s="101"/>
      <c r="BH66" s="101"/>
      <c r="BI66" s="101"/>
      <c r="BJ66" s="101"/>
      <c r="BK66" s="101"/>
      <c r="BL66" s="101"/>
      <c r="BM66" s="101"/>
      <c r="BN66" s="101"/>
      <c r="BO66" s="101"/>
      <c r="BP66" s="101"/>
      <c r="BQ66" s="98">
        <v>60</v>
      </c>
      <c r="BR66" s="103"/>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5">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1"/>
      <c r="BF67" s="101"/>
      <c r="BG67" s="101"/>
      <c r="BH67" s="101"/>
      <c r="BI67" s="101"/>
      <c r="BJ67" s="101"/>
      <c r="BK67" s="101"/>
      <c r="BL67" s="101"/>
      <c r="BM67" s="101"/>
      <c r="BN67" s="101"/>
      <c r="BO67" s="101"/>
      <c r="BP67" s="101"/>
      <c r="BQ67" s="98">
        <v>61</v>
      </c>
      <c r="BR67" s="103"/>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2">
      <c r="A68" s="96">
        <v>1</v>
      </c>
      <c r="B68" s="844" t="s">
        <v>364</v>
      </c>
      <c r="C68" s="845"/>
      <c r="D68" s="845"/>
      <c r="E68" s="845"/>
      <c r="F68" s="845"/>
      <c r="G68" s="845"/>
      <c r="H68" s="845"/>
      <c r="I68" s="845"/>
      <c r="J68" s="845"/>
      <c r="K68" s="845"/>
      <c r="L68" s="845"/>
      <c r="M68" s="845"/>
      <c r="N68" s="845"/>
      <c r="O68" s="845"/>
      <c r="P68" s="846"/>
      <c r="Q68" s="847">
        <v>5048</v>
      </c>
      <c r="R68" s="841"/>
      <c r="S68" s="841"/>
      <c r="T68" s="841"/>
      <c r="U68" s="841"/>
      <c r="V68" s="841">
        <v>4653</v>
      </c>
      <c r="W68" s="841"/>
      <c r="X68" s="841"/>
      <c r="Y68" s="841"/>
      <c r="Z68" s="841"/>
      <c r="AA68" s="841">
        <v>395</v>
      </c>
      <c r="AB68" s="841"/>
      <c r="AC68" s="841"/>
      <c r="AD68" s="841"/>
      <c r="AE68" s="841"/>
      <c r="AF68" s="841">
        <v>395</v>
      </c>
      <c r="AG68" s="841"/>
      <c r="AH68" s="841"/>
      <c r="AI68" s="841"/>
      <c r="AJ68" s="841"/>
      <c r="AK68" s="841" t="s">
        <v>322</v>
      </c>
      <c r="AL68" s="841"/>
      <c r="AM68" s="841"/>
      <c r="AN68" s="841"/>
      <c r="AO68" s="841"/>
      <c r="AP68" s="841">
        <v>5337</v>
      </c>
      <c r="AQ68" s="841"/>
      <c r="AR68" s="841"/>
      <c r="AS68" s="841"/>
      <c r="AT68" s="841"/>
      <c r="AU68" s="841">
        <v>2759</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98">
        <v>62</v>
      </c>
      <c r="BR68" s="103"/>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2">
      <c r="A69" s="98">
        <v>2</v>
      </c>
      <c r="B69" s="848" t="s">
        <v>365</v>
      </c>
      <c r="C69" s="849"/>
      <c r="D69" s="849"/>
      <c r="E69" s="849"/>
      <c r="F69" s="849"/>
      <c r="G69" s="849"/>
      <c r="H69" s="849"/>
      <c r="I69" s="849"/>
      <c r="J69" s="849"/>
      <c r="K69" s="849"/>
      <c r="L69" s="849"/>
      <c r="M69" s="849"/>
      <c r="N69" s="849"/>
      <c r="O69" s="849"/>
      <c r="P69" s="850"/>
      <c r="Q69" s="851">
        <v>7869</v>
      </c>
      <c r="R69" s="805"/>
      <c r="S69" s="805"/>
      <c r="T69" s="805"/>
      <c r="U69" s="805"/>
      <c r="V69" s="805">
        <v>7783</v>
      </c>
      <c r="W69" s="805"/>
      <c r="X69" s="805"/>
      <c r="Y69" s="805"/>
      <c r="Z69" s="805"/>
      <c r="AA69" s="805">
        <v>85</v>
      </c>
      <c r="AB69" s="805"/>
      <c r="AC69" s="805"/>
      <c r="AD69" s="805"/>
      <c r="AE69" s="805"/>
      <c r="AF69" s="805">
        <v>85</v>
      </c>
      <c r="AG69" s="805"/>
      <c r="AH69" s="805"/>
      <c r="AI69" s="805"/>
      <c r="AJ69" s="805"/>
      <c r="AK69" s="805">
        <v>52</v>
      </c>
      <c r="AL69" s="805"/>
      <c r="AM69" s="805"/>
      <c r="AN69" s="805"/>
      <c r="AO69" s="805"/>
      <c r="AP69" s="805" t="s">
        <v>322</v>
      </c>
      <c r="AQ69" s="805"/>
      <c r="AR69" s="805"/>
      <c r="AS69" s="805"/>
      <c r="AT69" s="805"/>
      <c r="AU69" s="805" t="s">
        <v>322</v>
      </c>
      <c r="AV69" s="805"/>
      <c r="AW69" s="805"/>
      <c r="AX69" s="805"/>
      <c r="AY69" s="805"/>
      <c r="AZ69" s="807"/>
      <c r="BA69" s="807"/>
      <c r="BB69" s="807"/>
      <c r="BC69" s="807"/>
      <c r="BD69" s="808"/>
      <c r="BE69" s="101"/>
      <c r="BF69" s="101"/>
      <c r="BG69" s="101"/>
      <c r="BH69" s="101"/>
      <c r="BI69" s="101"/>
      <c r="BJ69" s="101"/>
      <c r="BK69" s="101"/>
      <c r="BL69" s="101"/>
      <c r="BM69" s="101"/>
      <c r="BN69" s="101"/>
      <c r="BO69" s="101"/>
      <c r="BP69" s="101"/>
      <c r="BQ69" s="98">
        <v>63</v>
      </c>
      <c r="BR69" s="103"/>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2">
      <c r="A70" s="98">
        <v>3</v>
      </c>
      <c r="B70" s="848" t="s">
        <v>366</v>
      </c>
      <c r="C70" s="849"/>
      <c r="D70" s="849"/>
      <c r="E70" s="849"/>
      <c r="F70" s="849"/>
      <c r="G70" s="849"/>
      <c r="H70" s="849"/>
      <c r="I70" s="849"/>
      <c r="J70" s="849"/>
      <c r="K70" s="849"/>
      <c r="L70" s="849"/>
      <c r="M70" s="849"/>
      <c r="N70" s="849"/>
      <c r="O70" s="849"/>
      <c r="P70" s="850"/>
      <c r="Q70" s="851">
        <v>43</v>
      </c>
      <c r="R70" s="805"/>
      <c r="S70" s="805"/>
      <c r="T70" s="805"/>
      <c r="U70" s="805"/>
      <c r="V70" s="805">
        <v>38</v>
      </c>
      <c r="W70" s="805"/>
      <c r="X70" s="805"/>
      <c r="Y70" s="805"/>
      <c r="Z70" s="805"/>
      <c r="AA70" s="805">
        <v>5</v>
      </c>
      <c r="AB70" s="805"/>
      <c r="AC70" s="805"/>
      <c r="AD70" s="805"/>
      <c r="AE70" s="805"/>
      <c r="AF70" s="805">
        <v>5</v>
      </c>
      <c r="AG70" s="805"/>
      <c r="AH70" s="805"/>
      <c r="AI70" s="805"/>
      <c r="AJ70" s="805"/>
      <c r="AK70" s="805">
        <v>26</v>
      </c>
      <c r="AL70" s="805"/>
      <c r="AM70" s="805"/>
      <c r="AN70" s="805"/>
      <c r="AO70" s="805"/>
      <c r="AP70" s="805" t="s">
        <v>322</v>
      </c>
      <c r="AQ70" s="805"/>
      <c r="AR70" s="805"/>
      <c r="AS70" s="805"/>
      <c r="AT70" s="805"/>
      <c r="AU70" s="805" t="s">
        <v>322</v>
      </c>
      <c r="AV70" s="805"/>
      <c r="AW70" s="805"/>
      <c r="AX70" s="805"/>
      <c r="AY70" s="805"/>
      <c r="AZ70" s="807"/>
      <c r="BA70" s="807"/>
      <c r="BB70" s="807"/>
      <c r="BC70" s="807"/>
      <c r="BD70" s="808"/>
      <c r="BE70" s="101"/>
      <c r="BF70" s="101"/>
      <c r="BG70" s="101"/>
      <c r="BH70" s="101"/>
      <c r="BI70" s="101"/>
      <c r="BJ70" s="101"/>
      <c r="BK70" s="101"/>
      <c r="BL70" s="101"/>
      <c r="BM70" s="101"/>
      <c r="BN70" s="101"/>
      <c r="BO70" s="101"/>
      <c r="BP70" s="101"/>
      <c r="BQ70" s="98">
        <v>64</v>
      </c>
      <c r="BR70" s="103"/>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2">
      <c r="A71" s="98">
        <v>4</v>
      </c>
      <c r="B71" s="848" t="s">
        <v>367</v>
      </c>
      <c r="C71" s="849"/>
      <c r="D71" s="849"/>
      <c r="E71" s="849"/>
      <c r="F71" s="849"/>
      <c r="G71" s="849"/>
      <c r="H71" s="849"/>
      <c r="I71" s="849"/>
      <c r="J71" s="849"/>
      <c r="K71" s="849"/>
      <c r="L71" s="849"/>
      <c r="M71" s="849"/>
      <c r="N71" s="849"/>
      <c r="O71" s="849"/>
      <c r="P71" s="850"/>
      <c r="Q71" s="851">
        <v>369</v>
      </c>
      <c r="R71" s="805"/>
      <c r="S71" s="805"/>
      <c r="T71" s="805"/>
      <c r="U71" s="805"/>
      <c r="V71" s="805">
        <v>358</v>
      </c>
      <c r="W71" s="805"/>
      <c r="X71" s="805"/>
      <c r="Y71" s="805"/>
      <c r="Z71" s="805"/>
      <c r="AA71" s="805">
        <v>10</v>
      </c>
      <c r="AB71" s="805"/>
      <c r="AC71" s="805"/>
      <c r="AD71" s="805"/>
      <c r="AE71" s="805"/>
      <c r="AF71" s="805">
        <v>10</v>
      </c>
      <c r="AG71" s="805"/>
      <c r="AH71" s="805"/>
      <c r="AI71" s="805"/>
      <c r="AJ71" s="805"/>
      <c r="AK71" s="805">
        <v>249</v>
      </c>
      <c r="AL71" s="805"/>
      <c r="AM71" s="805"/>
      <c r="AN71" s="805"/>
      <c r="AO71" s="805"/>
      <c r="AP71" s="805" t="s">
        <v>322</v>
      </c>
      <c r="AQ71" s="805"/>
      <c r="AR71" s="805"/>
      <c r="AS71" s="805"/>
      <c r="AT71" s="805"/>
      <c r="AU71" s="805" t="s">
        <v>322</v>
      </c>
      <c r="AV71" s="805"/>
      <c r="AW71" s="805"/>
      <c r="AX71" s="805"/>
      <c r="AY71" s="805"/>
      <c r="AZ71" s="807"/>
      <c r="BA71" s="807"/>
      <c r="BB71" s="807"/>
      <c r="BC71" s="807"/>
      <c r="BD71" s="808"/>
      <c r="BE71" s="101"/>
      <c r="BF71" s="101"/>
      <c r="BG71" s="101"/>
      <c r="BH71" s="101"/>
      <c r="BI71" s="101"/>
      <c r="BJ71" s="101"/>
      <c r="BK71" s="101"/>
      <c r="BL71" s="101"/>
      <c r="BM71" s="101"/>
      <c r="BN71" s="101"/>
      <c r="BO71" s="101"/>
      <c r="BP71" s="101"/>
      <c r="BQ71" s="98">
        <v>65</v>
      </c>
      <c r="BR71" s="103"/>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2">
      <c r="A72" s="98">
        <v>5</v>
      </c>
      <c r="B72" s="848" t="s">
        <v>368</v>
      </c>
      <c r="C72" s="849"/>
      <c r="D72" s="849"/>
      <c r="E72" s="849"/>
      <c r="F72" s="849"/>
      <c r="G72" s="849"/>
      <c r="H72" s="849"/>
      <c r="I72" s="849"/>
      <c r="J72" s="849"/>
      <c r="K72" s="849"/>
      <c r="L72" s="849"/>
      <c r="M72" s="849"/>
      <c r="N72" s="849"/>
      <c r="O72" s="849"/>
      <c r="P72" s="850"/>
      <c r="Q72" s="851">
        <v>241808</v>
      </c>
      <c r="R72" s="805"/>
      <c r="S72" s="805"/>
      <c r="T72" s="805"/>
      <c r="U72" s="805"/>
      <c r="V72" s="805">
        <v>236655</v>
      </c>
      <c r="W72" s="805"/>
      <c r="X72" s="805"/>
      <c r="Y72" s="805"/>
      <c r="Z72" s="805"/>
      <c r="AA72" s="805">
        <v>5153</v>
      </c>
      <c r="AB72" s="805"/>
      <c r="AC72" s="805"/>
      <c r="AD72" s="805"/>
      <c r="AE72" s="805"/>
      <c r="AF72" s="805">
        <v>5153</v>
      </c>
      <c r="AG72" s="805"/>
      <c r="AH72" s="805"/>
      <c r="AI72" s="805"/>
      <c r="AJ72" s="805"/>
      <c r="AK72" s="805">
        <v>5058</v>
      </c>
      <c r="AL72" s="805"/>
      <c r="AM72" s="805"/>
      <c r="AN72" s="805"/>
      <c r="AO72" s="805"/>
      <c r="AP72" s="805" t="s">
        <v>322</v>
      </c>
      <c r="AQ72" s="805"/>
      <c r="AR72" s="805"/>
      <c r="AS72" s="805"/>
      <c r="AT72" s="805"/>
      <c r="AU72" s="805" t="s">
        <v>322</v>
      </c>
      <c r="AV72" s="805"/>
      <c r="AW72" s="805"/>
      <c r="AX72" s="805"/>
      <c r="AY72" s="805"/>
      <c r="AZ72" s="807"/>
      <c r="BA72" s="807"/>
      <c r="BB72" s="807"/>
      <c r="BC72" s="807"/>
      <c r="BD72" s="808"/>
      <c r="BE72" s="101"/>
      <c r="BF72" s="101"/>
      <c r="BG72" s="101"/>
      <c r="BH72" s="101"/>
      <c r="BI72" s="101"/>
      <c r="BJ72" s="101"/>
      <c r="BK72" s="101"/>
      <c r="BL72" s="101"/>
      <c r="BM72" s="101"/>
      <c r="BN72" s="101"/>
      <c r="BO72" s="101"/>
      <c r="BP72" s="101"/>
      <c r="BQ72" s="98">
        <v>66</v>
      </c>
      <c r="BR72" s="103"/>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2">
      <c r="A73" s="98">
        <v>6</v>
      </c>
      <c r="B73" s="848"/>
      <c r="C73" s="849"/>
      <c r="D73" s="849"/>
      <c r="E73" s="849"/>
      <c r="F73" s="849"/>
      <c r="G73" s="849"/>
      <c r="H73" s="849"/>
      <c r="I73" s="849"/>
      <c r="J73" s="849"/>
      <c r="K73" s="849"/>
      <c r="L73" s="849"/>
      <c r="M73" s="849"/>
      <c r="N73" s="849"/>
      <c r="O73" s="849"/>
      <c r="P73" s="850"/>
      <c r="Q73" s="851"/>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7"/>
      <c r="BA73" s="807"/>
      <c r="BB73" s="807"/>
      <c r="BC73" s="807"/>
      <c r="BD73" s="808"/>
      <c r="BE73" s="101"/>
      <c r="BF73" s="101"/>
      <c r="BG73" s="101"/>
      <c r="BH73" s="101"/>
      <c r="BI73" s="101"/>
      <c r="BJ73" s="101"/>
      <c r="BK73" s="101"/>
      <c r="BL73" s="101"/>
      <c r="BM73" s="101"/>
      <c r="BN73" s="101"/>
      <c r="BO73" s="101"/>
      <c r="BP73" s="101"/>
      <c r="BQ73" s="98">
        <v>67</v>
      </c>
      <c r="BR73" s="103"/>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2">
      <c r="A74" s="98">
        <v>7</v>
      </c>
      <c r="B74" s="848"/>
      <c r="C74" s="849"/>
      <c r="D74" s="849"/>
      <c r="E74" s="849"/>
      <c r="F74" s="849"/>
      <c r="G74" s="849"/>
      <c r="H74" s="849"/>
      <c r="I74" s="849"/>
      <c r="J74" s="849"/>
      <c r="K74" s="849"/>
      <c r="L74" s="849"/>
      <c r="M74" s="849"/>
      <c r="N74" s="849"/>
      <c r="O74" s="849"/>
      <c r="P74" s="850"/>
      <c r="Q74" s="851"/>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7"/>
      <c r="BA74" s="807"/>
      <c r="BB74" s="807"/>
      <c r="BC74" s="807"/>
      <c r="BD74" s="808"/>
      <c r="BE74" s="101"/>
      <c r="BF74" s="101"/>
      <c r="BG74" s="101"/>
      <c r="BH74" s="101"/>
      <c r="BI74" s="101"/>
      <c r="BJ74" s="101"/>
      <c r="BK74" s="101"/>
      <c r="BL74" s="101"/>
      <c r="BM74" s="101"/>
      <c r="BN74" s="101"/>
      <c r="BO74" s="101"/>
      <c r="BP74" s="101"/>
      <c r="BQ74" s="98">
        <v>68</v>
      </c>
      <c r="BR74" s="103"/>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2">
      <c r="A75" s="98">
        <v>8</v>
      </c>
      <c r="B75" s="848"/>
      <c r="C75" s="849"/>
      <c r="D75" s="849"/>
      <c r="E75" s="849"/>
      <c r="F75" s="849"/>
      <c r="G75" s="849"/>
      <c r="H75" s="849"/>
      <c r="I75" s="849"/>
      <c r="J75" s="849"/>
      <c r="K75" s="849"/>
      <c r="L75" s="849"/>
      <c r="M75" s="849"/>
      <c r="N75" s="849"/>
      <c r="O75" s="849"/>
      <c r="P75" s="850"/>
      <c r="Q75" s="852"/>
      <c r="R75" s="853"/>
      <c r="S75" s="853"/>
      <c r="T75" s="853"/>
      <c r="U75" s="809"/>
      <c r="V75" s="854"/>
      <c r="W75" s="853"/>
      <c r="X75" s="853"/>
      <c r="Y75" s="853"/>
      <c r="Z75" s="809"/>
      <c r="AA75" s="854"/>
      <c r="AB75" s="853"/>
      <c r="AC75" s="853"/>
      <c r="AD75" s="853"/>
      <c r="AE75" s="809"/>
      <c r="AF75" s="854"/>
      <c r="AG75" s="853"/>
      <c r="AH75" s="853"/>
      <c r="AI75" s="853"/>
      <c r="AJ75" s="809"/>
      <c r="AK75" s="854"/>
      <c r="AL75" s="853"/>
      <c r="AM75" s="853"/>
      <c r="AN75" s="853"/>
      <c r="AO75" s="809"/>
      <c r="AP75" s="854"/>
      <c r="AQ75" s="853"/>
      <c r="AR75" s="853"/>
      <c r="AS75" s="853"/>
      <c r="AT75" s="809"/>
      <c r="AU75" s="854"/>
      <c r="AV75" s="853"/>
      <c r="AW75" s="853"/>
      <c r="AX75" s="853"/>
      <c r="AY75" s="809"/>
      <c r="AZ75" s="807"/>
      <c r="BA75" s="807"/>
      <c r="BB75" s="807"/>
      <c r="BC75" s="807"/>
      <c r="BD75" s="808"/>
      <c r="BE75" s="101"/>
      <c r="BF75" s="101"/>
      <c r="BG75" s="101"/>
      <c r="BH75" s="101"/>
      <c r="BI75" s="101"/>
      <c r="BJ75" s="101"/>
      <c r="BK75" s="101"/>
      <c r="BL75" s="101"/>
      <c r="BM75" s="101"/>
      <c r="BN75" s="101"/>
      <c r="BO75" s="101"/>
      <c r="BP75" s="101"/>
      <c r="BQ75" s="98">
        <v>69</v>
      </c>
      <c r="BR75" s="103"/>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2">
      <c r="A76" s="98">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1"/>
      <c r="BF76" s="101"/>
      <c r="BG76" s="101"/>
      <c r="BH76" s="101"/>
      <c r="BI76" s="101"/>
      <c r="BJ76" s="101"/>
      <c r="BK76" s="101"/>
      <c r="BL76" s="101"/>
      <c r="BM76" s="101"/>
      <c r="BN76" s="101"/>
      <c r="BO76" s="101"/>
      <c r="BP76" s="101"/>
      <c r="BQ76" s="98">
        <v>70</v>
      </c>
      <c r="BR76" s="103"/>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2">
      <c r="A77" s="98">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1"/>
      <c r="BF77" s="101"/>
      <c r="BG77" s="101"/>
      <c r="BH77" s="101"/>
      <c r="BI77" s="101"/>
      <c r="BJ77" s="101"/>
      <c r="BK77" s="101"/>
      <c r="BL77" s="101"/>
      <c r="BM77" s="101"/>
      <c r="BN77" s="101"/>
      <c r="BO77" s="101"/>
      <c r="BP77" s="101"/>
      <c r="BQ77" s="98">
        <v>71</v>
      </c>
      <c r="BR77" s="103"/>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2">
      <c r="A78" s="9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1"/>
      <c r="BF78" s="101"/>
      <c r="BG78" s="101"/>
      <c r="BH78" s="101"/>
      <c r="BI78" s="101"/>
      <c r="BJ78" s="89"/>
      <c r="BK78" s="89"/>
      <c r="BL78" s="89"/>
      <c r="BM78" s="89"/>
      <c r="BN78" s="89"/>
      <c r="BO78" s="101"/>
      <c r="BP78" s="101"/>
      <c r="BQ78" s="98">
        <v>72</v>
      </c>
      <c r="BR78" s="103"/>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2">
      <c r="A79" s="9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1"/>
      <c r="BF79" s="101"/>
      <c r="BG79" s="101"/>
      <c r="BH79" s="101"/>
      <c r="BI79" s="101"/>
      <c r="BJ79" s="89"/>
      <c r="BK79" s="89"/>
      <c r="BL79" s="89"/>
      <c r="BM79" s="89"/>
      <c r="BN79" s="89"/>
      <c r="BO79" s="101"/>
      <c r="BP79" s="101"/>
      <c r="BQ79" s="98">
        <v>73</v>
      </c>
      <c r="BR79" s="103"/>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2">
      <c r="A80" s="9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1"/>
      <c r="BF80" s="101"/>
      <c r="BG80" s="101"/>
      <c r="BH80" s="101"/>
      <c r="BI80" s="101"/>
      <c r="BJ80" s="101"/>
      <c r="BK80" s="101"/>
      <c r="BL80" s="101"/>
      <c r="BM80" s="101"/>
      <c r="BN80" s="101"/>
      <c r="BO80" s="101"/>
      <c r="BP80" s="101"/>
      <c r="BQ80" s="98">
        <v>74</v>
      </c>
      <c r="BR80" s="103"/>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2">
      <c r="A81" s="9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1"/>
      <c r="BF81" s="101"/>
      <c r="BG81" s="101"/>
      <c r="BH81" s="101"/>
      <c r="BI81" s="101"/>
      <c r="BJ81" s="101"/>
      <c r="BK81" s="101"/>
      <c r="BL81" s="101"/>
      <c r="BM81" s="101"/>
      <c r="BN81" s="101"/>
      <c r="BO81" s="101"/>
      <c r="BP81" s="101"/>
      <c r="BQ81" s="98">
        <v>75</v>
      </c>
      <c r="BR81" s="103"/>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2">
      <c r="A82" s="9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1"/>
      <c r="BF82" s="101"/>
      <c r="BG82" s="101"/>
      <c r="BH82" s="101"/>
      <c r="BI82" s="101"/>
      <c r="BJ82" s="101"/>
      <c r="BK82" s="101"/>
      <c r="BL82" s="101"/>
      <c r="BM82" s="101"/>
      <c r="BN82" s="101"/>
      <c r="BO82" s="101"/>
      <c r="BP82" s="101"/>
      <c r="BQ82" s="98">
        <v>76</v>
      </c>
      <c r="BR82" s="103"/>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2">
      <c r="A83" s="9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1"/>
      <c r="BF83" s="101"/>
      <c r="BG83" s="101"/>
      <c r="BH83" s="101"/>
      <c r="BI83" s="101"/>
      <c r="BJ83" s="101"/>
      <c r="BK83" s="101"/>
      <c r="BL83" s="101"/>
      <c r="BM83" s="101"/>
      <c r="BN83" s="101"/>
      <c r="BO83" s="101"/>
      <c r="BP83" s="101"/>
      <c r="BQ83" s="98">
        <v>77</v>
      </c>
      <c r="BR83" s="103"/>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2">
      <c r="A84" s="9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1"/>
      <c r="BF84" s="101"/>
      <c r="BG84" s="101"/>
      <c r="BH84" s="101"/>
      <c r="BI84" s="101"/>
      <c r="BJ84" s="101"/>
      <c r="BK84" s="101"/>
      <c r="BL84" s="101"/>
      <c r="BM84" s="101"/>
      <c r="BN84" s="101"/>
      <c r="BO84" s="101"/>
      <c r="BP84" s="101"/>
      <c r="BQ84" s="98">
        <v>78</v>
      </c>
      <c r="BR84" s="103"/>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2">
      <c r="A85" s="9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1"/>
      <c r="BF85" s="101"/>
      <c r="BG85" s="101"/>
      <c r="BH85" s="101"/>
      <c r="BI85" s="101"/>
      <c r="BJ85" s="101"/>
      <c r="BK85" s="101"/>
      <c r="BL85" s="101"/>
      <c r="BM85" s="101"/>
      <c r="BN85" s="101"/>
      <c r="BO85" s="101"/>
      <c r="BP85" s="101"/>
      <c r="BQ85" s="98">
        <v>79</v>
      </c>
      <c r="BR85" s="103"/>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2">
      <c r="A86" s="9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1"/>
      <c r="BF86" s="101"/>
      <c r="BG86" s="101"/>
      <c r="BH86" s="101"/>
      <c r="BI86" s="101"/>
      <c r="BJ86" s="101"/>
      <c r="BK86" s="101"/>
      <c r="BL86" s="101"/>
      <c r="BM86" s="101"/>
      <c r="BN86" s="101"/>
      <c r="BO86" s="101"/>
      <c r="BP86" s="101"/>
      <c r="BQ86" s="98">
        <v>80</v>
      </c>
      <c r="BR86" s="103"/>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2">
      <c r="A87" s="104">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98">
        <v>81</v>
      </c>
      <c r="BR87" s="103"/>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5">
      <c r="A88" s="100" t="s">
        <v>339</v>
      </c>
      <c r="B88" s="764" t="s">
        <v>369</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5648</v>
      </c>
      <c r="AG88" s="819"/>
      <c r="AH88" s="819"/>
      <c r="AI88" s="819"/>
      <c r="AJ88" s="819"/>
      <c r="AK88" s="816"/>
      <c r="AL88" s="816"/>
      <c r="AM88" s="816"/>
      <c r="AN88" s="816"/>
      <c r="AO88" s="816"/>
      <c r="AP88" s="819">
        <v>5337</v>
      </c>
      <c r="AQ88" s="819"/>
      <c r="AR88" s="819"/>
      <c r="AS88" s="819"/>
      <c r="AT88" s="819"/>
      <c r="AU88" s="819">
        <v>2759</v>
      </c>
      <c r="AV88" s="819"/>
      <c r="AW88" s="819"/>
      <c r="AX88" s="819"/>
      <c r="AY88" s="819"/>
      <c r="AZ88" s="824"/>
      <c r="BA88" s="824"/>
      <c r="BB88" s="824"/>
      <c r="BC88" s="824"/>
      <c r="BD88" s="825"/>
      <c r="BE88" s="101"/>
      <c r="BF88" s="101"/>
      <c r="BG88" s="101"/>
      <c r="BH88" s="101"/>
      <c r="BI88" s="101"/>
      <c r="BJ88" s="101"/>
      <c r="BK88" s="101"/>
      <c r="BL88" s="101"/>
      <c r="BM88" s="101"/>
      <c r="BN88" s="101"/>
      <c r="BO88" s="101"/>
      <c r="BP88" s="101"/>
      <c r="BQ88" s="98">
        <v>82</v>
      </c>
      <c r="BR88" s="103"/>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339</v>
      </c>
      <c r="BR102" s="764" t="s">
        <v>370</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1983</v>
      </c>
      <c r="CS102" s="827"/>
      <c r="CT102" s="827"/>
      <c r="CU102" s="827"/>
      <c r="CV102" s="866"/>
      <c r="CW102" s="865">
        <v>69</v>
      </c>
      <c r="CX102" s="827"/>
      <c r="CY102" s="827"/>
      <c r="CZ102" s="827"/>
      <c r="DA102" s="866"/>
      <c r="DB102" s="865">
        <v>1500</v>
      </c>
      <c r="DC102" s="827"/>
      <c r="DD102" s="827"/>
      <c r="DE102" s="827"/>
      <c r="DF102" s="866"/>
      <c r="DG102" s="865">
        <v>711</v>
      </c>
      <c r="DH102" s="827"/>
      <c r="DI102" s="827"/>
      <c r="DJ102" s="827"/>
      <c r="DK102" s="866"/>
      <c r="DL102" s="865">
        <v>82</v>
      </c>
      <c r="DM102" s="827"/>
      <c r="DN102" s="827"/>
      <c r="DO102" s="827"/>
      <c r="DP102" s="866"/>
      <c r="DQ102" s="865">
        <v>998</v>
      </c>
      <c r="DR102" s="827"/>
      <c r="DS102" s="827"/>
      <c r="DT102" s="827"/>
      <c r="DU102" s="866"/>
      <c r="DV102" s="764"/>
      <c r="DW102" s="765"/>
      <c r="DX102" s="765"/>
      <c r="DY102" s="765"/>
      <c r="DZ102" s="889"/>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90" t="s">
        <v>371</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91" t="s">
        <v>372</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373</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374</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892" t="s">
        <v>375</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376</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2">
      <c r="A109" s="887" t="s">
        <v>377</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378</v>
      </c>
      <c r="AB109" s="868"/>
      <c r="AC109" s="868"/>
      <c r="AD109" s="868"/>
      <c r="AE109" s="869"/>
      <c r="AF109" s="867" t="s">
        <v>379</v>
      </c>
      <c r="AG109" s="868"/>
      <c r="AH109" s="868"/>
      <c r="AI109" s="868"/>
      <c r="AJ109" s="869"/>
      <c r="AK109" s="867" t="s">
        <v>239</v>
      </c>
      <c r="AL109" s="868"/>
      <c r="AM109" s="868"/>
      <c r="AN109" s="868"/>
      <c r="AO109" s="869"/>
      <c r="AP109" s="867" t="s">
        <v>380</v>
      </c>
      <c r="AQ109" s="868"/>
      <c r="AR109" s="868"/>
      <c r="AS109" s="868"/>
      <c r="AT109" s="870"/>
      <c r="AU109" s="887" t="s">
        <v>377</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378</v>
      </c>
      <c r="BR109" s="868"/>
      <c r="BS109" s="868"/>
      <c r="BT109" s="868"/>
      <c r="BU109" s="869"/>
      <c r="BV109" s="867" t="s">
        <v>379</v>
      </c>
      <c r="BW109" s="868"/>
      <c r="BX109" s="868"/>
      <c r="BY109" s="868"/>
      <c r="BZ109" s="869"/>
      <c r="CA109" s="867" t="s">
        <v>239</v>
      </c>
      <c r="CB109" s="868"/>
      <c r="CC109" s="868"/>
      <c r="CD109" s="868"/>
      <c r="CE109" s="869"/>
      <c r="CF109" s="888" t="s">
        <v>380</v>
      </c>
      <c r="CG109" s="888"/>
      <c r="CH109" s="888"/>
      <c r="CI109" s="888"/>
      <c r="CJ109" s="888"/>
      <c r="CK109" s="867" t="s">
        <v>381</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378</v>
      </c>
      <c r="DH109" s="868"/>
      <c r="DI109" s="868"/>
      <c r="DJ109" s="868"/>
      <c r="DK109" s="869"/>
      <c r="DL109" s="867" t="s">
        <v>379</v>
      </c>
      <c r="DM109" s="868"/>
      <c r="DN109" s="868"/>
      <c r="DO109" s="868"/>
      <c r="DP109" s="869"/>
      <c r="DQ109" s="867" t="s">
        <v>239</v>
      </c>
      <c r="DR109" s="868"/>
      <c r="DS109" s="868"/>
      <c r="DT109" s="868"/>
      <c r="DU109" s="869"/>
      <c r="DV109" s="867" t="s">
        <v>380</v>
      </c>
      <c r="DW109" s="868"/>
      <c r="DX109" s="868"/>
      <c r="DY109" s="868"/>
      <c r="DZ109" s="870"/>
    </row>
    <row r="110" spans="1:131" s="89" customFormat="1" ht="26.25" customHeight="1" x14ac:dyDescent="0.2">
      <c r="A110" s="871" t="s">
        <v>382</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5187082</v>
      </c>
      <c r="AB110" s="875"/>
      <c r="AC110" s="875"/>
      <c r="AD110" s="875"/>
      <c r="AE110" s="876"/>
      <c r="AF110" s="877">
        <v>4885812</v>
      </c>
      <c r="AG110" s="875"/>
      <c r="AH110" s="875"/>
      <c r="AI110" s="875"/>
      <c r="AJ110" s="876"/>
      <c r="AK110" s="877">
        <v>4885162</v>
      </c>
      <c r="AL110" s="875"/>
      <c r="AM110" s="875"/>
      <c r="AN110" s="875"/>
      <c r="AO110" s="876"/>
      <c r="AP110" s="878">
        <v>15.7</v>
      </c>
      <c r="AQ110" s="879"/>
      <c r="AR110" s="879"/>
      <c r="AS110" s="879"/>
      <c r="AT110" s="880"/>
      <c r="AU110" s="881" t="s">
        <v>383</v>
      </c>
      <c r="AV110" s="882"/>
      <c r="AW110" s="882"/>
      <c r="AX110" s="882"/>
      <c r="AY110" s="882"/>
      <c r="AZ110" s="904" t="s">
        <v>384</v>
      </c>
      <c r="BA110" s="872"/>
      <c r="BB110" s="872"/>
      <c r="BC110" s="872"/>
      <c r="BD110" s="872"/>
      <c r="BE110" s="872"/>
      <c r="BF110" s="872"/>
      <c r="BG110" s="872"/>
      <c r="BH110" s="872"/>
      <c r="BI110" s="872"/>
      <c r="BJ110" s="872"/>
      <c r="BK110" s="872"/>
      <c r="BL110" s="872"/>
      <c r="BM110" s="872"/>
      <c r="BN110" s="872"/>
      <c r="BO110" s="872"/>
      <c r="BP110" s="873"/>
      <c r="BQ110" s="905">
        <v>62371995</v>
      </c>
      <c r="BR110" s="906"/>
      <c r="BS110" s="906"/>
      <c r="BT110" s="906"/>
      <c r="BU110" s="906"/>
      <c r="BV110" s="906">
        <v>61471736</v>
      </c>
      <c r="BW110" s="906"/>
      <c r="BX110" s="906"/>
      <c r="BY110" s="906"/>
      <c r="BZ110" s="906"/>
      <c r="CA110" s="906">
        <v>61912221</v>
      </c>
      <c r="CB110" s="906"/>
      <c r="CC110" s="906"/>
      <c r="CD110" s="906"/>
      <c r="CE110" s="906"/>
      <c r="CF110" s="919">
        <v>198.3</v>
      </c>
      <c r="CG110" s="920"/>
      <c r="CH110" s="920"/>
      <c r="CI110" s="920"/>
      <c r="CJ110" s="920"/>
      <c r="CK110" s="921" t="s">
        <v>385</v>
      </c>
      <c r="CL110" s="922"/>
      <c r="CM110" s="904" t="s">
        <v>386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v>1758835</v>
      </c>
      <c r="DH110" s="906"/>
      <c r="DI110" s="906"/>
      <c r="DJ110" s="906"/>
      <c r="DK110" s="906"/>
      <c r="DL110" s="906">
        <v>1650543</v>
      </c>
      <c r="DM110" s="906"/>
      <c r="DN110" s="906"/>
      <c r="DO110" s="906"/>
      <c r="DP110" s="906"/>
      <c r="DQ110" s="906">
        <v>1541033</v>
      </c>
      <c r="DR110" s="906"/>
      <c r="DS110" s="906"/>
      <c r="DT110" s="906"/>
      <c r="DU110" s="906"/>
      <c r="DV110" s="907">
        <v>4.9000000000000004</v>
      </c>
      <c r="DW110" s="907"/>
      <c r="DX110" s="907"/>
      <c r="DY110" s="907"/>
      <c r="DZ110" s="908"/>
    </row>
    <row r="111" spans="1:131" s="89" customFormat="1" ht="26.25" customHeight="1" x14ac:dyDescent="0.2">
      <c r="A111" s="909" t="s">
        <v>387</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64</v>
      </c>
      <c r="AB111" s="913"/>
      <c r="AC111" s="913"/>
      <c r="AD111" s="913"/>
      <c r="AE111" s="914"/>
      <c r="AF111" s="915" t="s">
        <v>64</v>
      </c>
      <c r="AG111" s="913"/>
      <c r="AH111" s="913"/>
      <c r="AI111" s="913"/>
      <c r="AJ111" s="914"/>
      <c r="AK111" s="915" t="s">
        <v>64</v>
      </c>
      <c r="AL111" s="913"/>
      <c r="AM111" s="913"/>
      <c r="AN111" s="913"/>
      <c r="AO111" s="914"/>
      <c r="AP111" s="916" t="s">
        <v>64</v>
      </c>
      <c r="AQ111" s="917"/>
      <c r="AR111" s="917"/>
      <c r="AS111" s="917"/>
      <c r="AT111" s="918"/>
      <c r="AU111" s="883"/>
      <c r="AV111" s="884"/>
      <c r="AW111" s="884"/>
      <c r="AX111" s="884"/>
      <c r="AY111" s="884"/>
      <c r="AZ111" s="897" t="s">
        <v>388</v>
      </c>
      <c r="BA111" s="898"/>
      <c r="BB111" s="898"/>
      <c r="BC111" s="898"/>
      <c r="BD111" s="898"/>
      <c r="BE111" s="898"/>
      <c r="BF111" s="898"/>
      <c r="BG111" s="898"/>
      <c r="BH111" s="898"/>
      <c r="BI111" s="898"/>
      <c r="BJ111" s="898"/>
      <c r="BK111" s="898"/>
      <c r="BL111" s="898"/>
      <c r="BM111" s="898"/>
      <c r="BN111" s="898"/>
      <c r="BO111" s="898"/>
      <c r="BP111" s="899"/>
      <c r="BQ111" s="900">
        <v>2464543</v>
      </c>
      <c r="BR111" s="901"/>
      <c r="BS111" s="901"/>
      <c r="BT111" s="901"/>
      <c r="BU111" s="901"/>
      <c r="BV111" s="901">
        <v>2358289</v>
      </c>
      <c r="BW111" s="901"/>
      <c r="BX111" s="901"/>
      <c r="BY111" s="901"/>
      <c r="BZ111" s="901"/>
      <c r="CA111" s="901">
        <v>2251605</v>
      </c>
      <c r="CB111" s="901"/>
      <c r="CC111" s="901"/>
      <c r="CD111" s="901"/>
      <c r="CE111" s="901"/>
      <c r="CF111" s="895">
        <v>7.2</v>
      </c>
      <c r="CG111" s="896"/>
      <c r="CH111" s="896"/>
      <c r="CI111" s="896"/>
      <c r="CJ111" s="896"/>
      <c r="CK111" s="923"/>
      <c r="CL111" s="924"/>
      <c r="CM111" s="897" t="s">
        <v>389</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64</v>
      </c>
      <c r="DH111" s="901"/>
      <c r="DI111" s="901"/>
      <c r="DJ111" s="901"/>
      <c r="DK111" s="901"/>
      <c r="DL111" s="901" t="s">
        <v>64</v>
      </c>
      <c r="DM111" s="901"/>
      <c r="DN111" s="901"/>
      <c r="DO111" s="901"/>
      <c r="DP111" s="901"/>
      <c r="DQ111" s="901" t="s">
        <v>64</v>
      </c>
      <c r="DR111" s="901"/>
      <c r="DS111" s="901"/>
      <c r="DT111" s="901"/>
      <c r="DU111" s="901"/>
      <c r="DV111" s="902" t="s">
        <v>64</v>
      </c>
      <c r="DW111" s="902"/>
      <c r="DX111" s="902"/>
      <c r="DY111" s="902"/>
      <c r="DZ111" s="903"/>
    </row>
    <row r="112" spans="1:131" s="89" customFormat="1" ht="26.25" customHeight="1" x14ac:dyDescent="0.2">
      <c r="A112" s="927" t="s">
        <v>390</v>
      </c>
      <c r="B112" s="928"/>
      <c r="C112" s="898" t="s">
        <v>391</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64</v>
      </c>
      <c r="AB112" s="934"/>
      <c r="AC112" s="934"/>
      <c r="AD112" s="934"/>
      <c r="AE112" s="935"/>
      <c r="AF112" s="936" t="s">
        <v>64</v>
      </c>
      <c r="AG112" s="934"/>
      <c r="AH112" s="934"/>
      <c r="AI112" s="934"/>
      <c r="AJ112" s="935"/>
      <c r="AK112" s="936" t="s">
        <v>64</v>
      </c>
      <c r="AL112" s="934"/>
      <c r="AM112" s="934"/>
      <c r="AN112" s="934"/>
      <c r="AO112" s="935"/>
      <c r="AP112" s="937" t="s">
        <v>64</v>
      </c>
      <c r="AQ112" s="938"/>
      <c r="AR112" s="938"/>
      <c r="AS112" s="938"/>
      <c r="AT112" s="939"/>
      <c r="AU112" s="883"/>
      <c r="AV112" s="884"/>
      <c r="AW112" s="884"/>
      <c r="AX112" s="884"/>
      <c r="AY112" s="884"/>
      <c r="AZ112" s="897" t="s">
        <v>392</v>
      </c>
      <c r="BA112" s="898"/>
      <c r="BB112" s="898"/>
      <c r="BC112" s="898"/>
      <c r="BD112" s="898"/>
      <c r="BE112" s="898"/>
      <c r="BF112" s="898"/>
      <c r="BG112" s="898"/>
      <c r="BH112" s="898"/>
      <c r="BI112" s="898"/>
      <c r="BJ112" s="898"/>
      <c r="BK112" s="898"/>
      <c r="BL112" s="898"/>
      <c r="BM112" s="898"/>
      <c r="BN112" s="898"/>
      <c r="BO112" s="898"/>
      <c r="BP112" s="899"/>
      <c r="BQ112" s="900">
        <v>20383274</v>
      </c>
      <c r="BR112" s="901"/>
      <c r="BS112" s="901"/>
      <c r="BT112" s="901"/>
      <c r="BU112" s="901"/>
      <c r="BV112" s="901">
        <v>20295286</v>
      </c>
      <c r="BW112" s="901"/>
      <c r="BX112" s="901"/>
      <c r="BY112" s="901"/>
      <c r="BZ112" s="901"/>
      <c r="CA112" s="901">
        <v>19862644</v>
      </c>
      <c r="CB112" s="901"/>
      <c r="CC112" s="901"/>
      <c r="CD112" s="901"/>
      <c r="CE112" s="901"/>
      <c r="CF112" s="895">
        <v>63.6</v>
      </c>
      <c r="CG112" s="896"/>
      <c r="CH112" s="896"/>
      <c r="CI112" s="896"/>
      <c r="CJ112" s="896"/>
      <c r="CK112" s="923"/>
      <c r="CL112" s="924"/>
      <c r="CM112" s="897" t="s">
        <v>393</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64</v>
      </c>
      <c r="DH112" s="901"/>
      <c r="DI112" s="901"/>
      <c r="DJ112" s="901"/>
      <c r="DK112" s="901"/>
      <c r="DL112" s="901" t="s">
        <v>64</v>
      </c>
      <c r="DM112" s="901"/>
      <c r="DN112" s="901"/>
      <c r="DO112" s="901"/>
      <c r="DP112" s="901"/>
      <c r="DQ112" s="901" t="s">
        <v>64</v>
      </c>
      <c r="DR112" s="901"/>
      <c r="DS112" s="901"/>
      <c r="DT112" s="901"/>
      <c r="DU112" s="901"/>
      <c r="DV112" s="902" t="s">
        <v>64</v>
      </c>
      <c r="DW112" s="902"/>
      <c r="DX112" s="902"/>
      <c r="DY112" s="902"/>
      <c r="DZ112" s="903"/>
    </row>
    <row r="113" spans="1:130" s="89" customFormat="1" ht="26.25" customHeight="1" x14ac:dyDescent="0.2">
      <c r="A113" s="929"/>
      <c r="B113" s="930"/>
      <c r="C113" s="898" t="s">
        <v>394</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1511331</v>
      </c>
      <c r="AB113" s="913"/>
      <c r="AC113" s="913"/>
      <c r="AD113" s="913"/>
      <c r="AE113" s="914"/>
      <c r="AF113" s="915">
        <v>1539904</v>
      </c>
      <c r="AG113" s="913"/>
      <c r="AH113" s="913"/>
      <c r="AI113" s="913"/>
      <c r="AJ113" s="914"/>
      <c r="AK113" s="915">
        <v>1513446</v>
      </c>
      <c r="AL113" s="913"/>
      <c r="AM113" s="913"/>
      <c r="AN113" s="913"/>
      <c r="AO113" s="914"/>
      <c r="AP113" s="916">
        <v>4.8</v>
      </c>
      <c r="AQ113" s="917"/>
      <c r="AR113" s="917"/>
      <c r="AS113" s="917"/>
      <c r="AT113" s="918"/>
      <c r="AU113" s="883"/>
      <c r="AV113" s="884"/>
      <c r="AW113" s="884"/>
      <c r="AX113" s="884"/>
      <c r="AY113" s="884"/>
      <c r="AZ113" s="897" t="s">
        <v>395</v>
      </c>
      <c r="BA113" s="898"/>
      <c r="BB113" s="898"/>
      <c r="BC113" s="898"/>
      <c r="BD113" s="898"/>
      <c r="BE113" s="898"/>
      <c r="BF113" s="898"/>
      <c r="BG113" s="898"/>
      <c r="BH113" s="898"/>
      <c r="BI113" s="898"/>
      <c r="BJ113" s="898"/>
      <c r="BK113" s="898"/>
      <c r="BL113" s="898"/>
      <c r="BM113" s="898"/>
      <c r="BN113" s="898"/>
      <c r="BO113" s="898"/>
      <c r="BP113" s="899"/>
      <c r="BQ113" s="900">
        <v>3291552</v>
      </c>
      <c r="BR113" s="901"/>
      <c r="BS113" s="901"/>
      <c r="BT113" s="901"/>
      <c r="BU113" s="901"/>
      <c r="BV113" s="901">
        <v>3148850</v>
      </c>
      <c r="BW113" s="901"/>
      <c r="BX113" s="901"/>
      <c r="BY113" s="901"/>
      <c r="BZ113" s="901"/>
      <c r="CA113" s="901">
        <v>2759203</v>
      </c>
      <c r="CB113" s="901"/>
      <c r="CC113" s="901"/>
      <c r="CD113" s="901"/>
      <c r="CE113" s="901"/>
      <c r="CF113" s="895">
        <v>8.8000000000000007</v>
      </c>
      <c r="CG113" s="896"/>
      <c r="CH113" s="896"/>
      <c r="CI113" s="896"/>
      <c r="CJ113" s="896"/>
      <c r="CK113" s="923"/>
      <c r="CL113" s="924"/>
      <c r="CM113" s="897" t="s">
        <v>396</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64</v>
      </c>
      <c r="DH113" s="934"/>
      <c r="DI113" s="934"/>
      <c r="DJ113" s="934"/>
      <c r="DK113" s="935"/>
      <c r="DL113" s="936" t="s">
        <v>64</v>
      </c>
      <c r="DM113" s="934"/>
      <c r="DN113" s="934"/>
      <c r="DO113" s="934"/>
      <c r="DP113" s="935"/>
      <c r="DQ113" s="936" t="s">
        <v>64</v>
      </c>
      <c r="DR113" s="934"/>
      <c r="DS113" s="934"/>
      <c r="DT113" s="934"/>
      <c r="DU113" s="935"/>
      <c r="DV113" s="937" t="s">
        <v>64</v>
      </c>
      <c r="DW113" s="938"/>
      <c r="DX113" s="938"/>
      <c r="DY113" s="938"/>
      <c r="DZ113" s="939"/>
    </row>
    <row r="114" spans="1:130" s="89" customFormat="1" ht="26.25" customHeight="1" x14ac:dyDescent="0.2">
      <c r="A114" s="929"/>
      <c r="B114" s="930"/>
      <c r="C114" s="898" t="s">
        <v>397</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196745</v>
      </c>
      <c r="AB114" s="934"/>
      <c r="AC114" s="934"/>
      <c r="AD114" s="934"/>
      <c r="AE114" s="935"/>
      <c r="AF114" s="936">
        <v>355004</v>
      </c>
      <c r="AG114" s="934"/>
      <c r="AH114" s="934"/>
      <c r="AI114" s="934"/>
      <c r="AJ114" s="935"/>
      <c r="AK114" s="936">
        <v>401836</v>
      </c>
      <c r="AL114" s="934"/>
      <c r="AM114" s="934"/>
      <c r="AN114" s="934"/>
      <c r="AO114" s="935"/>
      <c r="AP114" s="937">
        <v>1.3</v>
      </c>
      <c r="AQ114" s="938"/>
      <c r="AR114" s="938"/>
      <c r="AS114" s="938"/>
      <c r="AT114" s="939"/>
      <c r="AU114" s="883"/>
      <c r="AV114" s="884"/>
      <c r="AW114" s="884"/>
      <c r="AX114" s="884"/>
      <c r="AY114" s="884"/>
      <c r="AZ114" s="897" t="s">
        <v>398</v>
      </c>
      <c r="BA114" s="898"/>
      <c r="BB114" s="898"/>
      <c r="BC114" s="898"/>
      <c r="BD114" s="898"/>
      <c r="BE114" s="898"/>
      <c r="BF114" s="898"/>
      <c r="BG114" s="898"/>
      <c r="BH114" s="898"/>
      <c r="BI114" s="898"/>
      <c r="BJ114" s="898"/>
      <c r="BK114" s="898"/>
      <c r="BL114" s="898"/>
      <c r="BM114" s="898"/>
      <c r="BN114" s="898"/>
      <c r="BO114" s="898"/>
      <c r="BP114" s="899"/>
      <c r="BQ114" s="900">
        <v>4812729</v>
      </c>
      <c r="BR114" s="901"/>
      <c r="BS114" s="901"/>
      <c r="BT114" s="901"/>
      <c r="BU114" s="901"/>
      <c r="BV114" s="901">
        <v>4493185</v>
      </c>
      <c r="BW114" s="901"/>
      <c r="BX114" s="901"/>
      <c r="BY114" s="901"/>
      <c r="BZ114" s="901"/>
      <c r="CA114" s="901">
        <v>4147421</v>
      </c>
      <c r="CB114" s="901"/>
      <c r="CC114" s="901"/>
      <c r="CD114" s="901"/>
      <c r="CE114" s="901"/>
      <c r="CF114" s="895">
        <v>13.3</v>
      </c>
      <c r="CG114" s="896"/>
      <c r="CH114" s="896"/>
      <c r="CI114" s="896"/>
      <c r="CJ114" s="896"/>
      <c r="CK114" s="923"/>
      <c r="CL114" s="924"/>
      <c r="CM114" s="897" t="s">
        <v>399</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64</v>
      </c>
      <c r="DH114" s="934"/>
      <c r="DI114" s="934"/>
      <c r="DJ114" s="934"/>
      <c r="DK114" s="935"/>
      <c r="DL114" s="936" t="s">
        <v>64</v>
      </c>
      <c r="DM114" s="934"/>
      <c r="DN114" s="934"/>
      <c r="DO114" s="934"/>
      <c r="DP114" s="935"/>
      <c r="DQ114" s="936" t="s">
        <v>64</v>
      </c>
      <c r="DR114" s="934"/>
      <c r="DS114" s="934"/>
      <c r="DT114" s="934"/>
      <c r="DU114" s="935"/>
      <c r="DV114" s="937" t="s">
        <v>64</v>
      </c>
      <c r="DW114" s="938"/>
      <c r="DX114" s="938"/>
      <c r="DY114" s="938"/>
      <c r="DZ114" s="939"/>
    </row>
    <row r="115" spans="1:130" s="89" customFormat="1" ht="26.25" customHeight="1" x14ac:dyDescent="0.2">
      <c r="A115" s="929"/>
      <c r="B115" s="930"/>
      <c r="C115" s="898" t="s">
        <v>400</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t="s">
        <v>64</v>
      </c>
      <c r="AB115" s="913"/>
      <c r="AC115" s="913"/>
      <c r="AD115" s="913"/>
      <c r="AE115" s="914"/>
      <c r="AF115" s="915" t="s">
        <v>64</v>
      </c>
      <c r="AG115" s="913"/>
      <c r="AH115" s="913"/>
      <c r="AI115" s="913"/>
      <c r="AJ115" s="914"/>
      <c r="AK115" s="915" t="s">
        <v>64</v>
      </c>
      <c r="AL115" s="913"/>
      <c r="AM115" s="913"/>
      <c r="AN115" s="913"/>
      <c r="AO115" s="914"/>
      <c r="AP115" s="916" t="s">
        <v>64</v>
      </c>
      <c r="AQ115" s="917"/>
      <c r="AR115" s="917"/>
      <c r="AS115" s="917"/>
      <c r="AT115" s="918"/>
      <c r="AU115" s="883"/>
      <c r="AV115" s="884"/>
      <c r="AW115" s="884"/>
      <c r="AX115" s="884"/>
      <c r="AY115" s="884"/>
      <c r="AZ115" s="897" t="s">
        <v>401</v>
      </c>
      <c r="BA115" s="898"/>
      <c r="BB115" s="898"/>
      <c r="BC115" s="898"/>
      <c r="BD115" s="898"/>
      <c r="BE115" s="898"/>
      <c r="BF115" s="898"/>
      <c r="BG115" s="898"/>
      <c r="BH115" s="898"/>
      <c r="BI115" s="898"/>
      <c r="BJ115" s="898"/>
      <c r="BK115" s="898"/>
      <c r="BL115" s="898"/>
      <c r="BM115" s="898"/>
      <c r="BN115" s="898"/>
      <c r="BO115" s="898"/>
      <c r="BP115" s="899"/>
      <c r="BQ115" s="900">
        <v>1022754</v>
      </c>
      <c r="BR115" s="901"/>
      <c r="BS115" s="901"/>
      <c r="BT115" s="901"/>
      <c r="BU115" s="901"/>
      <c r="BV115" s="901">
        <v>1008348</v>
      </c>
      <c r="BW115" s="901"/>
      <c r="BX115" s="901"/>
      <c r="BY115" s="901"/>
      <c r="BZ115" s="901"/>
      <c r="CA115" s="901">
        <v>998171</v>
      </c>
      <c r="CB115" s="901"/>
      <c r="CC115" s="901"/>
      <c r="CD115" s="901"/>
      <c r="CE115" s="901"/>
      <c r="CF115" s="895">
        <v>3.2</v>
      </c>
      <c r="CG115" s="896"/>
      <c r="CH115" s="896"/>
      <c r="CI115" s="896"/>
      <c r="CJ115" s="896"/>
      <c r="CK115" s="923"/>
      <c r="CL115" s="924"/>
      <c r="CM115" s="897" t="s">
        <v>402</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v>705708</v>
      </c>
      <c r="DH115" s="934"/>
      <c r="DI115" s="934"/>
      <c r="DJ115" s="934"/>
      <c r="DK115" s="935"/>
      <c r="DL115" s="936">
        <v>707746</v>
      </c>
      <c r="DM115" s="934"/>
      <c r="DN115" s="934"/>
      <c r="DO115" s="934"/>
      <c r="DP115" s="935"/>
      <c r="DQ115" s="936">
        <v>710572</v>
      </c>
      <c r="DR115" s="934"/>
      <c r="DS115" s="934"/>
      <c r="DT115" s="934"/>
      <c r="DU115" s="935"/>
      <c r="DV115" s="937">
        <v>2.2999999999999998</v>
      </c>
      <c r="DW115" s="938"/>
      <c r="DX115" s="938"/>
      <c r="DY115" s="938"/>
      <c r="DZ115" s="939"/>
    </row>
    <row r="116" spans="1:130" s="89" customFormat="1" ht="26.25" customHeight="1" x14ac:dyDescent="0.2">
      <c r="A116" s="931"/>
      <c r="B116" s="932"/>
      <c r="C116" s="940" t="s">
        <v>403</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v>492</v>
      </c>
      <c r="AB116" s="934"/>
      <c r="AC116" s="934"/>
      <c r="AD116" s="934"/>
      <c r="AE116" s="935"/>
      <c r="AF116" s="936">
        <v>493</v>
      </c>
      <c r="AG116" s="934"/>
      <c r="AH116" s="934"/>
      <c r="AI116" s="934"/>
      <c r="AJ116" s="935"/>
      <c r="AK116" s="936" t="s">
        <v>64</v>
      </c>
      <c r="AL116" s="934"/>
      <c r="AM116" s="934"/>
      <c r="AN116" s="934"/>
      <c r="AO116" s="935"/>
      <c r="AP116" s="937" t="s">
        <v>64</v>
      </c>
      <c r="AQ116" s="938"/>
      <c r="AR116" s="938"/>
      <c r="AS116" s="938"/>
      <c r="AT116" s="939"/>
      <c r="AU116" s="883"/>
      <c r="AV116" s="884"/>
      <c r="AW116" s="884"/>
      <c r="AX116" s="884"/>
      <c r="AY116" s="884"/>
      <c r="AZ116" s="942" t="s">
        <v>404</v>
      </c>
      <c r="BA116" s="943"/>
      <c r="BB116" s="943"/>
      <c r="BC116" s="943"/>
      <c r="BD116" s="943"/>
      <c r="BE116" s="943"/>
      <c r="BF116" s="943"/>
      <c r="BG116" s="943"/>
      <c r="BH116" s="943"/>
      <c r="BI116" s="943"/>
      <c r="BJ116" s="943"/>
      <c r="BK116" s="943"/>
      <c r="BL116" s="943"/>
      <c r="BM116" s="943"/>
      <c r="BN116" s="943"/>
      <c r="BO116" s="943"/>
      <c r="BP116" s="944"/>
      <c r="BQ116" s="900" t="s">
        <v>64</v>
      </c>
      <c r="BR116" s="901"/>
      <c r="BS116" s="901"/>
      <c r="BT116" s="901"/>
      <c r="BU116" s="901"/>
      <c r="BV116" s="901" t="s">
        <v>64</v>
      </c>
      <c r="BW116" s="901"/>
      <c r="BX116" s="901"/>
      <c r="BY116" s="901"/>
      <c r="BZ116" s="901"/>
      <c r="CA116" s="901" t="s">
        <v>64</v>
      </c>
      <c r="CB116" s="901"/>
      <c r="CC116" s="901"/>
      <c r="CD116" s="901"/>
      <c r="CE116" s="901"/>
      <c r="CF116" s="895" t="s">
        <v>64</v>
      </c>
      <c r="CG116" s="896"/>
      <c r="CH116" s="896"/>
      <c r="CI116" s="896"/>
      <c r="CJ116" s="896"/>
      <c r="CK116" s="923"/>
      <c r="CL116" s="924"/>
      <c r="CM116" s="897" t="s">
        <v>405</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64</v>
      </c>
      <c r="DH116" s="934"/>
      <c r="DI116" s="934"/>
      <c r="DJ116" s="934"/>
      <c r="DK116" s="935"/>
      <c r="DL116" s="936" t="s">
        <v>64</v>
      </c>
      <c r="DM116" s="934"/>
      <c r="DN116" s="934"/>
      <c r="DO116" s="934"/>
      <c r="DP116" s="935"/>
      <c r="DQ116" s="936" t="s">
        <v>64</v>
      </c>
      <c r="DR116" s="934"/>
      <c r="DS116" s="934"/>
      <c r="DT116" s="934"/>
      <c r="DU116" s="935"/>
      <c r="DV116" s="937" t="s">
        <v>64</v>
      </c>
      <c r="DW116" s="938"/>
      <c r="DX116" s="938"/>
      <c r="DY116" s="938"/>
      <c r="DZ116" s="939"/>
    </row>
    <row r="117" spans="1:130" s="89" customFormat="1" ht="26.25" customHeight="1" x14ac:dyDescent="0.2">
      <c r="A117" s="887" t="s">
        <v>120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406</v>
      </c>
      <c r="Z117" s="869"/>
      <c r="AA117" s="953">
        <v>6895650</v>
      </c>
      <c r="AB117" s="954"/>
      <c r="AC117" s="954"/>
      <c r="AD117" s="954"/>
      <c r="AE117" s="955"/>
      <c r="AF117" s="956">
        <v>6781213</v>
      </c>
      <c r="AG117" s="954"/>
      <c r="AH117" s="954"/>
      <c r="AI117" s="954"/>
      <c r="AJ117" s="955"/>
      <c r="AK117" s="956">
        <v>6800444</v>
      </c>
      <c r="AL117" s="954"/>
      <c r="AM117" s="954"/>
      <c r="AN117" s="954"/>
      <c r="AO117" s="955"/>
      <c r="AP117" s="957"/>
      <c r="AQ117" s="958"/>
      <c r="AR117" s="958"/>
      <c r="AS117" s="958"/>
      <c r="AT117" s="959"/>
      <c r="AU117" s="883"/>
      <c r="AV117" s="884"/>
      <c r="AW117" s="884"/>
      <c r="AX117" s="884"/>
      <c r="AY117" s="884"/>
      <c r="AZ117" s="949" t="s">
        <v>407</v>
      </c>
      <c r="BA117" s="950"/>
      <c r="BB117" s="950"/>
      <c r="BC117" s="950"/>
      <c r="BD117" s="950"/>
      <c r="BE117" s="950"/>
      <c r="BF117" s="950"/>
      <c r="BG117" s="950"/>
      <c r="BH117" s="950"/>
      <c r="BI117" s="950"/>
      <c r="BJ117" s="950"/>
      <c r="BK117" s="950"/>
      <c r="BL117" s="950"/>
      <c r="BM117" s="950"/>
      <c r="BN117" s="950"/>
      <c r="BO117" s="950"/>
      <c r="BP117" s="951"/>
      <c r="BQ117" s="900" t="s">
        <v>64</v>
      </c>
      <c r="BR117" s="901"/>
      <c r="BS117" s="901"/>
      <c r="BT117" s="901"/>
      <c r="BU117" s="901"/>
      <c r="BV117" s="901" t="s">
        <v>64</v>
      </c>
      <c r="BW117" s="901"/>
      <c r="BX117" s="901"/>
      <c r="BY117" s="901"/>
      <c r="BZ117" s="901"/>
      <c r="CA117" s="901" t="s">
        <v>64</v>
      </c>
      <c r="CB117" s="901"/>
      <c r="CC117" s="901"/>
      <c r="CD117" s="901"/>
      <c r="CE117" s="901"/>
      <c r="CF117" s="895" t="s">
        <v>64</v>
      </c>
      <c r="CG117" s="896"/>
      <c r="CH117" s="896"/>
      <c r="CI117" s="896"/>
      <c r="CJ117" s="896"/>
      <c r="CK117" s="923"/>
      <c r="CL117" s="924"/>
      <c r="CM117" s="897" t="s">
        <v>408</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64</v>
      </c>
      <c r="DH117" s="934"/>
      <c r="DI117" s="934"/>
      <c r="DJ117" s="934"/>
      <c r="DK117" s="935"/>
      <c r="DL117" s="936" t="s">
        <v>64</v>
      </c>
      <c r="DM117" s="934"/>
      <c r="DN117" s="934"/>
      <c r="DO117" s="934"/>
      <c r="DP117" s="935"/>
      <c r="DQ117" s="936" t="s">
        <v>64</v>
      </c>
      <c r="DR117" s="934"/>
      <c r="DS117" s="934"/>
      <c r="DT117" s="934"/>
      <c r="DU117" s="935"/>
      <c r="DV117" s="937" t="s">
        <v>64</v>
      </c>
      <c r="DW117" s="938"/>
      <c r="DX117" s="938"/>
      <c r="DY117" s="938"/>
      <c r="DZ117" s="939"/>
    </row>
    <row r="118" spans="1:130" s="89" customFormat="1" ht="26.25" customHeight="1" x14ac:dyDescent="0.2">
      <c r="A118" s="887" t="s">
        <v>381</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378</v>
      </c>
      <c r="AB118" s="868"/>
      <c r="AC118" s="868"/>
      <c r="AD118" s="868"/>
      <c r="AE118" s="869"/>
      <c r="AF118" s="867" t="s">
        <v>379</v>
      </c>
      <c r="AG118" s="868"/>
      <c r="AH118" s="868"/>
      <c r="AI118" s="868"/>
      <c r="AJ118" s="869"/>
      <c r="AK118" s="867" t="s">
        <v>239</v>
      </c>
      <c r="AL118" s="868"/>
      <c r="AM118" s="868"/>
      <c r="AN118" s="868"/>
      <c r="AO118" s="869"/>
      <c r="AP118" s="945" t="s">
        <v>380</v>
      </c>
      <c r="AQ118" s="946"/>
      <c r="AR118" s="946"/>
      <c r="AS118" s="946"/>
      <c r="AT118" s="947"/>
      <c r="AU118" s="883"/>
      <c r="AV118" s="884"/>
      <c r="AW118" s="884"/>
      <c r="AX118" s="884"/>
      <c r="AY118" s="884"/>
      <c r="AZ118" s="948" t="s">
        <v>409</v>
      </c>
      <c r="BA118" s="940"/>
      <c r="BB118" s="940"/>
      <c r="BC118" s="940"/>
      <c r="BD118" s="940"/>
      <c r="BE118" s="940"/>
      <c r="BF118" s="940"/>
      <c r="BG118" s="940"/>
      <c r="BH118" s="940"/>
      <c r="BI118" s="940"/>
      <c r="BJ118" s="940"/>
      <c r="BK118" s="940"/>
      <c r="BL118" s="940"/>
      <c r="BM118" s="940"/>
      <c r="BN118" s="940"/>
      <c r="BO118" s="940"/>
      <c r="BP118" s="941"/>
      <c r="BQ118" s="974" t="s">
        <v>64</v>
      </c>
      <c r="BR118" s="975"/>
      <c r="BS118" s="975"/>
      <c r="BT118" s="975"/>
      <c r="BU118" s="975"/>
      <c r="BV118" s="975" t="s">
        <v>64</v>
      </c>
      <c r="BW118" s="975"/>
      <c r="BX118" s="975"/>
      <c r="BY118" s="975"/>
      <c r="BZ118" s="975"/>
      <c r="CA118" s="975" t="s">
        <v>64</v>
      </c>
      <c r="CB118" s="975"/>
      <c r="CC118" s="975"/>
      <c r="CD118" s="975"/>
      <c r="CE118" s="975"/>
      <c r="CF118" s="895" t="s">
        <v>64</v>
      </c>
      <c r="CG118" s="896"/>
      <c r="CH118" s="896"/>
      <c r="CI118" s="896"/>
      <c r="CJ118" s="896"/>
      <c r="CK118" s="923"/>
      <c r="CL118" s="924"/>
      <c r="CM118" s="897" t="s">
        <v>410</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64</v>
      </c>
      <c r="DH118" s="934"/>
      <c r="DI118" s="934"/>
      <c r="DJ118" s="934"/>
      <c r="DK118" s="935"/>
      <c r="DL118" s="936" t="s">
        <v>64</v>
      </c>
      <c r="DM118" s="934"/>
      <c r="DN118" s="934"/>
      <c r="DO118" s="934"/>
      <c r="DP118" s="935"/>
      <c r="DQ118" s="936" t="s">
        <v>64</v>
      </c>
      <c r="DR118" s="934"/>
      <c r="DS118" s="934"/>
      <c r="DT118" s="934"/>
      <c r="DU118" s="935"/>
      <c r="DV118" s="937" t="s">
        <v>64</v>
      </c>
      <c r="DW118" s="938"/>
      <c r="DX118" s="938"/>
      <c r="DY118" s="938"/>
      <c r="DZ118" s="939"/>
    </row>
    <row r="119" spans="1:130" s="89" customFormat="1" ht="26.25" customHeight="1" x14ac:dyDescent="0.2">
      <c r="A119" s="1037" t="s">
        <v>385</v>
      </c>
      <c r="B119" s="922"/>
      <c r="C119" s="904" t="s">
        <v>386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64</v>
      </c>
      <c r="AB119" s="875"/>
      <c r="AC119" s="875"/>
      <c r="AD119" s="875"/>
      <c r="AE119" s="876"/>
      <c r="AF119" s="877" t="s">
        <v>64</v>
      </c>
      <c r="AG119" s="875"/>
      <c r="AH119" s="875"/>
      <c r="AI119" s="875"/>
      <c r="AJ119" s="876"/>
      <c r="AK119" s="877" t="s">
        <v>64</v>
      </c>
      <c r="AL119" s="875"/>
      <c r="AM119" s="875"/>
      <c r="AN119" s="875"/>
      <c r="AO119" s="876"/>
      <c r="AP119" s="878" t="s">
        <v>64</v>
      </c>
      <c r="AQ119" s="879"/>
      <c r="AR119" s="879"/>
      <c r="AS119" s="879"/>
      <c r="AT119" s="880"/>
      <c r="AU119" s="885"/>
      <c r="AV119" s="886"/>
      <c r="AW119" s="886"/>
      <c r="AX119" s="886"/>
      <c r="AY119" s="886"/>
      <c r="AZ119" s="112" t="s">
        <v>120</v>
      </c>
      <c r="BA119" s="112"/>
      <c r="BB119" s="112"/>
      <c r="BC119" s="112"/>
      <c r="BD119" s="112"/>
      <c r="BE119" s="112"/>
      <c r="BF119" s="112"/>
      <c r="BG119" s="112"/>
      <c r="BH119" s="112"/>
      <c r="BI119" s="112"/>
      <c r="BJ119" s="112"/>
      <c r="BK119" s="112"/>
      <c r="BL119" s="112"/>
      <c r="BM119" s="112"/>
      <c r="BN119" s="112"/>
      <c r="BO119" s="952" t="s">
        <v>411</v>
      </c>
      <c r="BP119" s="980"/>
      <c r="BQ119" s="974">
        <v>94346847</v>
      </c>
      <c r="BR119" s="975"/>
      <c r="BS119" s="975"/>
      <c r="BT119" s="975"/>
      <c r="BU119" s="975"/>
      <c r="BV119" s="975">
        <v>92775694</v>
      </c>
      <c r="BW119" s="975"/>
      <c r="BX119" s="975"/>
      <c r="BY119" s="975"/>
      <c r="BZ119" s="975"/>
      <c r="CA119" s="975">
        <v>91931265</v>
      </c>
      <c r="CB119" s="975"/>
      <c r="CC119" s="975"/>
      <c r="CD119" s="975"/>
      <c r="CE119" s="975"/>
      <c r="CF119" s="976"/>
      <c r="CG119" s="977"/>
      <c r="CH119" s="977"/>
      <c r="CI119" s="977"/>
      <c r="CJ119" s="978"/>
      <c r="CK119" s="925"/>
      <c r="CL119" s="926"/>
      <c r="CM119" s="948" t="s">
        <v>412</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t="s">
        <v>64</v>
      </c>
      <c r="DH119" s="961"/>
      <c r="DI119" s="961"/>
      <c r="DJ119" s="961"/>
      <c r="DK119" s="962"/>
      <c r="DL119" s="960" t="s">
        <v>64</v>
      </c>
      <c r="DM119" s="961"/>
      <c r="DN119" s="961"/>
      <c r="DO119" s="961"/>
      <c r="DP119" s="962"/>
      <c r="DQ119" s="960" t="s">
        <v>64</v>
      </c>
      <c r="DR119" s="961"/>
      <c r="DS119" s="961"/>
      <c r="DT119" s="961"/>
      <c r="DU119" s="962"/>
      <c r="DV119" s="963" t="s">
        <v>64</v>
      </c>
      <c r="DW119" s="964"/>
      <c r="DX119" s="964"/>
      <c r="DY119" s="964"/>
      <c r="DZ119" s="965"/>
    </row>
    <row r="120" spans="1:130" s="89" customFormat="1" ht="26.25" customHeight="1" x14ac:dyDescent="0.2">
      <c r="A120" s="1038"/>
      <c r="B120" s="924"/>
      <c r="C120" s="897" t="s">
        <v>389</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64</v>
      </c>
      <c r="AB120" s="934"/>
      <c r="AC120" s="934"/>
      <c r="AD120" s="934"/>
      <c r="AE120" s="935"/>
      <c r="AF120" s="936" t="s">
        <v>64</v>
      </c>
      <c r="AG120" s="934"/>
      <c r="AH120" s="934"/>
      <c r="AI120" s="934"/>
      <c r="AJ120" s="935"/>
      <c r="AK120" s="936" t="s">
        <v>64</v>
      </c>
      <c r="AL120" s="934"/>
      <c r="AM120" s="934"/>
      <c r="AN120" s="934"/>
      <c r="AO120" s="935"/>
      <c r="AP120" s="937" t="s">
        <v>64</v>
      </c>
      <c r="AQ120" s="938"/>
      <c r="AR120" s="938"/>
      <c r="AS120" s="938"/>
      <c r="AT120" s="939"/>
      <c r="AU120" s="966" t="s">
        <v>413</v>
      </c>
      <c r="AV120" s="967"/>
      <c r="AW120" s="967"/>
      <c r="AX120" s="967"/>
      <c r="AY120" s="968"/>
      <c r="AZ120" s="904" t="s">
        <v>414</v>
      </c>
      <c r="BA120" s="872"/>
      <c r="BB120" s="872"/>
      <c r="BC120" s="872"/>
      <c r="BD120" s="872"/>
      <c r="BE120" s="872"/>
      <c r="BF120" s="872"/>
      <c r="BG120" s="872"/>
      <c r="BH120" s="872"/>
      <c r="BI120" s="872"/>
      <c r="BJ120" s="872"/>
      <c r="BK120" s="872"/>
      <c r="BL120" s="872"/>
      <c r="BM120" s="872"/>
      <c r="BN120" s="872"/>
      <c r="BO120" s="872"/>
      <c r="BP120" s="873"/>
      <c r="BQ120" s="905">
        <v>8292029</v>
      </c>
      <c r="BR120" s="906"/>
      <c r="BS120" s="906"/>
      <c r="BT120" s="906"/>
      <c r="BU120" s="906"/>
      <c r="BV120" s="906">
        <v>10080812</v>
      </c>
      <c r="BW120" s="906"/>
      <c r="BX120" s="906"/>
      <c r="BY120" s="906"/>
      <c r="BZ120" s="906"/>
      <c r="CA120" s="906">
        <v>11705875</v>
      </c>
      <c r="CB120" s="906"/>
      <c r="CC120" s="906"/>
      <c r="CD120" s="906"/>
      <c r="CE120" s="906"/>
      <c r="CF120" s="919">
        <v>37.5</v>
      </c>
      <c r="CG120" s="920"/>
      <c r="CH120" s="920"/>
      <c r="CI120" s="920"/>
      <c r="CJ120" s="920"/>
      <c r="CK120" s="981" t="s">
        <v>415</v>
      </c>
      <c r="CL120" s="982"/>
      <c r="CM120" s="982"/>
      <c r="CN120" s="982"/>
      <c r="CO120" s="983"/>
      <c r="CP120" s="989" t="s">
        <v>356</v>
      </c>
      <c r="CQ120" s="990"/>
      <c r="CR120" s="990"/>
      <c r="CS120" s="990"/>
      <c r="CT120" s="990"/>
      <c r="CU120" s="990"/>
      <c r="CV120" s="990"/>
      <c r="CW120" s="990"/>
      <c r="CX120" s="990"/>
      <c r="CY120" s="990"/>
      <c r="CZ120" s="990"/>
      <c r="DA120" s="990"/>
      <c r="DB120" s="990"/>
      <c r="DC120" s="990"/>
      <c r="DD120" s="990"/>
      <c r="DE120" s="990"/>
      <c r="DF120" s="991"/>
      <c r="DG120" s="905">
        <v>20310791</v>
      </c>
      <c r="DH120" s="906"/>
      <c r="DI120" s="906"/>
      <c r="DJ120" s="906"/>
      <c r="DK120" s="906"/>
      <c r="DL120" s="906">
        <v>20131085</v>
      </c>
      <c r="DM120" s="906"/>
      <c r="DN120" s="906"/>
      <c r="DO120" s="906"/>
      <c r="DP120" s="906"/>
      <c r="DQ120" s="906">
        <v>19641889</v>
      </c>
      <c r="DR120" s="906"/>
      <c r="DS120" s="906"/>
      <c r="DT120" s="906"/>
      <c r="DU120" s="906"/>
      <c r="DV120" s="907">
        <v>62.9</v>
      </c>
      <c r="DW120" s="907"/>
      <c r="DX120" s="907"/>
      <c r="DY120" s="907"/>
      <c r="DZ120" s="908"/>
    </row>
    <row r="121" spans="1:130" s="89" customFormat="1" ht="26.25" customHeight="1" x14ac:dyDescent="0.2">
      <c r="A121" s="1038"/>
      <c r="B121" s="924"/>
      <c r="C121" s="949" t="s">
        <v>416</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64</v>
      </c>
      <c r="AB121" s="934"/>
      <c r="AC121" s="934"/>
      <c r="AD121" s="934"/>
      <c r="AE121" s="935"/>
      <c r="AF121" s="936" t="s">
        <v>64</v>
      </c>
      <c r="AG121" s="934"/>
      <c r="AH121" s="934"/>
      <c r="AI121" s="934"/>
      <c r="AJ121" s="935"/>
      <c r="AK121" s="936" t="s">
        <v>64</v>
      </c>
      <c r="AL121" s="934"/>
      <c r="AM121" s="934"/>
      <c r="AN121" s="934"/>
      <c r="AO121" s="935"/>
      <c r="AP121" s="937" t="s">
        <v>64</v>
      </c>
      <c r="AQ121" s="938"/>
      <c r="AR121" s="938"/>
      <c r="AS121" s="938"/>
      <c r="AT121" s="939"/>
      <c r="AU121" s="969"/>
      <c r="AV121" s="970"/>
      <c r="AW121" s="970"/>
      <c r="AX121" s="970"/>
      <c r="AY121" s="971"/>
      <c r="AZ121" s="897" t="s">
        <v>417</v>
      </c>
      <c r="BA121" s="898"/>
      <c r="BB121" s="898"/>
      <c r="BC121" s="898"/>
      <c r="BD121" s="898"/>
      <c r="BE121" s="898"/>
      <c r="BF121" s="898"/>
      <c r="BG121" s="898"/>
      <c r="BH121" s="898"/>
      <c r="BI121" s="898"/>
      <c r="BJ121" s="898"/>
      <c r="BK121" s="898"/>
      <c r="BL121" s="898"/>
      <c r="BM121" s="898"/>
      <c r="BN121" s="898"/>
      <c r="BO121" s="898"/>
      <c r="BP121" s="899"/>
      <c r="BQ121" s="900">
        <v>16468945</v>
      </c>
      <c r="BR121" s="901"/>
      <c r="BS121" s="901"/>
      <c r="BT121" s="901"/>
      <c r="BU121" s="901"/>
      <c r="BV121" s="901">
        <v>16985096</v>
      </c>
      <c r="BW121" s="901"/>
      <c r="BX121" s="901"/>
      <c r="BY121" s="901"/>
      <c r="BZ121" s="901"/>
      <c r="CA121" s="901">
        <v>17269404</v>
      </c>
      <c r="CB121" s="901"/>
      <c r="CC121" s="901"/>
      <c r="CD121" s="901"/>
      <c r="CE121" s="901"/>
      <c r="CF121" s="895">
        <v>55.3</v>
      </c>
      <c r="CG121" s="896"/>
      <c r="CH121" s="896"/>
      <c r="CI121" s="896"/>
      <c r="CJ121" s="896"/>
      <c r="CK121" s="984"/>
      <c r="CL121" s="985"/>
      <c r="CM121" s="985"/>
      <c r="CN121" s="985"/>
      <c r="CO121" s="986"/>
      <c r="CP121" s="994" t="s">
        <v>354</v>
      </c>
      <c r="CQ121" s="995"/>
      <c r="CR121" s="995"/>
      <c r="CS121" s="995"/>
      <c r="CT121" s="995"/>
      <c r="CU121" s="995"/>
      <c r="CV121" s="995"/>
      <c r="CW121" s="995"/>
      <c r="CX121" s="995"/>
      <c r="CY121" s="995"/>
      <c r="CZ121" s="995"/>
      <c r="DA121" s="995"/>
      <c r="DB121" s="995"/>
      <c r="DC121" s="995"/>
      <c r="DD121" s="995"/>
      <c r="DE121" s="995"/>
      <c r="DF121" s="996"/>
      <c r="DG121" s="900">
        <v>72483</v>
      </c>
      <c r="DH121" s="901"/>
      <c r="DI121" s="901"/>
      <c r="DJ121" s="901"/>
      <c r="DK121" s="901"/>
      <c r="DL121" s="901">
        <v>164201</v>
      </c>
      <c r="DM121" s="901"/>
      <c r="DN121" s="901"/>
      <c r="DO121" s="901"/>
      <c r="DP121" s="901"/>
      <c r="DQ121" s="901">
        <v>220755</v>
      </c>
      <c r="DR121" s="901"/>
      <c r="DS121" s="901"/>
      <c r="DT121" s="901"/>
      <c r="DU121" s="901"/>
      <c r="DV121" s="902">
        <v>0.7</v>
      </c>
      <c r="DW121" s="902"/>
      <c r="DX121" s="902"/>
      <c r="DY121" s="902"/>
      <c r="DZ121" s="903"/>
    </row>
    <row r="122" spans="1:130" s="89" customFormat="1" ht="26.25" customHeight="1" x14ac:dyDescent="0.2">
      <c r="A122" s="1038"/>
      <c r="B122" s="924"/>
      <c r="C122" s="897" t="s">
        <v>399</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64</v>
      </c>
      <c r="AB122" s="934"/>
      <c r="AC122" s="934"/>
      <c r="AD122" s="934"/>
      <c r="AE122" s="935"/>
      <c r="AF122" s="936" t="s">
        <v>64</v>
      </c>
      <c r="AG122" s="934"/>
      <c r="AH122" s="934"/>
      <c r="AI122" s="934"/>
      <c r="AJ122" s="935"/>
      <c r="AK122" s="936" t="s">
        <v>64</v>
      </c>
      <c r="AL122" s="934"/>
      <c r="AM122" s="934"/>
      <c r="AN122" s="934"/>
      <c r="AO122" s="935"/>
      <c r="AP122" s="937" t="s">
        <v>64</v>
      </c>
      <c r="AQ122" s="938"/>
      <c r="AR122" s="938"/>
      <c r="AS122" s="938"/>
      <c r="AT122" s="939"/>
      <c r="AU122" s="969"/>
      <c r="AV122" s="970"/>
      <c r="AW122" s="970"/>
      <c r="AX122" s="970"/>
      <c r="AY122" s="971"/>
      <c r="AZ122" s="948" t="s">
        <v>418</v>
      </c>
      <c r="BA122" s="940"/>
      <c r="BB122" s="940"/>
      <c r="BC122" s="940"/>
      <c r="BD122" s="940"/>
      <c r="BE122" s="940"/>
      <c r="BF122" s="940"/>
      <c r="BG122" s="940"/>
      <c r="BH122" s="940"/>
      <c r="BI122" s="940"/>
      <c r="BJ122" s="940"/>
      <c r="BK122" s="940"/>
      <c r="BL122" s="940"/>
      <c r="BM122" s="940"/>
      <c r="BN122" s="940"/>
      <c r="BO122" s="940"/>
      <c r="BP122" s="941"/>
      <c r="BQ122" s="974">
        <v>43175583</v>
      </c>
      <c r="BR122" s="975"/>
      <c r="BS122" s="975"/>
      <c r="BT122" s="975"/>
      <c r="BU122" s="975"/>
      <c r="BV122" s="975">
        <v>41791870</v>
      </c>
      <c r="BW122" s="975"/>
      <c r="BX122" s="975"/>
      <c r="BY122" s="975"/>
      <c r="BZ122" s="975"/>
      <c r="CA122" s="975">
        <v>40146941</v>
      </c>
      <c r="CB122" s="975"/>
      <c r="CC122" s="975"/>
      <c r="CD122" s="975"/>
      <c r="CE122" s="975"/>
      <c r="CF122" s="992">
        <v>128.6</v>
      </c>
      <c r="CG122" s="993"/>
      <c r="CH122" s="993"/>
      <c r="CI122" s="993"/>
      <c r="CJ122" s="993"/>
      <c r="CK122" s="984"/>
      <c r="CL122" s="985"/>
      <c r="CM122" s="985"/>
      <c r="CN122" s="985"/>
      <c r="CO122" s="986"/>
      <c r="CP122" s="994" t="s">
        <v>357</v>
      </c>
      <c r="CQ122" s="995"/>
      <c r="CR122" s="995"/>
      <c r="CS122" s="995"/>
      <c r="CT122" s="995"/>
      <c r="CU122" s="995"/>
      <c r="CV122" s="995"/>
      <c r="CW122" s="995"/>
      <c r="CX122" s="995"/>
      <c r="CY122" s="995"/>
      <c r="CZ122" s="995"/>
      <c r="DA122" s="995"/>
      <c r="DB122" s="995"/>
      <c r="DC122" s="995"/>
      <c r="DD122" s="995"/>
      <c r="DE122" s="995"/>
      <c r="DF122" s="996"/>
      <c r="DG122" s="900" t="s">
        <v>64</v>
      </c>
      <c r="DH122" s="901"/>
      <c r="DI122" s="901"/>
      <c r="DJ122" s="901"/>
      <c r="DK122" s="901"/>
      <c r="DL122" s="901" t="s">
        <v>64</v>
      </c>
      <c r="DM122" s="901"/>
      <c r="DN122" s="901"/>
      <c r="DO122" s="901"/>
      <c r="DP122" s="901"/>
      <c r="DQ122" s="901" t="s">
        <v>64</v>
      </c>
      <c r="DR122" s="901"/>
      <c r="DS122" s="901"/>
      <c r="DT122" s="901"/>
      <c r="DU122" s="901"/>
      <c r="DV122" s="902" t="s">
        <v>64</v>
      </c>
      <c r="DW122" s="902"/>
      <c r="DX122" s="902"/>
      <c r="DY122" s="902"/>
      <c r="DZ122" s="903"/>
    </row>
    <row r="123" spans="1:130" s="89" customFormat="1" ht="26.25" customHeight="1" x14ac:dyDescent="0.2">
      <c r="A123" s="1038"/>
      <c r="B123" s="924"/>
      <c r="C123" s="897" t="s">
        <v>405</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64</v>
      </c>
      <c r="AB123" s="934"/>
      <c r="AC123" s="934"/>
      <c r="AD123" s="934"/>
      <c r="AE123" s="935"/>
      <c r="AF123" s="936" t="s">
        <v>64</v>
      </c>
      <c r="AG123" s="934"/>
      <c r="AH123" s="934"/>
      <c r="AI123" s="934"/>
      <c r="AJ123" s="935"/>
      <c r="AK123" s="936" t="s">
        <v>64</v>
      </c>
      <c r="AL123" s="934"/>
      <c r="AM123" s="934"/>
      <c r="AN123" s="934"/>
      <c r="AO123" s="935"/>
      <c r="AP123" s="937" t="s">
        <v>64</v>
      </c>
      <c r="AQ123" s="938"/>
      <c r="AR123" s="938"/>
      <c r="AS123" s="938"/>
      <c r="AT123" s="939"/>
      <c r="AU123" s="972"/>
      <c r="AV123" s="973"/>
      <c r="AW123" s="973"/>
      <c r="AX123" s="973"/>
      <c r="AY123" s="973"/>
      <c r="AZ123" s="112" t="s">
        <v>120</v>
      </c>
      <c r="BA123" s="112"/>
      <c r="BB123" s="112"/>
      <c r="BC123" s="112"/>
      <c r="BD123" s="112"/>
      <c r="BE123" s="112"/>
      <c r="BF123" s="112"/>
      <c r="BG123" s="112"/>
      <c r="BH123" s="112"/>
      <c r="BI123" s="112"/>
      <c r="BJ123" s="112"/>
      <c r="BK123" s="112"/>
      <c r="BL123" s="112"/>
      <c r="BM123" s="112"/>
      <c r="BN123" s="112"/>
      <c r="BO123" s="952" t="s">
        <v>419</v>
      </c>
      <c r="BP123" s="980"/>
      <c r="BQ123" s="1010">
        <v>67936557</v>
      </c>
      <c r="BR123" s="1011"/>
      <c r="BS123" s="1011"/>
      <c r="BT123" s="1011"/>
      <c r="BU123" s="1011"/>
      <c r="BV123" s="1011">
        <v>68857778</v>
      </c>
      <c r="BW123" s="1011"/>
      <c r="BX123" s="1011"/>
      <c r="BY123" s="1011"/>
      <c r="BZ123" s="1011"/>
      <c r="CA123" s="1011">
        <v>69122220</v>
      </c>
      <c r="CB123" s="1011"/>
      <c r="CC123" s="1011"/>
      <c r="CD123" s="1011"/>
      <c r="CE123" s="1011"/>
      <c r="CF123" s="976"/>
      <c r="CG123" s="977"/>
      <c r="CH123" s="977"/>
      <c r="CI123" s="977"/>
      <c r="CJ123" s="978"/>
      <c r="CK123" s="984"/>
      <c r="CL123" s="985"/>
      <c r="CM123" s="985"/>
      <c r="CN123" s="985"/>
      <c r="CO123" s="986"/>
      <c r="CP123" s="994" t="s">
        <v>352</v>
      </c>
      <c r="CQ123" s="995"/>
      <c r="CR123" s="995"/>
      <c r="CS123" s="995"/>
      <c r="CT123" s="995"/>
      <c r="CU123" s="995"/>
      <c r="CV123" s="995"/>
      <c r="CW123" s="995"/>
      <c r="CX123" s="995"/>
      <c r="CY123" s="995"/>
      <c r="CZ123" s="995"/>
      <c r="DA123" s="995"/>
      <c r="DB123" s="995"/>
      <c r="DC123" s="995"/>
      <c r="DD123" s="995"/>
      <c r="DE123" s="995"/>
      <c r="DF123" s="996"/>
      <c r="DG123" s="933" t="s">
        <v>64</v>
      </c>
      <c r="DH123" s="934"/>
      <c r="DI123" s="934"/>
      <c r="DJ123" s="934"/>
      <c r="DK123" s="935"/>
      <c r="DL123" s="936" t="s">
        <v>64</v>
      </c>
      <c r="DM123" s="934"/>
      <c r="DN123" s="934"/>
      <c r="DO123" s="934"/>
      <c r="DP123" s="935"/>
      <c r="DQ123" s="936" t="s">
        <v>64</v>
      </c>
      <c r="DR123" s="934"/>
      <c r="DS123" s="934"/>
      <c r="DT123" s="934"/>
      <c r="DU123" s="935"/>
      <c r="DV123" s="937" t="s">
        <v>64</v>
      </c>
      <c r="DW123" s="938"/>
      <c r="DX123" s="938"/>
      <c r="DY123" s="938"/>
      <c r="DZ123" s="939"/>
    </row>
    <row r="124" spans="1:130" s="89" customFormat="1" ht="26.25" customHeight="1" thickBot="1" x14ac:dyDescent="0.25">
      <c r="A124" s="1038"/>
      <c r="B124" s="924"/>
      <c r="C124" s="897" t="s">
        <v>408</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64</v>
      </c>
      <c r="AB124" s="934"/>
      <c r="AC124" s="934"/>
      <c r="AD124" s="934"/>
      <c r="AE124" s="935"/>
      <c r="AF124" s="936" t="s">
        <v>64</v>
      </c>
      <c r="AG124" s="934"/>
      <c r="AH124" s="934"/>
      <c r="AI124" s="934"/>
      <c r="AJ124" s="935"/>
      <c r="AK124" s="936" t="s">
        <v>64</v>
      </c>
      <c r="AL124" s="934"/>
      <c r="AM124" s="934"/>
      <c r="AN124" s="934"/>
      <c r="AO124" s="935"/>
      <c r="AP124" s="937" t="s">
        <v>64</v>
      </c>
      <c r="AQ124" s="938"/>
      <c r="AR124" s="938"/>
      <c r="AS124" s="938"/>
      <c r="AT124" s="939"/>
      <c r="AU124" s="1006" t="s">
        <v>420</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v>85.3</v>
      </c>
      <c r="BR124" s="1002"/>
      <c r="BS124" s="1002"/>
      <c r="BT124" s="1002"/>
      <c r="BU124" s="1002"/>
      <c r="BV124" s="1002">
        <v>78.7</v>
      </c>
      <c r="BW124" s="1002"/>
      <c r="BX124" s="1002"/>
      <c r="BY124" s="1002"/>
      <c r="BZ124" s="1002"/>
      <c r="CA124" s="1002">
        <v>73</v>
      </c>
      <c r="CB124" s="1002"/>
      <c r="CC124" s="1002"/>
      <c r="CD124" s="1002"/>
      <c r="CE124" s="1002"/>
      <c r="CF124" s="1003"/>
      <c r="CG124" s="1004"/>
      <c r="CH124" s="1004"/>
      <c r="CI124" s="1004"/>
      <c r="CJ124" s="1005"/>
      <c r="CK124" s="987"/>
      <c r="CL124" s="987"/>
      <c r="CM124" s="987"/>
      <c r="CN124" s="987"/>
      <c r="CO124" s="988"/>
      <c r="CP124" s="994" t="s">
        <v>421</v>
      </c>
      <c r="CQ124" s="995"/>
      <c r="CR124" s="995"/>
      <c r="CS124" s="995"/>
      <c r="CT124" s="995"/>
      <c r="CU124" s="995"/>
      <c r="CV124" s="995"/>
      <c r="CW124" s="995"/>
      <c r="CX124" s="995"/>
      <c r="CY124" s="995"/>
      <c r="CZ124" s="995"/>
      <c r="DA124" s="995"/>
      <c r="DB124" s="995"/>
      <c r="DC124" s="995"/>
      <c r="DD124" s="995"/>
      <c r="DE124" s="995"/>
      <c r="DF124" s="996"/>
      <c r="DG124" s="979" t="s">
        <v>64</v>
      </c>
      <c r="DH124" s="961"/>
      <c r="DI124" s="961"/>
      <c r="DJ124" s="961"/>
      <c r="DK124" s="962"/>
      <c r="DL124" s="960" t="s">
        <v>64</v>
      </c>
      <c r="DM124" s="961"/>
      <c r="DN124" s="961"/>
      <c r="DO124" s="961"/>
      <c r="DP124" s="962"/>
      <c r="DQ124" s="960" t="s">
        <v>64</v>
      </c>
      <c r="DR124" s="961"/>
      <c r="DS124" s="961"/>
      <c r="DT124" s="961"/>
      <c r="DU124" s="962"/>
      <c r="DV124" s="963" t="s">
        <v>64</v>
      </c>
      <c r="DW124" s="964"/>
      <c r="DX124" s="964"/>
      <c r="DY124" s="964"/>
      <c r="DZ124" s="965"/>
    </row>
    <row r="125" spans="1:130" s="89" customFormat="1" ht="26.25" customHeight="1" x14ac:dyDescent="0.2">
      <c r="A125" s="1038"/>
      <c r="B125" s="924"/>
      <c r="C125" s="897" t="s">
        <v>410</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64</v>
      </c>
      <c r="AB125" s="934"/>
      <c r="AC125" s="934"/>
      <c r="AD125" s="934"/>
      <c r="AE125" s="935"/>
      <c r="AF125" s="936" t="s">
        <v>64</v>
      </c>
      <c r="AG125" s="934"/>
      <c r="AH125" s="934"/>
      <c r="AI125" s="934"/>
      <c r="AJ125" s="935"/>
      <c r="AK125" s="936" t="s">
        <v>64</v>
      </c>
      <c r="AL125" s="934"/>
      <c r="AM125" s="934"/>
      <c r="AN125" s="934"/>
      <c r="AO125" s="935"/>
      <c r="AP125" s="937" t="s">
        <v>64</v>
      </c>
      <c r="AQ125" s="938"/>
      <c r="AR125" s="938"/>
      <c r="AS125" s="938"/>
      <c r="AT125" s="939"/>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422</v>
      </c>
      <c r="CL125" s="982"/>
      <c r="CM125" s="982"/>
      <c r="CN125" s="982"/>
      <c r="CO125" s="983"/>
      <c r="CP125" s="904" t="s">
        <v>423</v>
      </c>
      <c r="CQ125" s="872"/>
      <c r="CR125" s="872"/>
      <c r="CS125" s="872"/>
      <c r="CT125" s="872"/>
      <c r="CU125" s="872"/>
      <c r="CV125" s="872"/>
      <c r="CW125" s="872"/>
      <c r="CX125" s="872"/>
      <c r="CY125" s="872"/>
      <c r="CZ125" s="872"/>
      <c r="DA125" s="872"/>
      <c r="DB125" s="872"/>
      <c r="DC125" s="872"/>
      <c r="DD125" s="872"/>
      <c r="DE125" s="872"/>
      <c r="DF125" s="873"/>
      <c r="DG125" s="905" t="s">
        <v>64</v>
      </c>
      <c r="DH125" s="906"/>
      <c r="DI125" s="906"/>
      <c r="DJ125" s="906"/>
      <c r="DK125" s="906"/>
      <c r="DL125" s="906" t="s">
        <v>64</v>
      </c>
      <c r="DM125" s="906"/>
      <c r="DN125" s="906"/>
      <c r="DO125" s="906"/>
      <c r="DP125" s="906"/>
      <c r="DQ125" s="906" t="s">
        <v>64</v>
      </c>
      <c r="DR125" s="906"/>
      <c r="DS125" s="906"/>
      <c r="DT125" s="906"/>
      <c r="DU125" s="906"/>
      <c r="DV125" s="907" t="s">
        <v>64</v>
      </c>
      <c r="DW125" s="907"/>
      <c r="DX125" s="907"/>
      <c r="DY125" s="907"/>
      <c r="DZ125" s="908"/>
    </row>
    <row r="126" spans="1:130" s="89" customFormat="1" ht="26.25" customHeight="1" thickBot="1" x14ac:dyDescent="0.25">
      <c r="A126" s="1038"/>
      <c r="B126" s="924"/>
      <c r="C126" s="897" t="s">
        <v>412</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64</v>
      </c>
      <c r="AB126" s="934"/>
      <c r="AC126" s="934"/>
      <c r="AD126" s="934"/>
      <c r="AE126" s="935"/>
      <c r="AF126" s="936" t="s">
        <v>64</v>
      </c>
      <c r="AG126" s="934"/>
      <c r="AH126" s="934"/>
      <c r="AI126" s="934"/>
      <c r="AJ126" s="935"/>
      <c r="AK126" s="936" t="s">
        <v>64</v>
      </c>
      <c r="AL126" s="934"/>
      <c r="AM126" s="934"/>
      <c r="AN126" s="934"/>
      <c r="AO126" s="935"/>
      <c r="AP126" s="937" t="s">
        <v>64</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424</v>
      </c>
      <c r="CQ126" s="898"/>
      <c r="CR126" s="898"/>
      <c r="CS126" s="898"/>
      <c r="CT126" s="898"/>
      <c r="CU126" s="898"/>
      <c r="CV126" s="898"/>
      <c r="CW126" s="898"/>
      <c r="CX126" s="898"/>
      <c r="CY126" s="898"/>
      <c r="CZ126" s="898"/>
      <c r="DA126" s="898"/>
      <c r="DB126" s="898"/>
      <c r="DC126" s="898"/>
      <c r="DD126" s="898"/>
      <c r="DE126" s="898"/>
      <c r="DF126" s="899"/>
      <c r="DG126" s="900" t="s">
        <v>64</v>
      </c>
      <c r="DH126" s="901"/>
      <c r="DI126" s="901"/>
      <c r="DJ126" s="901"/>
      <c r="DK126" s="901"/>
      <c r="DL126" s="901" t="s">
        <v>64</v>
      </c>
      <c r="DM126" s="901"/>
      <c r="DN126" s="901"/>
      <c r="DO126" s="901"/>
      <c r="DP126" s="901"/>
      <c r="DQ126" s="901" t="s">
        <v>64</v>
      </c>
      <c r="DR126" s="901"/>
      <c r="DS126" s="901"/>
      <c r="DT126" s="901"/>
      <c r="DU126" s="901"/>
      <c r="DV126" s="902" t="s">
        <v>64</v>
      </c>
      <c r="DW126" s="902"/>
      <c r="DX126" s="902"/>
      <c r="DY126" s="902"/>
      <c r="DZ126" s="903"/>
    </row>
    <row r="127" spans="1:130" s="89" customFormat="1" ht="26.25" customHeight="1" x14ac:dyDescent="0.2">
      <c r="A127" s="1039"/>
      <c r="B127" s="926"/>
      <c r="C127" s="948" t="s">
        <v>425</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64</v>
      </c>
      <c r="AB127" s="934"/>
      <c r="AC127" s="934"/>
      <c r="AD127" s="934"/>
      <c r="AE127" s="935"/>
      <c r="AF127" s="936" t="s">
        <v>64</v>
      </c>
      <c r="AG127" s="934"/>
      <c r="AH127" s="934"/>
      <c r="AI127" s="934"/>
      <c r="AJ127" s="935"/>
      <c r="AK127" s="936" t="s">
        <v>64</v>
      </c>
      <c r="AL127" s="934"/>
      <c r="AM127" s="934"/>
      <c r="AN127" s="934"/>
      <c r="AO127" s="935"/>
      <c r="AP127" s="937" t="s">
        <v>64</v>
      </c>
      <c r="AQ127" s="938"/>
      <c r="AR127" s="938"/>
      <c r="AS127" s="938"/>
      <c r="AT127" s="939"/>
      <c r="AU127" s="91"/>
      <c r="AV127" s="91"/>
      <c r="AW127" s="91"/>
      <c r="AX127" s="1012" t="s">
        <v>426</v>
      </c>
      <c r="AY127" s="1013"/>
      <c r="AZ127" s="1013"/>
      <c r="BA127" s="1013"/>
      <c r="BB127" s="1013"/>
      <c r="BC127" s="1013"/>
      <c r="BD127" s="1013"/>
      <c r="BE127" s="1014"/>
      <c r="BF127" s="1015" t="s">
        <v>427</v>
      </c>
      <c r="BG127" s="1013"/>
      <c r="BH127" s="1013"/>
      <c r="BI127" s="1013"/>
      <c r="BJ127" s="1013"/>
      <c r="BK127" s="1013"/>
      <c r="BL127" s="1014"/>
      <c r="BM127" s="1015" t="s">
        <v>428</v>
      </c>
      <c r="BN127" s="1013"/>
      <c r="BO127" s="1013"/>
      <c r="BP127" s="1013"/>
      <c r="BQ127" s="1013"/>
      <c r="BR127" s="1013"/>
      <c r="BS127" s="1014"/>
      <c r="BT127" s="1015" t="s">
        <v>429</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430</v>
      </c>
      <c r="CQ127" s="898"/>
      <c r="CR127" s="898"/>
      <c r="CS127" s="898"/>
      <c r="CT127" s="898"/>
      <c r="CU127" s="898"/>
      <c r="CV127" s="898"/>
      <c r="CW127" s="898"/>
      <c r="CX127" s="898"/>
      <c r="CY127" s="898"/>
      <c r="CZ127" s="898"/>
      <c r="DA127" s="898"/>
      <c r="DB127" s="898"/>
      <c r="DC127" s="898"/>
      <c r="DD127" s="898"/>
      <c r="DE127" s="898"/>
      <c r="DF127" s="899"/>
      <c r="DG127" s="900" t="s">
        <v>64</v>
      </c>
      <c r="DH127" s="901"/>
      <c r="DI127" s="901"/>
      <c r="DJ127" s="901"/>
      <c r="DK127" s="901"/>
      <c r="DL127" s="901" t="s">
        <v>64</v>
      </c>
      <c r="DM127" s="901"/>
      <c r="DN127" s="901"/>
      <c r="DO127" s="901"/>
      <c r="DP127" s="901"/>
      <c r="DQ127" s="901" t="s">
        <v>64</v>
      </c>
      <c r="DR127" s="901"/>
      <c r="DS127" s="901"/>
      <c r="DT127" s="901"/>
      <c r="DU127" s="901"/>
      <c r="DV127" s="902" t="s">
        <v>64</v>
      </c>
      <c r="DW127" s="902"/>
      <c r="DX127" s="902"/>
      <c r="DY127" s="902"/>
      <c r="DZ127" s="903"/>
    </row>
    <row r="128" spans="1:130" s="89" customFormat="1" ht="26.25" customHeight="1" thickBot="1" x14ac:dyDescent="0.25">
      <c r="A128" s="1022" t="s">
        <v>431</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432</v>
      </c>
      <c r="X128" s="1024"/>
      <c r="Y128" s="1024"/>
      <c r="Z128" s="1025"/>
      <c r="AA128" s="1026">
        <v>1665027</v>
      </c>
      <c r="AB128" s="1027"/>
      <c r="AC128" s="1027"/>
      <c r="AD128" s="1027"/>
      <c r="AE128" s="1028"/>
      <c r="AF128" s="1029">
        <v>1354958</v>
      </c>
      <c r="AG128" s="1027"/>
      <c r="AH128" s="1027"/>
      <c r="AI128" s="1027"/>
      <c r="AJ128" s="1028"/>
      <c r="AK128" s="1029">
        <v>1497354</v>
      </c>
      <c r="AL128" s="1027"/>
      <c r="AM128" s="1027"/>
      <c r="AN128" s="1027"/>
      <c r="AO128" s="1028"/>
      <c r="AP128" s="1030"/>
      <c r="AQ128" s="1031"/>
      <c r="AR128" s="1031"/>
      <c r="AS128" s="1031"/>
      <c r="AT128" s="1032"/>
      <c r="AU128" s="91"/>
      <c r="AV128" s="91"/>
      <c r="AW128" s="91"/>
      <c r="AX128" s="871" t="s">
        <v>433</v>
      </c>
      <c r="AY128" s="872"/>
      <c r="AZ128" s="872"/>
      <c r="BA128" s="872"/>
      <c r="BB128" s="872"/>
      <c r="BC128" s="872"/>
      <c r="BD128" s="872"/>
      <c r="BE128" s="873"/>
      <c r="BF128" s="1033" t="s">
        <v>64</v>
      </c>
      <c r="BG128" s="1034"/>
      <c r="BH128" s="1034"/>
      <c r="BI128" s="1034"/>
      <c r="BJ128" s="1034"/>
      <c r="BK128" s="1034"/>
      <c r="BL128" s="1035"/>
      <c r="BM128" s="1033">
        <v>11.62</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434</v>
      </c>
      <c r="CQ128" s="715"/>
      <c r="CR128" s="715"/>
      <c r="CS128" s="715"/>
      <c r="CT128" s="715"/>
      <c r="CU128" s="715"/>
      <c r="CV128" s="715"/>
      <c r="CW128" s="715"/>
      <c r="CX128" s="715"/>
      <c r="CY128" s="715"/>
      <c r="CZ128" s="715"/>
      <c r="DA128" s="715"/>
      <c r="DB128" s="715"/>
      <c r="DC128" s="715"/>
      <c r="DD128" s="715"/>
      <c r="DE128" s="715"/>
      <c r="DF128" s="1017"/>
      <c r="DG128" s="1018">
        <v>1022754</v>
      </c>
      <c r="DH128" s="1019"/>
      <c r="DI128" s="1019"/>
      <c r="DJ128" s="1019"/>
      <c r="DK128" s="1019"/>
      <c r="DL128" s="1019">
        <v>1008348</v>
      </c>
      <c r="DM128" s="1019"/>
      <c r="DN128" s="1019"/>
      <c r="DO128" s="1019"/>
      <c r="DP128" s="1019"/>
      <c r="DQ128" s="1019">
        <v>998171</v>
      </c>
      <c r="DR128" s="1019"/>
      <c r="DS128" s="1019"/>
      <c r="DT128" s="1019"/>
      <c r="DU128" s="1019"/>
      <c r="DV128" s="1020">
        <v>3.2</v>
      </c>
      <c r="DW128" s="1020"/>
      <c r="DX128" s="1020"/>
      <c r="DY128" s="1020"/>
      <c r="DZ128" s="1021"/>
    </row>
    <row r="129" spans="1:131" s="89" customFormat="1" ht="26.25" customHeight="1" x14ac:dyDescent="0.2">
      <c r="A129" s="909" t="s">
        <v>45</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435</v>
      </c>
      <c r="X129" s="1046"/>
      <c r="Y129" s="1046"/>
      <c r="Z129" s="1047"/>
      <c r="AA129" s="933">
        <v>34405539</v>
      </c>
      <c r="AB129" s="934"/>
      <c r="AC129" s="934"/>
      <c r="AD129" s="934"/>
      <c r="AE129" s="935"/>
      <c r="AF129" s="936">
        <v>33758468</v>
      </c>
      <c r="AG129" s="934"/>
      <c r="AH129" s="934"/>
      <c r="AI129" s="934"/>
      <c r="AJ129" s="935"/>
      <c r="AK129" s="936">
        <v>34637773</v>
      </c>
      <c r="AL129" s="934"/>
      <c r="AM129" s="934"/>
      <c r="AN129" s="934"/>
      <c r="AO129" s="935"/>
      <c r="AP129" s="1048"/>
      <c r="AQ129" s="1049"/>
      <c r="AR129" s="1049"/>
      <c r="AS129" s="1049"/>
      <c r="AT129" s="1050"/>
      <c r="AU129" s="92"/>
      <c r="AV129" s="92"/>
      <c r="AW129" s="92"/>
      <c r="AX129" s="1040" t="s">
        <v>436</v>
      </c>
      <c r="AY129" s="898"/>
      <c r="AZ129" s="898"/>
      <c r="BA129" s="898"/>
      <c r="BB129" s="898"/>
      <c r="BC129" s="898"/>
      <c r="BD129" s="898"/>
      <c r="BE129" s="899"/>
      <c r="BF129" s="1041" t="s">
        <v>64</v>
      </c>
      <c r="BG129" s="1042"/>
      <c r="BH129" s="1042"/>
      <c r="BI129" s="1042"/>
      <c r="BJ129" s="1042"/>
      <c r="BK129" s="1042"/>
      <c r="BL129" s="1043"/>
      <c r="BM129" s="1041">
        <v>16.62</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909" t="s">
        <v>437</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438</v>
      </c>
      <c r="X130" s="1046"/>
      <c r="Y130" s="1046"/>
      <c r="Z130" s="1047"/>
      <c r="AA130" s="933">
        <v>3473591</v>
      </c>
      <c r="AB130" s="934"/>
      <c r="AC130" s="934"/>
      <c r="AD130" s="934"/>
      <c r="AE130" s="935"/>
      <c r="AF130" s="936">
        <v>3400888</v>
      </c>
      <c r="AG130" s="934"/>
      <c r="AH130" s="934"/>
      <c r="AI130" s="934"/>
      <c r="AJ130" s="935"/>
      <c r="AK130" s="936">
        <v>3423002</v>
      </c>
      <c r="AL130" s="934"/>
      <c r="AM130" s="934"/>
      <c r="AN130" s="934"/>
      <c r="AO130" s="935"/>
      <c r="AP130" s="1048"/>
      <c r="AQ130" s="1049"/>
      <c r="AR130" s="1049"/>
      <c r="AS130" s="1049"/>
      <c r="AT130" s="1050"/>
      <c r="AU130" s="92"/>
      <c r="AV130" s="92"/>
      <c r="AW130" s="92"/>
      <c r="AX130" s="1040" t="s">
        <v>439</v>
      </c>
      <c r="AY130" s="898"/>
      <c r="AZ130" s="898"/>
      <c r="BA130" s="898"/>
      <c r="BB130" s="898"/>
      <c r="BC130" s="898"/>
      <c r="BD130" s="898"/>
      <c r="BE130" s="899"/>
      <c r="BF130" s="1076">
        <v>6.1</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440</v>
      </c>
      <c r="X131" s="1083"/>
      <c r="Y131" s="1083"/>
      <c r="Z131" s="1084"/>
      <c r="AA131" s="979">
        <v>30931948</v>
      </c>
      <c r="AB131" s="961"/>
      <c r="AC131" s="961"/>
      <c r="AD131" s="961"/>
      <c r="AE131" s="962"/>
      <c r="AF131" s="960">
        <v>30357580</v>
      </c>
      <c r="AG131" s="961"/>
      <c r="AH131" s="961"/>
      <c r="AI131" s="961"/>
      <c r="AJ131" s="962"/>
      <c r="AK131" s="960">
        <v>31214771</v>
      </c>
      <c r="AL131" s="961"/>
      <c r="AM131" s="961"/>
      <c r="AN131" s="961"/>
      <c r="AO131" s="962"/>
      <c r="AP131" s="1085"/>
      <c r="AQ131" s="1086"/>
      <c r="AR131" s="1086"/>
      <c r="AS131" s="1086"/>
      <c r="AT131" s="1087"/>
      <c r="AU131" s="92"/>
      <c r="AV131" s="92"/>
      <c r="AW131" s="92"/>
      <c r="AX131" s="1058" t="s">
        <v>441</v>
      </c>
      <c r="AY131" s="715"/>
      <c r="AZ131" s="715"/>
      <c r="BA131" s="715"/>
      <c r="BB131" s="715"/>
      <c r="BC131" s="715"/>
      <c r="BD131" s="715"/>
      <c r="BE131" s="1017"/>
      <c r="BF131" s="1059">
        <v>73</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1065" t="s">
        <v>442</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443</v>
      </c>
      <c r="W132" s="1069"/>
      <c r="X132" s="1069"/>
      <c r="Y132" s="1069"/>
      <c r="Z132" s="1070"/>
      <c r="AA132" s="1071">
        <v>5.6803147349999996</v>
      </c>
      <c r="AB132" s="1072"/>
      <c r="AC132" s="1072"/>
      <c r="AD132" s="1072"/>
      <c r="AE132" s="1073"/>
      <c r="AF132" s="1074">
        <v>6.6717011040000003</v>
      </c>
      <c r="AG132" s="1072"/>
      <c r="AH132" s="1072"/>
      <c r="AI132" s="1072"/>
      <c r="AJ132" s="1073"/>
      <c r="AK132" s="1074">
        <v>6.0230715769999996</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444</v>
      </c>
      <c r="W133" s="1052"/>
      <c r="X133" s="1052"/>
      <c r="Y133" s="1052"/>
      <c r="Z133" s="1053"/>
      <c r="AA133" s="1054">
        <v>6</v>
      </c>
      <c r="AB133" s="1055"/>
      <c r="AC133" s="1055"/>
      <c r="AD133" s="1055"/>
      <c r="AE133" s="1056"/>
      <c r="AF133" s="1054">
        <v>6.2</v>
      </c>
      <c r="AG133" s="1055"/>
      <c r="AH133" s="1055"/>
      <c r="AI133" s="1055"/>
      <c r="AJ133" s="1056"/>
      <c r="AK133" s="1054">
        <v>6.1</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36/7TJxBxDEbovoALwEpgjqWi+ygY0jBemucFYNV3n/Bxx/sd4mL6XkgpHVF4uKzP75fJU/kER6J/87lkQqNKQ==" saltValue="z441jrcAEfw7zJLHtdEw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256-F86B-4683-8381-6B79CC3828C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 customWidth="1"/>
    <col min="121" max="121" width="0" style="1" hidden="1" customWidth="1"/>
    <col min="122" max="16384" width="9" style="1" hidden="1"/>
  </cols>
  <sheetData>
    <row r="1" spans="1:120" ht="13"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1"/>
    </row>
    <row r="17" spans="119:120" ht="13" x14ac:dyDescent="0.2">
      <c r="DP17" s="1"/>
    </row>
    <row r="18" spans="119:120" ht="13" x14ac:dyDescent="0.2"/>
    <row r="19" spans="119:120" ht="13" x14ac:dyDescent="0.2"/>
    <row r="20" spans="119:120" ht="13" x14ac:dyDescent="0.2">
      <c r="DO20" s="1"/>
      <c r="DP20" s="1"/>
    </row>
    <row r="21" spans="119:120" ht="13" x14ac:dyDescent="0.2">
      <c r="DP21" s="1"/>
    </row>
    <row r="22" spans="119:120" ht="13" x14ac:dyDescent="0.2"/>
    <row r="23" spans="119:120" ht="13" x14ac:dyDescent="0.2">
      <c r="DO23" s="1"/>
      <c r="DP23" s="1"/>
    </row>
    <row r="24" spans="119:120" ht="13" x14ac:dyDescent="0.2">
      <c r="DP24" s="1"/>
    </row>
    <row r="25" spans="119:120" ht="13" x14ac:dyDescent="0.2">
      <c r="DP25" s="1"/>
    </row>
    <row r="26" spans="119:120" ht="13" x14ac:dyDescent="0.2">
      <c r="DO26" s="1"/>
      <c r="DP26" s="1"/>
    </row>
    <row r="27" spans="119:120" ht="13" x14ac:dyDescent="0.2"/>
    <row r="28" spans="119:120" ht="13" x14ac:dyDescent="0.2">
      <c r="DO28" s="1"/>
      <c r="DP28" s="1"/>
    </row>
    <row r="29" spans="119:120" ht="13" x14ac:dyDescent="0.2">
      <c r="DP29" s="1"/>
    </row>
    <row r="30" spans="119:120" ht="13" x14ac:dyDescent="0.2"/>
    <row r="31" spans="119:120" ht="13" x14ac:dyDescent="0.2">
      <c r="DO31" s="1"/>
      <c r="DP31" s="1"/>
    </row>
    <row r="32" spans="119:120" ht="13" x14ac:dyDescent="0.2"/>
    <row r="33" spans="98:120" ht="13" x14ac:dyDescent="0.2">
      <c r="DO33" s="1"/>
      <c r="DP33" s="1"/>
    </row>
    <row r="34" spans="98:120" ht="13" x14ac:dyDescent="0.2">
      <c r="DM34" s="1"/>
    </row>
    <row r="35" spans="98:120" ht="13" x14ac:dyDescent="0.2">
      <c r="CT35" s="1"/>
      <c r="CU35" s="1"/>
      <c r="CV35" s="1"/>
      <c r="CY35" s="1"/>
      <c r="CZ35" s="1"/>
      <c r="DA35" s="1"/>
      <c r="DD35" s="1"/>
      <c r="DE35" s="1"/>
      <c r="DF35" s="1"/>
      <c r="DI35" s="1"/>
      <c r="DJ35" s="1"/>
      <c r="DK35" s="1"/>
      <c r="DM35" s="1"/>
      <c r="DN35" s="1"/>
      <c r="DO35" s="1"/>
      <c r="DP35" s="1"/>
    </row>
    <row r="36" spans="98:120" ht="13" x14ac:dyDescent="0.2"/>
    <row r="37" spans="98:120" ht="13" x14ac:dyDescent="0.2">
      <c r="CW37" s="1"/>
      <c r="DB37" s="1"/>
      <c r="DG37" s="1"/>
      <c r="DL37" s="1"/>
      <c r="DP37" s="1"/>
    </row>
    <row r="38" spans="98:120" ht="13" x14ac:dyDescent="0.2">
      <c r="CT38" s="1"/>
      <c r="CU38" s="1"/>
      <c r="CV38" s="1"/>
      <c r="CW38" s="1"/>
      <c r="CY38" s="1"/>
      <c r="CZ38" s="1"/>
      <c r="DA38" s="1"/>
      <c r="DB38" s="1"/>
      <c r="DD38" s="1"/>
      <c r="DE38" s="1"/>
      <c r="DF38" s="1"/>
      <c r="DG38" s="1"/>
      <c r="DI38" s="1"/>
      <c r="DJ38" s="1"/>
      <c r="DK38" s="1"/>
      <c r="DL38" s="1"/>
      <c r="DN38" s="1"/>
      <c r="DO38" s="1"/>
      <c r="DP38" s="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1"/>
      <c r="DO49" s="1"/>
      <c r="DP49" s="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1"/>
      <c r="CS63" s="1"/>
      <c r="CX63" s="1"/>
      <c r="DC63" s="1"/>
      <c r="DH63" s="1"/>
    </row>
    <row r="64" spans="22:120" ht="13" x14ac:dyDescent="0.2">
      <c r="V64" s="1"/>
    </row>
    <row r="65" spans="15:120" ht="13" x14ac:dyDescent="0.2">
      <c r="X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U65" s="1"/>
      <c r="CZ65" s="1"/>
      <c r="DE65" s="1"/>
      <c r="DJ65" s="1"/>
    </row>
    <row r="66" spans="15:120" ht="13" x14ac:dyDescent="0.2">
      <c r="Q66" s="1"/>
      <c r="S66" s="1"/>
      <c r="U66" s="1"/>
      <c r="DM66" s="1"/>
    </row>
    <row r="67" spans="15:120" ht="13" x14ac:dyDescent="0.2">
      <c r="O67" s="1"/>
      <c r="P67" s="1"/>
      <c r="R67" s="1"/>
      <c r="T67" s="1"/>
      <c r="Y67" s="1"/>
      <c r="CT67" s="1"/>
      <c r="CV67" s="1"/>
      <c r="CW67" s="1"/>
      <c r="CY67" s="1"/>
      <c r="DA67" s="1"/>
      <c r="DB67" s="1"/>
      <c r="DD67" s="1"/>
      <c r="DF67" s="1"/>
      <c r="DG67" s="1"/>
      <c r="DI67" s="1"/>
      <c r="DK67" s="1"/>
      <c r="DL67" s="1"/>
      <c r="DN67" s="1"/>
      <c r="DO67" s="1"/>
      <c r="DP67" s="1"/>
    </row>
    <row r="68" spans="15:120" ht="13" x14ac:dyDescent="0.2"/>
    <row r="69" spans="15:120" ht="13" x14ac:dyDescent="0.2"/>
    <row r="70" spans="15:120" ht="13" x14ac:dyDescent="0.2"/>
    <row r="71" spans="15:120" ht="13" x14ac:dyDescent="0.2"/>
    <row r="72" spans="15:120" ht="13" x14ac:dyDescent="0.2">
      <c r="DP72" s="1"/>
    </row>
    <row r="73" spans="15:120" ht="13" x14ac:dyDescent="0.2">
      <c r="DP73" s="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1"/>
      <c r="CX96" s="1"/>
      <c r="DC96" s="1"/>
      <c r="DH96" s="1"/>
    </row>
    <row r="97" spans="24:120" ht="13" x14ac:dyDescent="0.2">
      <c r="CS97" s="1"/>
      <c r="CX97" s="1"/>
      <c r="DC97" s="1"/>
      <c r="DH97" s="1"/>
      <c r="DP97" s="2" t="s">
        <v>0</v>
      </c>
    </row>
    <row r="98" spans="24:120" ht="13" hidden="1" x14ac:dyDescent="0.2">
      <c r="CS98" s="1"/>
      <c r="CX98" s="1"/>
      <c r="DC98" s="1"/>
      <c r="DH98" s="1"/>
    </row>
    <row r="99" spans="24:120" ht="13" hidden="1" x14ac:dyDescent="0.2">
      <c r="CS99" s="1"/>
      <c r="CX99" s="1"/>
      <c r="DC99" s="1"/>
      <c r="DH99" s="1"/>
    </row>
    <row r="101" spans="24:120" ht="12" hidden="1" customHeight="1" x14ac:dyDescent="0.2">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U101" s="1"/>
      <c r="CZ101" s="1"/>
      <c r="DE101" s="1"/>
      <c r="DJ101" s="1"/>
    </row>
    <row r="102" spans="24:120" ht="1.5" hidden="1" customHeight="1" x14ac:dyDescent="0.2">
      <c r="CU102" s="1"/>
      <c r="CZ102" s="1"/>
      <c r="DE102" s="1"/>
      <c r="DJ102" s="1"/>
      <c r="DM102" s="1"/>
    </row>
    <row r="103" spans="24:120" ht="13" hidden="1" x14ac:dyDescent="0.2">
      <c r="CT103" s="1"/>
      <c r="CV103" s="1"/>
      <c r="CW103" s="1"/>
      <c r="CY103" s="1"/>
      <c r="DA103" s="1"/>
      <c r="DB103" s="1"/>
      <c r="DD103" s="1"/>
      <c r="DF103" s="1"/>
      <c r="DG103" s="1"/>
      <c r="DI103" s="1"/>
      <c r="DK103" s="1"/>
      <c r="DL103" s="1"/>
      <c r="DM103" s="1"/>
      <c r="DN103" s="1"/>
      <c r="DO103" s="1"/>
      <c r="DP103" s="1"/>
    </row>
    <row r="104" spans="24:120" ht="13" hidden="1" x14ac:dyDescent="0.2">
      <c r="CV104" s="1"/>
      <c r="CW104" s="1"/>
      <c r="DA104" s="1"/>
      <c r="DB104" s="1"/>
      <c r="DF104" s="1"/>
      <c r="DG104" s="1"/>
      <c r="DK104" s="1"/>
      <c r="DL104" s="1"/>
      <c r="DN104" s="1"/>
      <c r="DO104" s="1"/>
      <c r="DP104" s="1"/>
    </row>
    <row r="105" spans="24:120" ht="12.75" hidden="1" customHeight="1" x14ac:dyDescent="0.2"/>
  </sheetData>
  <sheetProtection algorithmName="SHA-512" hashValue="75g3GHKLsrQj2Kbr2clUb5aQAaps9eOg0razhjueHlkz2MO7XGYs7zeuf/5ZU4gsHtNKrWTeadmr+H7GoGH6PQ==" saltValue="J45+hvVPySMMZIJxxksz9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06E3-27F1-472B-8BF3-480C3706A13A}">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 customWidth="1"/>
    <col min="117" max="16384" width="9" style="1" hidden="1"/>
  </cols>
  <sheetData>
    <row r="1" spans="2:116" ht="13"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row>
    <row r="2" spans="2:116" ht="13" x14ac:dyDescent="0.2"/>
    <row r="3" spans="2:116" ht="13" x14ac:dyDescent="0.2"/>
    <row r="4" spans="2:116" ht="13" x14ac:dyDescent="0.2">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2:116" ht="13" x14ac:dyDescent="0.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9:116" ht="13" x14ac:dyDescent="0.2"/>
    <row r="20" spans="9:116" ht="13" x14ac:dyDescent="0.2"/>
    <row r="21" spans="9:116" ht="13" x14ac:dyDescent="0.2">
      <c r="DL21" s="1"/>
    </row>
    <row r="22" spans="9:116" ht="13" x14ac:dyDescent="0.2">
      <c r="DI22" s="1"/>
      <c r="DJ22" s="1"/>
      <c r="DK22" s="1"/>
      <c r="DL22" s="1"/>
    </row>
    <row r="23" spans="9:116" ht="13" x14ac:dyDescent="0.2">
      <c r="CY23" s="1"/>
      <c r="CZ23" s="1"/>
      <c r="DA23" s="1"/>
      <c r="DB23" s="1"/>
      <c r="DC23" s="1"/>
      <c r="DD23" s="1"/>
      <c r="DE23" s="1"/>
      <c r="DF23" s="1"/>
      <c r="DG23" s="1"/>
      <c r="DH23" s="1"/>
      <c r="DI23" s="1"/>
      <c r="DJ23" s="1"/>
      <c r="DK23" s="1"/>
      <c r="DL23" s="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1"/>
      <c r="DA35" s="1"/>
      <c r="DB35" s="1"/>
      <c r="DC35" s="1"/>
      <c r="DD35" s="1"/>
      <c r="DE35" s="1"/>
      <c r="DF35" s="1"/>
      <c r="DG35" s="1"/>
      <c r="DH35" s="1"/>
      <c r="DI35" s="1"/>
      <c r="DJ35" s="1"/>
      <c r="DK35" s="1"/>
      <c r="DL35" s="1"/>
    </row>
    <row r="36" spans="15:116" ht="13" x14ac:dyDescent="0.2"/>
    <row r="37" spans="15:116" ht="13" x14ac:dyDescent="0.2">
      <c r="DL37" s="1"/>
    </row>
    <row r="38" spans="15:116" ht="13" x14ac:dyDescent="0.2">
      <c r="DI38" s="1"/>
      <c r="DJ38" s="1"/>
      <c r="DK38" s="1"/>
      <c r="DL38" s="1"/>
    </row>
    <row r="39" spans="15:116" ht="13" x14ac:dyDescent="0.2"/>
    <row r="40" spans="15:116" ht="13" x14ac:dyDescent="0.2"/>
    <row r="41" spans="15:116" ht="13" x14ac:dyDescent="0.2"/>
    <row r="42" spans="15:116" ht="13" x14ac:dyDescent="0.2"/>
    <row r="43" spans="15:116" ht="13" x14ac:dyDescent="0.2">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row>
    <row r="44" spans="15:116" ht="13" x14ac:dyDescent="0.2">
      <c r="DL44" s="1"/>
    </row>
    <row r="45" spans="15:116" ht="13" x14ac:dyDescent="0.2"/>
    <row r="46" spans="15:116" ht="13" x14ac:dyDescent="0.2">
      <c r="DA46" s="1"/>
      <c r="DB46" s="1"/>
      <c r="DC46" s="1"/>
      <c r="DD46" s="1"/>
      <c r="DE46" s="1"/>
      <c r="DF46" s="1"/>
      <c r="DG46" s="1"/>
      <c r="DH46" s="1"/>
      <c r="DI46" s="1"/>
      <c r="DJ46" s="1"/>
      <c r="DK46" s="1"/>
      <c r="DL46" s="1"/>
    </row>
    <row r="47" spans="15:116" ht="13" x14ac:dyDescent="0.2"/>
    <row r="48" spans="15:116" ht="13" x14ac:dyDescent="0.2"/>
    <row r="49" spans="104:116" ht="13" x14ac:dyDescent="0.2"/>
    <row r="50" spans="104:116" ht="13" x14ac:dyDescent="0.2">
      <c r="CZ50" s="1"/>
      <c r="DA50" s="1"/>
      <c r="DB50" s="1"/>
      <c r="DC50" s="1"/>
      <c r="DD50" s="1"/>
      <c r="DE50" s="1"/>
      <c r="DF50" s="1"/>
      <c r="DG50" s="1"/>
      <c r="DH50" s="1"/>
      <c r="DI50" s="1"/>
      <c r="DJ50" s="1"/>
      <c r="DK50" s="1"/>
      <c r="DL50" s="1"/>
    </row>
    <row r="51" spans="104:116" ht="13" x14ac:dyDescent="0.2"/>
    <row r="52" spans="104:116" ht="13" x14ac:dyDescent="0.2"/>
    <row r="53" spans="104:116" ht="13" x14ac:dyDescent="0.2">
      <c r="DL53" s="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1"/>
      <c r="DD67" s="1"/>
      <c r="DE67" s="1"/>
      <c r="DF67" s="1"/>
      <c r="DG67" s="1"/>
      <c r="DH67" s="1"/>
      <c r="DI67" s="1"/>
      <c r="DJ67" s="1"/>
      <c r="DK67" s="1"/>
      <c r="DL67" s="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J8GmxeWBgqSDTsL6jGksRXITiTE7H6r5Eshr6zsiYZk2PqTskXIBmV0xKyeUhYrMVQsPjJmLW3U33THipgPv/A==" saltValue="pg2c9LJdI5q42ZuKRMdhD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B68C-CFB5-462C-BF24-2ADC16CF2966}">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5" customWidth="1"/>
    <col min="37" max="44" width="17" style="5" customWidth="1"/>
    <col min="45" max="45" width="6.08984375" style="12" customWidth="1"/>
    <col min="46" max="46" width="3" style="11" customWidth="1"/>
    <col min="47" max="47" width="19.08984375" style="5" hidden="1" customWidth="1"/>
    <col min="48" max="52" width="12.6328125" style="5" hidden="1" customWidth="1"/>
    <col min="53" max="16384" width="8.6328125" style="5" hidden="1"/>
  </cols>
  <sheetData>
    <row r="1" spans="1:46" ht="13" x14ac:dyDescent="0.2">
      <c r="AS1" s="5"/>
      <c r="AT1" s="5"/>
    </row>
    <row r="2" spans="1:46" ht="13" x14ac:dyDescent="0.2">
      <c r="AS2" s="5"/>
      <c r="AT2" s="5"/>
    </row>
    <row r="3" spans="1:46" ht="13" x14ac:dyDescent="0.2">
      <c r="AS3" s="5"/>
      <c r="AT3" s="5"/>
    </row>
    <row r="4" spans="1:46" ht="13" x14ac:dyDescent="0.2">
      <c r="AS4" s="5"/>
      <c r="AT4" s="5"/>
    </row>
    <row r="5" spans="1:46" ht="16.5" x14ac:dyDescent="0.2">
      <c r="A5" s="17" t="s">
        <v>445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ht="13" x14ac:dyDescent="0.2">
      <c r="A6" s="11"/>
      <c r="AK6" s="118" t="s">
        <v>446</v>
      </c>
      <c r="AL6" s="118"/>
      <c r="AM6" s="118"/>
      <c r="AN6" s="118"/>
    </row>
    <row r="7" spans="1:46" ht="13.5" customHeight="1" x14ac:dyDescent="0.2">
      <c r="A7" s="11"/>
      <c r="AK7" s="119"/>
      <c r="AL7" s="120"/>
      <c r="AM7" s="120"/>
      <c r="AN7" s="121"/>
      <c r="AO7" s="1089" t="s">
        <v>447</v>
      </c>
      <c r="AP7" s="122"/>
      <c r="AQ7" s="123" t="s">
        <v>448</v>
      </c>
      <c r="AR7" s="124"/>
    </row>
    <row r="8" spans="1:46" ht="13" x14ac:dyDescent="0.2">
      <c r="A8" s="11"/>
      <c r="AK8" s="125"/>
      <c r="AL8" s="126"/>
      <c r="AM8" s="126"/>
      <c r="AN8" s="127"/>
      <c r="AO8" s="1090"/>
      <c r="AP8" s="128" t="s">
        <v>449</v>
      </c>
      <c r="AQ8" s="129" t="s">
        <v>450</v>
      </c>
      <c r="AR8" s="130" t="s">
        <v>451</v>
      </c>
    </row>
    <row r="9" spans="1:46" ht="13" x14ac:dyDescent="0.2">
      <c r="A9" s="11"/>
      <c r="AK9" s="1091" t="s">
        <v>452</v>
      </c>
      <c r="AL9" s="1092"/>
      <c r="AM9" s="1092"/>
      <c r="AN9" s="1093"/>
      <c r="AO9" s="131">
        <v>9470994</v>
      </c>
      <c r="AP9" s="131">
        <v>56721</v>
      </c>
      <c r="AQ9" s="132">
        <v>70342</v>
      </c>
      <c r="AR9" s="133">
        <v>-19.399999999999999</v>
      </c>
    </row>
    <row r="10" spans="1:46" ht="13.5" customHeight="1" x14ac:dyDescent="0.2">
      <c r="A10" s="11"/>
      <c r="AK10" s="1091" t="s">
        <v>453</v>
      </c>
      <c r="AL10" s="1092"/>
      <c r="AM10" s="1092"/>
      <c r="AN10" s="1093"/>
      <c r="AO10" s="134">
        <v>119983</v>
      </c>
      <c r="AP10" s="134">
        <v>719</v>
      </c>
      <c r="AQ10" s="135">
        <v>2808</v>
      </c>
      <c r="AR10" s="136">
        <v>-74.400000000000006</v>
      </c>
    </row>
    <row r="11" spans="1:46" ht="13.5" customHeight="1" x14ac:dyDescent="0.2">
      <c r="A11" s="11"/>
      <c r="AK11" s="1091" t="s">
        <v>454</v>
      </c>
      <c r="AL11" s="1092"/>
      <c r="AM11" s="1092"/>
      <c r="AN11" s="1093"/>
      <c r="AO11" s="134">
        <v>74116</v>
      </c>
      <c r="AP11" s="134">
        <v>444</v>
      </c>
      <c r="AQ11" s="135">
        <v>515</v>
      </c>
      <c r="AR11" s="136">
        <v>-13.8</v>
      </c>
    </row>
    <row r="12" spans="1:46" ht="13.5" customHeight="1" x14ac:dyDescent="0.2">
      <c r="A12" s="11"/>
      <c r="AK12" s="1091" t="s">
        <v>455</v>
      </c>
      <c r="AL12" s="1092"/>
      <c r="AM12" s="1092"/>
      <c r="AN12" s="1093"/>
      <c r="AO12" s="134" t="s">
        <v>322</v>
      </c>
      <c r="AP12" s="134" t="s">
        <v>322</v>
      </c>
      <c r="AQ12" s="135">
        <v>16</v>
      </c>
      <c r="AR12" s="136" t="s">
        <v>322</v>
      </c>
    </row>
    <row r="13" spans="1:46" ht="13.5" customHeight="1" x14ac:dyDescent="0.2">
      <c r="A13" s="11"/>
      <c r="AK13" s="1091" t="s">
        <v>456</v>
      </c>
      <c r="AL13" s="1092"/>
      <c r="AM13" s="1092"/>
      <c r="AN13" s="1093"/>
      <c r="AO13" s="134">
        <v>420259</v>
      </c>
      <c r="AP13" s="134">
        <v>2517</v>
      </c>
      <c r="AQ13" s="135">
        <v>2090</v>
      </c>
      <c r="AR13" s="136">
        <v>20.399999999999999</v>
      </c>
    </row>
    <row r="14" spans="1:46" ht="13.5" customHeight="1" x14ac:dyDescent="0.2">
      <c r="A14" s="11"/>
      <c r="AK14" s="1091" t="s">
        <v>457</v>
      </c>
      <c r="AL14" s="1092"/>
      <c r="AM14" s="1092"/>
      <c r="AN14" s="1093"/>
      <c r="AO14" s="134">
        <v>645806</v>
      </c>
      <c r="AP14" s="134">
        <v>3868</v>
      </c>
      <c r="AQ14" s="135">
        <v>1621</v>
      </c>
      <c r="AR14" s="136">
        <v>138.6</v>
      </c>
    </row>
    <row r="15" spans="1:46" ht="13.5" customHeight="1" x14ac:dyDescent="0.2">
      <c r="A15" s="11"/>
      <c r="AK15" s="1094" t="s">
        <v>458</v>
      </c>
      <c r="AL15" s="1095"/>
      <c r="AM15" s="1095"/>
      <c r="AN15" s="1096"/>
      <c r="AO15" s="134">
        <v>-653128</v>
      </c>
      <c r="AP15" s="134">
        <v>-3912</v>
      </c>
      <c r="AQ15" s="135">
        <v>-2861</v>
      </c>
      <c r="AR15" s="136">
        <v>36.700000000000003</v>
      </c>
    </row>
    <row r="16" spans="1:46" ht="13" x14ac:dyDescent="0.2">
      <c r="A16" s="11"/>
      <c r="AK16" s="1094" t="s">
        <v>120</v>
      </c>
      <c r="AL16" s="1095"/>
      <c r="AM16" s="1095"/>
      <c r="AN16" s="1096"/>
      <c r="AO16" s="134">
        <v>10078030</v>
      </c>
      <c r="AP16" s="134">
        <v>60357</v>
      </c>
      <c r="AQ16" s="135">
        <v>74531</v>
      </c>
      <c r="AR16" s="136">
        <v>-19</v>
      </c>
    </row>
    <row r="17" spans="1:46" ht="13" x14ac:dyDescent="0.2">
      <c r="A17" s="11"/>
    </row>
    <row r="18" spans="1:46" ht="13" x14ac:dyDescent="0.2">
      <c r="A18" s="11"/>
      <c r="AQ18" s="137"/>
      <c r="AR18" s="137"/>
    </row>
    <row r="19" spans="1:46" ht="13" x14ac:dyDescent="0.2">
      <c r="A19" s="11"/>
      <c r="AK19" s="5" t="s">
        <v>459</v>
      </c>
    </row>
    <row r="20" spans="1:46" ht="13" x14ac:dyDescent="0.2">
      <c r="A20" s="11"/>
      <c r="AK20" s="138"/>
      <c r="AL20" s="139"/>
      <c r="AM20" s="139"/>
      <c r="AN20" s="140"/>
      <c r="AO20" s="141" t="s">
        <v>460</v>
      </c>
      <c r="AP20" s="142" t="s">
        <v>461</v>
      </c>
      <c r="AQ20" s="143" t="s">
        <v>462</v>
      </c>
      <c r="AR20" s="144"/>
    </row>
    <row r="21" spans="1:46" s="118" customFormat="1" ht="13" x14ac:dyDescent="0.2">
      <c r="A21" s="145"/>
      <c r="AK21" s="1097" t="s">
        <v>463</v>
      </c>
      <c r="AL21" s="1098"/>
      <c r="AM21" s="1098"/>
      <c r="AN21" s="1099"/>
      <c r="AO21" s="146">
        <v>6.49</v>
      </c>
      <c r="AP21" s="147">
        <v>7.12</v>
      </c>
      <c r="AQ21" s="148">
        <v>-0.63</v>
      </c>
      <c r="AS21" s="149"/>
      <c r="AT21" s="145"/>
    </row>
    <row r="22" spans="1:46" s="118" customFormat="1" ht="13" x14ac:dyDescent="0.2">
      <c r="A22" s="145"/>
      <c r="AK22" s="1097" t="s">
        <v>464</v>
      </c>
      <c r="AL22" s="1098"/>
      <c r="AM22" s="1098"/>
      <c r="AN22" s="1099"/>
      <c r="AO22" s="150">
        <v>97.7</v>
      </c>
      <c r="AP22" s="151">
        <v>99</v>
      </c>
      <c r="AQ22" s="152">
        <v>-1.3</v>
      </c>
      <c r="AR22" s="137"/>
      <c r="AS22" s="149"/>
      <c r="AT22" s="145"/>
    </row>
    <row r="23" spans="1:46" s="118" customFormat="1" ht="13" x14ac:dyDescent="0.2">
      <c r="A23" s="145"/>
      <c r="AP23" s="137"/>
      <c r="AQ23" s="137"/>
      <c r="AR23" s="137"/>
      <c r="AS23" s="149"/>
      <c r="AT23" s="145"/>
    </row>
    <row r="24" spans="1:46" s="118" customFormat="1" ht="13" x14ac:dyDescent="0.2">
      <c r="A24" s="145"/>
      <c r="AP24" s="137"/>
      <c r="AQ24" s="137"/>
      <c r="AR24" s="137"/>
      <c r="AS24" s="149"/>
      <c r="AT24" s="145"/>
    </row>
    <row r="25" spans="1:46" s="118" customFormat="1" ht="13" x14ac:dyDescent="0.2">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ht="13" x14ac:dyDescent="0.2">
      <c r="A26" s="1088" t="s">
        <v>465</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ht="13" x14ac:dyDescent="0.2">
      <c r="A27" s="157"/>
      <c r="AS27" s="5"/>
      <c r="AT27" s="5"/>
    </row>
    <row r="28" spans="1:46" ht="16.5" x14ac:dyDescent="0.2">
      <c r="A28" s="17" t="s">
        <v>466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58"/>
    </row>
    <row r="29" spans="1:46" ht="13" x14ac:dyDescent="0.2">
      <c r="A29" s="11"/>
      <c r="AK29" s="118" t="s">
        <v>467</v>
      </c>
      <c r="AL29" s="118"/>
      <c r="AM29" s="118"/>
      <c r="AN29" s="118"/>
      <c r="AS29" s="159"/>
    </row>
    <row r="30" spans="1:46" ht="13.5" customHeight="1" x14ac:dyDescent="0.2">
      <c r="A30" s="11"/>
      <c r="AK30" s="119"/>
      <c r="AL30" s="120"/>
      <c r="AM30" s="120"/>
      <c r="AN30" s="121"/>
      <c r="AO30" s="1089" t="s">
        <v>447</v>
      </c>
      <c r="AP30" s="122"/>
      <c r="AQ30" s="123" t="s">
        <v>448</v>
      </c>
      <c r="AR30" s="124"/>
    </row>
    <row r="31" spans="1:46" ht="13" x14ac:dyDescent="0.2">
      <c r="A31" s="11"/>
      <c r="AK31" s="125"/>
      <c r="AL31" s="126"/>
      <c r="AM31" s="126"/>
      <c r="AN31" s="127"/>
      <c r="AO31" s="1090"/>
      <c r="AP31" s="128" t="s">
        <v>449</v>
      </c>
      <c r="AQ31" s="129" t="s">
        <v>450</v>
      </c>
      <c r="AR31" s="130" t="s">
        <v>451</v>
      </c>
    </row>
    <row r="32" spans="1:46" ht="27" customHeight="1" x14ac:dyDescent="0.2">
      <c r="A32" s="11"/>
      <c r="AK32" s="1105" t="s">
        <v>468</v>
      </c>
      <c r="AL32" s="1106"/>
      <c r="AM32" s="1106"/>
      <c r="AN32" s="1107"/>
      <c r="AO32" s="160">
        <v>4885162</v>
      </c>
      <c r="AP32" s="160">
        <v>29257</v>
      </c>
      <c r="AQ32" s="161">
        <v>35560</v>
      </c>
      <c r="AR32" s="162">
        <v>-17.7</v>
      </c>
    </row>
    <row r="33" spans="1:46" ht="13.5" customHeight="1" x14ac:dyDescent="0.2">
      <c r="A33" s="11"/>
      <c r="AK33" s="1105" t="s">
        <v>469</v>
      </c>
      <c r="AL33" s="1106"/>
      <c r="AM33" s="1106"/>
      <c r="AN33" s="1107"/>
      <c r="AO33" s="160" t="s">
        <v>322</v>
      </c>
      <c r="AP33" s="160" t="s">
        <v>322</v>
      </c>
      <c r="AQ33" s="161" t="s">
        <v>322</v>
      </c>
      <c r="AR33" s="162" t="s">
        <v>322</v>
      </c>
    </row>
    <row r="34" spans="1:46" ht="27" customHeight="1" x14ac:dyDescent="0.2">
      <c r="A34" s="11"/>
      <c r="AK34" s="1105" t="s">
        <v>470</v>
      </c>
      <c r="AL34" s="1106"/>
      <c r="AM34" s="1106"/>
      <c r="AN34" s="1107"/>
      <c r="AO34" s="160" t="s">
        <v>322</v>
      </c>
      <c r="AP34" s="160" t="s">
        <v>322</v>
      </c>
      <c r="AQ34" s="161" t="s">
        <v>322</v>
      </c>
      <c r="AR34" s="162" t="s">
        <v>322</v>
      </c>
    </row>
    <row r="35" spans="1:46" ht="27" customHeight="1" x14ac:dyDescent="0.2">
      <c r="A35" s="11"/>
      <c r="AK35" s="1105" t="s">
        <v>471</v>
      </c>
      <c r="AL35" s="1106"/>
      <c r="AM35" s="1106"/>
      <c r="AN35" s="1107"/>
      <c r="AO35" s="160">
        <v>1513446</v>
      </c>
      <c r="AP35" s="160">
        <v>9064</v>
      </c>
      <c r="AQ35" s="161">
        <v>9717</v>
      </c>
      <c r="AR35" s="162">
        <v>-6.7</v>
      </c>
    </row>
    <row r="36" spans="1:46" ht="27" customHeight="1" x14ac:dyDescent="0.2">
      <c r="A36" s="11"/>
      <c r="AK36" s="1105" t="s">
        <v>472</v>
      </c>
      <c r="AL36" s="1106"/>
      <c r="AM36" s="1106"/>
      <c r="AN36" s="1107"/>
      <c r="AO36" s="160">
        <v>401836</v>
      </c>
      <c r="AP36" s="160">
        <v>2407</v>
      </c>
      <c r="AQ36" s="161">
        <v>703</v>
      </c>
      <c r="AR36" s="162">
        <v>242.4</v>
      </c>
    </row>
    <row r="37" spans="1:46" ht="13.5" customHeight="1" x14ac:dyDescent="0.2">
      <c r="A37" s="11"/>
      <c r="AK37" s="1105" t="s">
        <v>473</v>
      </c>
      <c r="AL37" s="1106"/>
      <c r="AM37" s="1106"/>
      <c r="AN37" s="1107"/>
      <c r="AO37" s="160" t="s">
        <v>322</v>
      </c>
      <c r="AP37" s="160" t="s">
        <v>322</v>
      </c>
      <c r="AQ37" s="161">
        <v>638</v>
      </c>
      <c r="AR37" s="162" t="s">
        <v>322</v>
      </c>
    </row>
    <row r="38" spans="1:46" ht="27" customHeight="1" x14ac:dyDescent="0.2">
      <c r="A38" s="11"/>
      <c r="AK38" s="1108" t="s">
        <v>474</v>
      </c>
      <c r="AL38" s="1109"/>
      <c r="AM38" s="1109"/>
      <c r="AN38" s="1110"/>
      <c r="AO38" s="163" t="s">
        <v>322</v>
      </c>
      <c r="AP38" s="163" t="s">
        <v>322</v>
      </c>
      <c r="AQ38" s="164">
        <v>0</v>
      </c>
      <c r="AR38" s="152" t="s">
        <v>322</v>
      </c>
      <c r="AS38" s="159"/>
    </row>
    <row r="39" spans="1:46" ht="13" x14ac:dyDescent="0.2">
      <c r="A39" s="11"/>
      <c r="AK39" s="1108" t="s">
        <v>475</v>
      </c>
      <c r="AL39" s="1109"/>
      <c r="AM39" s="1109"/>
      <c r="AN39" s="1110"/>
      <c r="AO39" s="160">
        <v>-1497354</v>
      </c>
      <c r="AP39" s="160">
        <v>-8968</v>
      </c>
      <c r="AQ39" s="161">
        <v>-5627</v>
      </c>
      <c r="AR39" s="162">
        <v>59.4</v>
      </c>
      <c r="AS39" s="159"/>
    </row>
    <row r="40" spans="1:46" ht="27" customHeight="1" x14ac:dyDescent="0.2">
      <c r="A40" s="11"/>
      <c r="AK40" s="1105" t="s">
        <v>476</v>
      </c>
      <c r="AL40" s="1106"/>
      <c r="AM40" s="1106"/>
      <c r="AN40" s="1107"/>
      <c r="AO40" s="160">
        <v>-3423002</v>
      </c>
      <c r="AP40" s="160">
        <v>-20500</v>
      </c>
      <c r="AQ40" s="161">
        <v>-31921</v>
      </c>
      <c r="AR40" s="162">
        <v>-35.799999999999997</v>
      </c>
      <c r="AS40" s="159"/>
    </row>
    <row r="41" spans="1:46" ht="13" x14ac:dyDescent="0.2">
      <c r="A41" s="11"/>
      <c r="AK41" s="1111" t="s">
        <v>231</v>
      </c>
      <c r="AL41" s="1112"/>
      <c r="AM41" s="1112"/>
      <c r="AN41" s="1113"/>
      <c r="AO41" s="160">
        <v>1880088</v>
      </c>
      <c r="AP41" s="160">
        <v>11260</v>
      </c>
      <c r="AQ41" s="161">
        <v>9069</v>
      </c>
      <c r="AR41" s="162">
        <v>24.2</v>
      </c>
      <c r="AS41" s="159"/>
    </row>
    <row r="42" spans="1:46" ht="13" x14ac:dyDescent="0.2">
      <c r="A42" s="11"/>
      <c r="AK42" s="165"/>
      <c r="AQ42" s="137"/>
      <c r="AR42" s="137"/>
      <c r="AS42" s="159"/>
    </row>
    <row r="43" spans="1:46" ht="13" x14ac:dyDescent="0.2">
      <c r="A43" s="11"/>
      <c r="AP43" s="166"/>
      <c r="AQ43" s="137"/>
      <c r="AS43" s="159"/>
    </row>
    <row r="44" spans="1:46" ht="13" x14ac:dyDescent="0.2">
      <c r="A44" s="11"/>
      <c r="AQ44" s="137"/>
    </row>
    <row r="45" spans="1:46" ht="13"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67"/>
      <c r="AR45" s="8"/>
      <c r="AS45" s="8"/>
      <c r="AT45" s="5"/>
    </row>
    <row r="46" spans="1:46" ht="13"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5"/>
    </row>
    <row r="47" spans="1:46" ht="17.25" customHeight="1" x14ac:dyDescent="0.2">
      <c r="A47" s="30" t="s">
        <v>477</v>
      </c>
    </row>
    <row r="48" spans="1:46" ht="13" x14ac:dyDescent="0.2">
      <c r="A48" s="11"/>
      <c r="AK48" s="168" t="s">
        <v>478</v>
      </c>
      <c r="AL48" s="168"/>
      <c r="AM48" s="168"/>
      <c r="AN48" s="168"/>
      <c r="AO48" s="168"/>
      <c r="AP48" s="168"/>
      <c r="AQ48" s="169"/>
      <c r="AR48" s="168"/>
    </row>
    <row r="49" spans="1:44" ht="13.5" customHeight="1" x14ac:dyDescent="0.2">
      <c r="A49" s="11"/>
      <c r="AK49" s="170"/>
      <c r="AL49" s="171"/>
      <c r="AM49" s="1100" t="s">
        <v>447</v>
      </c>
      <c r="AN49" s="1102" t="s">
        <v>479</v>
      </c>
      <c r="AO49" s="1103"/>
      <c r="AP49" s="1103"/>
      <c r="AQ49" s="1103"/>
      <c r="AR49" s="1104"/>
    </row>
    <row r="50" spans="1:44" ht="13" x14ac:dyDescent="0.2">
      <c r="A50" s="11"/>
      <c r="AK50" s="172"/>
      <c r="AL50" s="173"/>
      <c r="AM50" s="1101"/>
      <c r="AN50" s="174" t="s">
        <v>480</v>
      </c>
      <c r="AO50" s="175" t="s">
        <v>481</v>
      </c>
      <c r="AP50" s="176" t="s">
        <v>482</v>
      </c>
      <c r="AQ50" s="177" t="s">
        <v>483</v>
      </c>
      <c r="AR50" s="178" t="s">
        <v>484</v>
      </c>
    </row>
    <row r="51" spans="1:44" ht="13" x14ac:dyDescent="0.2">
      <c r="A51" s="11"/>
      <c r="AK51" s="170" t="s">
        <v>485</v>
      </c>
      <c r="AL51" s="171"/>
      <c r="AM51" s="179">
        <v>6475237</v>
      </c>
      <c r="AN51" s="180">
        <v>38657</v>
      </c>
      <c r="AO51" s="181">
        <v>-3.2</v>
      </c>
      <c r="AP51" s="182">
        <v>56662</v>
      </c>
      <c r="AQ51" s="183">
        <v>17.899999999999999</v>
      </c>
      <c r="AR51" s="184">
        <v>-21.1</v>
      </c>
    </row>
    <row r="52" spans="1:44" ht="13" x14ac:dyDescent="0.2">
      <c r="A52" s="11"/>
      <c r="AK52" s="185"/>
      <c r="AL52" s="186" t="s">
        <v>486</v>
      </c>
      <c r="AM52" s="187">
        <v>4182226</v>
      </c>
      <c r="AN52" s="188">
        <v>24968</v>
      </c>
      <c r="AO52" s="189">
        <v>4.2</v>
      </c>
      <c r="AP52" s="190">
        <v>34709</v>
      </c>
      <c r="AQ52" s="191">
        <v>14.3</v>
      </c>
      <c r="AR52" s="192">
        <v>-10.1</v>
      </c>
    </row>
    <row r="53" spans="1:44" ht="13" x14ac:dyDescent="0.2">
      <c r="A53" s="11"/>
      <c r="AK53" s="170" t="s">
        <v>487</v>
      </c>
      <c r="AL53" s="171"/>
      <c r="AM53" s="179">
        <v>15710244</v>
      </c>
      <c r="AN53" s="180">
        <v>93576</v>
      </c>
      <c r="AO53" s="181">
        <v>142.1</v>
      </c>
      <c r="AP53" s="182">
        <v>60285</v>
      </c>
      <c r="AQ53" s="183">
        <v>6.4</v>
      </c>
      <c r="AR53" s="184">
        <v>135.69999999999999</v>
      </c>
    </row>
    <row r="54" spans="1:44" ht="13" x14ac:dyDescent="0.2">
      <c r="A54" s="11"/>
      <c r="AK54" s="185"/>
      <c r="AL54" s="186" t="s">
        <v>486</v>
      </c>
      <c r="AM54" s="187">
        <v>11828024</v>
      </c>
      <c r="AN54" s="188">
        <v>70452</v>
      </c>
      <c r="AO54" s="189">
        <v>182.2</v>
      </c>
      <c r="AP54" s="190">
        <v>36445</v>
      </c>
      <c r="AQ54" s="191">
        <v>5</v>
      </c>
      <c r="AR54" s="192">
        <v>177.2</v>
      </c>
    </row>
    <row r="55" spans="1:44" ht="13" x14ac:dyDescent="0.2">
      <c r="A55" s="11"/>
      <c r="AK55" s="170" t="s">
        <v>488</v>
      </c>
      <c r="AL55" s="171"/>
      <c r="AM55" s="179">
        <v>10306321</v>
      </c>
      <c r="AN55" s="180">
        <v>61474</v>
      </c>
      <c r="AO55" s="181">
        <v>-34.299999999999997</v>
      </c>
      <c r="AP55" s="182">
        <v>52714</v>
      </c>
      <c r="AQ55" s="183">
        <v>-12.6</v>
      </c>
      <c r="AR55" s="184">
        <v>-21.7</v>
      </c>
    </row>
    <row r="56" spans="1:44" ht="13" x14ac:dyDescent="0.2">
      <c r="A56" s="11"/>
      <c r="AK56" s="185"/>
      <c r="AL56" s="186" t="s">
        <v>486</v>
      </c>
      <c r="AM56" s="187">
        <v>3926908</v>
      </c>
      <c r="AN56" s="188">
        <v>23423</v>
      </c>
      <c r="AO56" s="189">
        <v>-66.8</v>
      </c>
      <c r="AP56" s="190">
        <v>29032</v>
      </c>
      <c r="AQ56" s="191">
        <v>-20.3</v>
      </c>
      <c r="AR56" s="192">
        <v>-46.5</v>
      </c>
    </row>
    <row r="57" spans="1:44" ht="13" x14ac:dyDescent="0.2">
      <c r="A57" s="11"/>
      <c r="AK57" s="170" t="s">
        <v>489</v>
      </c>
      <c r="AL57" s="171"/>
      <c r="AM57" s="179">
        <v>7280249</v>
      </c>
      <c r="AN57" s="180">
        <v>43522</v>
      </c>
      <c r="AO57" s="181">
        <v>-29.2</v>
      </c>
      <c r="AP57" s="182">
        <v>46001</v>
      </c>
      <c r="AQ57" s="183">
        <v>-12.7</v>
      </c>
      <c r="AR57" s="184">
        <v>-16.5</v>
      </c>
    </row>
    <row r="58" spans="1:44" ht="13" x14ac:dyDescent="0.2">
      <c r="A58" s="11"/>
      <c r="AK58" s="185"/>
      <c r="AL58" s="186" t="s">
        <v>486</v>
      </c>
      <c r="AM58" s="187">
        <v>3952982</v>
      </c>
      <c r="AN58" s="188">
        <v>23631</v>
      </c>
      <c r="AO58" s="189">
        <v>0.9</v>
      </c>
      <c r="AP58" s="190">
        <v>27974</v>
      </c>
      <c r="AQ58" s="191">
        <v>-3.6</v>
      </c>
      <c r="AR58" s="192">
        <v>4.5</v>
      </c>
    </row>
    <row r="59" spans="1:44" ht="13" x14ac:dyDescent="0.2">
      <c r="A59" s="11"/>
      <c r="AK59" s="170" t="s">
        <v>490</v>
      </c>
      <c r="AL59" s="171"/>
      <c r="AM59" s="179">
        <v>9067477</v>
      </c>
      <c r="AN59" s="180">
        <v>54304</v>
      </c>
      <c r="AO59" s="181">
        <v>24.8</v>
      </c>
      <c r="AP59" s="182">
        <v>52878</v>
      </c>
      <c r="AQ59" s="183">
        <v>14.9</v>
      </c>
      <c r="AR59" s="184">
        <v>9.9</v>
      </c>
    </row>
    <row r="60" spans="1:44" ht="13" x14ac:dyDescent="0.2">
      <c r="A60" s="11"/>
      <c r="AK60" s="185"/>
      <c r="AL60" s="186" t="s">
        <v>486</v>
      </c>
      <c r="AM60" s="187">
        <v>4639079</v>
      </c>
      <c r="AN60" s="188">
        <v>27783</v>
      </c>
      <c r="AO60" s="189">
        <v>17.600000000000001</v>
      </c>
      <c r="AP60" s="190">
        <v>32136</v>
      </c>
      <c r="AQ60" s="191">
        <v>14.9</v>
      </c>
      <c r="AR60" s="192">
        <v>2.7</v>
      </c>
    </row>
    <row r="61" spans="1:44" ht="13" x14ac:dyDescent="0.2">
      <c r="A61" s="11"/>
      <c r="AK61" s="170" t="s">
        <v>491</v>
      </c>
      <c r="AL61" s="193"/>
      <c r="AM61" s="179">
        <v>9767906</v>
      </c>
      <c r="AN61" s="180">
        <v>58307</v>
      </c>
      <c r="AO61" s="181">
        <v>20</v>
      </c>
      <c r="AP61" s="182">
        <v>53708</v>
      </c>
      <c r="AQ61" s="194">
        <v>2.8</v>
      </c>
      <c r="AR61" s="184">
        <v>17.2</v>
      </c>
    </row>
    <row r="62" spans="1:44" ht="13" x14ac:dyDescent="0.2">
      <c r="A62" s="11"/>
      <c r="AK62" s="185"/>
      <c r="AL62" s="186" t="s">
        <v>486</v>
      </c>
      <c r="AM62" s="187">
        <v>5705844</v>
      </c>
      <c r="AN62" s="188">
        <v>34051</v>
      </c>
      <c r="AO62" s="189">
        <v>27.6</v>
      </c>
      <c r="AP62" s="190">
        <v>32059</v>
      </c>
      <c r="AQ62" s="191">
        <v>2.1</v>
      </c>
      <c r="AR62" s="192">
        <v>25.5</v>
      </c>
    </row>
    <row r="63" spans="1:44" ht="13" x14ac:dyDescent="0.2">
      <c r="A63" s="11"/>
    </row>
    <row r="64" spans="1:44" ht="13" x14ac:dyDescent="0.2">
      <c r="A64" s="11"/>
    </row>
    <row r="65" spans="1:46" ht="13" x14ac:dyDescent="0.2">
      <c r="A65" s="11"/>
    </row>
    <row r="66" spans="1:46" ht="13" x14ac:dyDescent="0.2">
      <c r="A66" s="1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5"/>
    </row>
    <row r="67" spans="1:46" ht="13.5" hidden="1" customHeight="1" x14ac:dyDescent="0.2">
      <c r="AS67" s="5"/>
      <c r="AT67" s="5"/>
    </row>
    <row r="70" spans="1:46" ht="13" hidden="1" x14ac:dyDescent="0.2"/>
    <row r="71" spans="1:46" ht="13" hidden="1" x14ac:dyDescent="0.2"/>
    <row r="72" spans="1:46" ht="13" hidden="1" x14ac:dyDescent="0.2"/>
    <row r="73" spans="1:46" ht="13" hidden="1" x14ac:dyDescent="0.2"/>
  </sheetData>
  <sheetProtection algorithmName="SHA-512" hashValue="/l/TB7zQK0u9Es+TjxWJkUpTx+YpeRxbuZerTlF+oin3aI3TTkzMccWhvOa5qrZNsWy7mcygtSr72dBQpg0F9Q==" saltValue="KE2OKdO1CwGg3Xm83Yqd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82E1-7716-4F87-A12C-59BBC202C684}">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 customWidth="1"/>
    <col min="126" max="16384" width="9" style="1" hidden="1"/>
  </cols>
  <sheetData>
    <row r="1" spans="2:125" ht="13.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2:125" ht="13" x14ac:dyDescent="0.2">
      <c r="B2" s="1"/>
      <c r="DG2" s="1"/>
    </row>
    <row r="3" spans="2:125" ht="13" x14ac:dyDescent="0.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H3" s="1"/>
      <c r="DI3" s="1"/>
      <c r="DJ3" s="1"/>
      <c r="DK3" s="1"/>
      <c r="DL3" s="1"/>
      <c r="DM3" s="1"/>
      <c r="DN3" s="1"/>
      <c r="DO3" s="1"/>
      <c r="DP3" s="1"/>
      <c r="DQ3" s="1"/>
      <c r="DR3" s="1"/>
      <c r="DS3" s="1"/>
      <c r="DT3" s="1"/>
      <c r="DU3" s="1"/>
    </row>
    <row r="4" spans="2:125" ht="13" x14ac:dyDescent="0.2"/>
    <row r="5" spans="2:125" ht="13" x14ac:dyDescent="0.2"/>
    <row r="6" spans="2:125" ht="13" x14ac:dyDescent="0.2"/>
    <row r="7" spans="2:125" ht="13" x14ac:dyDescent="0.2"/>
    <row r="8" spans="2:125" ht="13" x14ac:dyDescent="0.2"/>
    <row r="9" spans="2:125" ht="13" x14ac:dyDescent="0.2">
      <c r="DU9" s="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1"/>
    </row>
    <row r="18" spans="125:125" ht="13" x14ac:dyDescent="0.2"/>
    <row r="19" spans="125:125" ht="13" x14ac:dyDescent="0.2"/>
    <row r="20" spans="125:125" ht="13" x14ac:dyDescent="0.2">
      <c r="DU20" s="1"/>
    </row>
    <row r="21" spans="125:125" ht="13" x14ac:dyDescent="0.2">
      <c r="DU21" s="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1"/>
    </row>
    <row r="29" spans="125:125" ht="13" x14ac:dyDescent="0.2"/>
    <row r="30" spans="125:125" ht="13" x14ac:dyDescent="0.2"/>
    <row r="31" spans="125:125" ht="13" x14ac:dyDescent="0.2"/>
    <row r="32" spans="125:125" ht="13" x14ac:dyDescent="0.2"/>
    <row r="33" spans="2:125" ht="13" x14ac:dyDescent="0.2">
      <c r="B33" s="1"/>
      <c r="G33" s="1"/>
      <c r="I33" s="1"/>
    </row>
    <row r="34" spans="2:125" ht="13" x14ac:dyDescent="0.2">
      <c r="C34" s="1"/>
      <c r="P34" s="1"/>
      <c r="DE34" s="1"/>
      <c r="DH34" s="1"/>
    </row>
    <row r="35" spans="2:125" ht="13" x14ac:dyDescent="0.2">
      <c r="D35" s="1"/>
      <c r="E35" s="1"/>
      <c r="DG35" s="1"/>
      <c r="DJ35" s="1"/>
      <c r="DP35" s="1"/>
      <c r="DQ35" s="1"/>
      <c r="DR35" s="1"/>
      <c r="DS35" s="1"/>
      <c r="DT35" s="1"/>
      <c r="DU35" s="1"/>
    </row>
    <row r="36" spans="2:125" ht="13" x14ac:dyDescent="0.2">
      <c r="F36" s="1"/>
      <c r="H36" s="1"/>
      <c r="J36" s="1"/>
      <c r="K36" s="1"/>
      <c r="L36" s="1"/>
      <c r="M36" s="1"/>
      <c r="N36" s="1"/>
      <c r="O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F36" s="1"/>
      <c r="DI36" s="1"/>
      <c r="DK36" s="1"/>
      <c r="DL36" s="1"/>
      <c r="DM36" s="1"/>
      <c r="DN36" s="1"/>
      <c r="DO36" s="1"/>
      <c r="DP36" s="1"/>
      <c r="DQ36" s="1"/>
      <c r="DR36" s="1"/>
      <c r="DS36" s="1"/>
      <c r="DT36" s="1"/>
      <c r="DU36" s="1"/>
    </row>
    <row r="37" spans="2:125" ht="13" x14ac:dyDescent="0.2">
      <c r="DU37" s="1"/>
    </row>
    <row r="38" spans="2:125" ht="13" x14ac:dyDescent="0.2">
      <c r="DT38" s="1"/>
      <c r="DU38" s="1"/>
    </row>
    <row r="39" spans="2:125" ht="13" x14ac:dyDescent="0.2"/>
    <row r="40" spans="2:125" ht="13" x14ac:dyDescent="0.2">
      <c r="DH40" s="1"/>
    </row>
    <row r="41" spans="2:125" ht="13" x14ac:dyDescent="0.2">
      <c r="DE41" s="1"/>
    </row>
    <row r="42" spans="2:125" ht="13" x14ac:dyDescent="0.2">
      <c r="DG42" s="1"/>
      <c r="DJ42" s="1"/>
    </row>
    <row r="43" spans="2:125" ht="13" x14ac:dyDescent="0.2">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F43" s="1"/>
      <c r="DI43" s="1"/>
      <c r="DK43" s="1"/>
      <c r="DL43" s="1"/>
      <c r="DM43" s="1"/>
      <c r="DN43" s="1"/>
      <c r="DO43" s="1"/>
      <c r="DP43" s="1"/>
      <c r="DQ43" s="1"/>
      <c r="DR43" s="1"/>
      <c r="DS43" s="1"/>
      <c r="DT43" s="1"/>
      <c r="DU43" s="1"/>
    </row>
    <row r="44" spans="2:125" ht="13" x14ac:dyDescent="0.2">
      <c r="DU44" s="1"/>
    </row>
    <row r="45" spans="2:125" ht="13" x14ac:dyDescent="0.2"/>
    <row r="46" spans="2:125" ht="13" x14ac:dyDescent="0.2"/>
    <row r="47" spans="2:125" ht="13" x14ac:dyDescent="0.2"/>
    <row r="48" spans="2:125" ht="13" x14ac:dyDescent="0.2">
      <c r="DT48" s="1"/>
      <c r="DU48" s="1"/>
    </row>
    <row r="49" spans="120:125" ht="13" x14ac:dyDescent="0.2">
      <c r="DU49" s="1"/>
    </row>
    <row r="50" spans="120:125" ht="13" x14ac:dyDescent="0.2">
      <c r="DU50" s="1"/>
    </row>
    <row r="51" spans="120:125" ht="13" x14ac:dyDescent="0.2">
      <c r="DP51" s="1"/>
      <c r="DQ51" s="1"/>
      <c r="DR51" s="1"/>
      <c r="DS51" s="1"/>
      <c r="DT51" s="1"/>
      <c r="DU51" s="1"/>
    </row>
    <row r="52" spans="120:125" ht="13" x14ac:dyDescent="0.2"/>
    <row r="53" spans="120:125" ht="13" x14ac:dyDescent="0.2"/>
    <row r="54" spans="120:125" ht="13" x14ac:dyDescent="0.2">
      <c r="DU54" s="1"/>
    </row>
    <row r="55" spans="120:125" ht="13" x14ac:dyDescent="0.2"/>
    <row r="56" spans="120:125" ht="13" x14ac:dyDescent="0.2"/>
    <row r="57" spans="120:125" ht="13" x14ac:dyDescent="0.2"/>
    <row r="58" spans="120:125" ht="13" x14ac:dyDescent="0.2">
      <c r="DU58" s="1"/>
    </row>
    <row r="59" spans="120:125" ht="13" x14ac:dyDescent="0.2"/>
    <row r="60" spans="120:125" ht="13" x14ac:dyDescent="0.2"/>
    <row r="61" spans="120:125" ht="13" x14ac:dyDescent="0.2"/>
    <row r="62" spans="120:125" ht="13" x14ac:dyDescent="0.2"/>
    <row r="63" spans="120:125" ht="13" x14ac:dyDescent="0.2">
      <c r="DU63" s="1"/>
    </row>
    <row r="64" spans="120:125" ht="13" x14ac:dyDescent="0.2">
      <c r="DT64" s="1"/>
      <c r="DU64" s="1"/>
    </row>
    <row r="65" spans="123:125" ht="13" x14ac:dyDescent="0.2"/>
    <row r="66" spans="123:125" ht="13" x14ac:dyDescent="0.2"/>
    <row r="67" spans="123:125" ht="13" x14ac:dyDescent="0.2"/>
    <row r="68" spans="123:125" ht="13" x14ac:dyDescent="0.2"/>
    <row r="69" spans="123:125" ht="13" x14ac:dyDescent="0.2">
      <c r="DS69" s="1"/>
      <c r="DT69" s="1"/>
      <c r="DU69" s="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1"/>
    </row>
    <row r="83" spans="116:125" ht="13" x14ac:dyDescent="0.2">
      <c r="DM83" s="1"/>
      <c r="DN83" s="1"/>
      <c r="DO83" s="1"/>
      <c r="DP83" s="1"/>
      <c r="DQ83" s="1"/>
      <c r="DR83" s="1"/>
      <c r="DS83" s="1"/>
      <c r="DT83" s="1"/>
      <c r="DU83" s="1"/>
    </row>
    <row r="84" spans="116:125" ht="13" x14ac:dyDescent="0.2"/>
    <row r="85" spans="116:125" ht="13" x14ac:dyDescent="0.2"/>
    <row r="86" spans="116:125" ht="13" x14ac:dyDescent="0.2"/>
    <row r="87" spans="116:125" ht="13" x14ac:dyDescent="0.2"/>
    <row r="88" spans="116:125" ht="13" x14ac:dyDescent="0.2">
      <c r="DU88" s="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1"/>
      <c r="DT94" s="1"/>
      <c r="DU94" s="1"/>
    </row>
    <row r="95" spans="116:125" ht="13.5" customHeight="1" x14ac:dyDescent="0.2">
      <c r="DU95" s="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1"/>
    </row>
    <row r="102" spans="124:125" ht="13.5" customHeight="1" x14ac:dyDescent="0.2"/>
    <row r="103" spans="124:125" ht="13.5" customHeight="1" x14ac:dyDescent="0.2"/>
    <row r="104" spans="124:125" ht="13.5" customHeight="1" x14ac:dyDescent="0.2">
      <c r="DT104" s="1"/>
      <c r="DU104" s="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1" t="s">
        <v>0</v>
      </c>
    </row>
    <row r="121" spans="125:125" ht="13.5" hidden="1" customHeight="1" x14ac:dyDescent="0.2">
      <c r="DU121" s="1"/>
    </row>
  </sheetData>
  <sheetProtection algorithmName="SHA-512" hashValue="b71vys3x3MH5syp8V7BbTDmivg54LLZLFHtApXC54sKJQJF7jgqenOvRyQqa6+LSQcMaBryBfIjImDfjHuFbcA==" saltValue="33g8H8NOcU+Nf+qGdja0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7028C-5CC1-4F6C-A4D8-497A2F34A16B}">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 customWidth="1"/>
    <col min="126" max="142" width="0" style="1" hidden="1" customWidth="1"/>
    <col min="143" max="16384" width="9" style="1" hidden="1"/>
  </cols>
  <sheetData>
    <row r="1" spans="1:125"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row>
    <row r="2" spans="1:125" ht="13" x14ac:dyDescent="0.2">
      <c r="B2" s="1"/>
      <c r="T2" s="1"/>
    </row>
    <row r="3" spans="1:125" ht="13" x14ac:dyDescent="0.2">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1"/>
      <c r="G33" s="1"/>
      <c r="I33" s="1"/>
    </row>
    <row r="34" spans="2:125" ht="13" x14ac:dyDescent="0.2">
      <c r="C34" s="1"/>
      <c r="P34" s="1"/>
      <c r="R34" s="1"/>
      <c r="U34" s="1"/>
    </row>
    <row r="35" spans="2:125" ht="13" x14ac:dyDescent="0.2">
      <c r="D35" s="1"/>
      <c r="E35" s="1"/>
      <c r="T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row>
    <row r="36" spans="2:125" ht="13" x14ac:dyDescent="0.2">
      <c r="F36" s="1"/>
      <c r="H36" s="1"/>
      <c r="J36" s="1"/>
      <c r="K36" s="1"/>
      <c r="L36" s="1"/>
      <c r="M36" s="1"/>
      <c r="N36" s="1"/>
      <c r="O36" s="1"/>
      <c r="Q36" s="1"/>
      <c r="S36" s="1"/>
      <c r="V36" s="1"/>
    </row>
    <row r="37" spans="2:125" ht="13" x14ac:dyDescent="0.2"/>
    <row r="38" spans="2:125" ht="13" x14ac:dyDescent="0.2"/>
    <row r="39" spans="2:125" ht="13" x14ac:dyDescent="0.2"/>
    <row r="40" spans="2:125" ht="13" x14ac:dyDescent="0.2">
      <c r="U40" s="1"/>
    </row>
    <row r="41" spans="2:125" ht="13" x14ac:dyDescent="0.2">
      <c r="R41" s="1"/>
    </row>
    <row r="42" spans="2:125" ht="13" x14ac:dyDescent="0.2">
      <c r="T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2:125" ht="13" x14ac:dyDescent="0.2">
      <c r="Q43" s="1"/>
      <c r="S43" s="1"/>
      <c r="V43" s="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 t="s">
        <v>0</v>
      </c>
    </row>
  </sheetData>
  <sheetProtection algorithmName="SHA-512" hashValue="V2FeGQ46laWvZU8B5fzsJby+PEZKTUuwUU7APAA3zmGoAlH0botCIgCdl2cH0bhmGY26SuCV7enQnqdAUbn8Gw==" saltValue="r11Uia1quWi3L4+JyBOom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550DB-64C0-48ED-A595-74374C3CFD93}">
  <sheetPr>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95" customWidth="1"/>
    <col min="2" max="16" width="14.6328125" style="195" customWidth="1"/>
    <col min="17" max="16384" width="0" style="195"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s="195" customFormat="1" ht="16.5" customHeight="1" x14ac:dyDescent="0.2"/>
    <row r="17" s="195" customFormat="1" ht="16.5" customHeight="1" x14ac:dyDescent="0.2"/>
    <row r="18" s="195" customFormat="1" ht="16.5" customHeight="1" x14ac:dyDescent="0.2"/>
    <row r="19" s="195" customFormat="1" ht="16.5" customHeight="1" x14ac:dyDescent="0.2"/>
    <row r="20" s="195" customFormat="1" ht="16.5" customHeight="1" x14ac:dyDescent="0.2"/>
    <row r="21" s="195" customFormat="1" ht="16.5" customHeight="1" x14ac:dyDescent="0.2"/>
    <row r="22" s="195" customFormat="1" ht="16.5" customHeight="1" x14ac:dyDescent="0.2"/>
    <row r="23" s="195" customFormat="1" ht="16.5" customHeight="1" x14ac:dyDescent="0.2"/>
    <row r="24" s="195" customFormat="1" ht="16.5" customHeight="1" x14ac:dyDescent="0.2"/>
    <row r="25" s="195" customFormat="1" ht="16.5" customHeight="1" x14ac:dyDescent="0.2"/>
    <row r="26" s="195" customFormat="1" ht="16.5" customHeight="1" x14ac:dyDescent="0.2"/>
    <row r="27" s="195" customFormat="1" ht="16.5" customHeight="1" x14ac:dyDescent="0.2"/>
    <row r="28" s="195" customFormat="1" ht="16.5" customHeight="1" x14ac:dyDescent="0.2"/>
    <row r="29" s="195" customFormat="1" ht="16.5" customHeight="1" x14ac:dyDescent="0.2"/>
    <row r="30" s="195" customFormat="1" ht="16.5" customHeight="1" x14ac:dyDescent="0.2"/>
    <row r="31" s="195" customFormat="1" ht="16.5" customHeight="1" x14ac:dyDescent="0.2"/>
    <row r="32" s="195"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96"/>
      <c r="C45" s="196"/>
      <c r="D45" s="196"/>
      <c r="E45" s="196"/>
      <c r="F45" s="196"/>
      <c r="G45" s="196"/>
      <c r="H45" s="196"/>
      <c r="I45" s="196"/>
      <c r="J45" s="197" t="s">
        <v>492</v>
      </c>
    </row>
    <row r="46" spans="2:10" ht="29.25" customHeight="1" thickBot="1" x14ac:dyDescent="0.3">
      <c r="B46" s="198" t="s">
        <v>24</v>
      </c>
      <c r="C46" s="199"/>
      <c r="D46" s="199"/>
      <c r="E46" s="200" t="s">
        <v>493</v>
      </c>
      <c r="F46" s="201" t="s">
        <v>5</v>
      </c>
      <c r="G46" s="202" t="s">
        <v>6</v>
      </c>
      <c r="H46" s="202" t="s">
        <v>7</v>
      </c>
      <c r="I46" s="202" t="s">
        <v>8</v>
      </c>
      <c r="J46" s="203" t="s">
        <v>9</v>
      </c>
    </row>
    <row r="47" spans="2:10" ht="57.75" customHeight="1" x14ac:dyDescent="0.2">
      <c r="B47" s="204"/>
      <c r="C47" s="1114" t="s">
        <v>494</v>
      </c>
      <c r="D47" s="1114"/>
      <c r="E47" s="1115"/>
      <c r="F47" s="205">
        <v>3.8</v>
      </c>
      <c r="G47" s="206">
        <v>3.68</v>
      </c>
      <c r="H47" s="206">
        <v>7.24</v>
      </c>
      <c r="I47" s="206">
        <v>9.0500000000000007</v>
      </c>
      <c r="J47" s="207">
        <v>11.74</v>
      </c>
    </row>
    <row r="48" spans="2:10" ht="57.75" customHeight="1" x14ac:dyDescent="0.2">
      <c r="B48" s="208"/>
      <c r="C48" s="1116" t="s">
        <v>495</v>
      </c>
      <c r="D48" s="1116"/>
      <c r="E48" s="1117"/>
      <c r="F48" s="209">
        <v>2.4900000000000002</v>
      </c>
      <c r="G48" s="210">
        <v>6.17</v>
      </c>
      <c r="H48" s="210">
        <v>9.15</v>
      </c>
      <c r="I48" s="210">
        <v>8.1199999999999992</v>
      </c>
      <c r="J48" s="211">
        <v>8.48</v>
      </c>
    </row>
    <row r="49" spans="2:10" ht="57.75" customHeight="1" thickBot="1" x14ac:dyDescent="0.25">
      <c r="B49" s="212"/>
      <c r="C49" s="1118" t="s">
        <v>496</v>
      </c>
      <c r="D49" s="1118"/>
      <c r="E49" s="1119"/>
      <c r="F49" s="213" t="s">
        <v>497</v>
      </c>
      <c r="G49" s="214">
        <v>3.64</v>
      </c>
      <c r="H49" s="214">
        <v>7.03</v>
      </c>
      <c r="I49" s="214">
        <v>0.47</v>
      </c>
      <c r="J49" s="215">
        <v>3.48</v>
      </c>
    </row>
    <row r="50" spans="2:10" ht="13" x14ac:dyDescent="0.2"/>
  </sheetData>
  <sheetProtection algorithmName="SHA-512" hashValue="4IlN/ENzP0tDxxFtWV389KrhiOQwB7YAs/rmqy+dqDlvieZvzn3UjhUSKv0ghrkso43lAU23odvHFTjellAcEA==" saltValue="jKV0C5du77PMeaWF/rCf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5B42-C8BB-434A-A4C2-B93DD01D99AE}">
  <sheetPr>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17" customWidth="1"/>
    <col min="2" max="2" width="11" style="217" customWidth="1"/>
    <col min="3" max="3" width="17" style="217" customWidth="1"/>
    <col min="4" max="5" width="16.6328125" style="217" customWidth="1"/>
    <col min="6" max="15" width="15" style="217" customWidth="1"/>
    <col min="16" max="16" width="24" style="217" customWidth="1"/>
    <col min="17" max="16384" width="0" style="217" hidden="1"/>
  </cols>
  <sheetData>
    <row r="1" spans="1:16" ht="16.5" customHeight="1" x14ac:dyDescent="0.2">
      <c r="A1" s="216"/>
      <c r="B1" s="216"/>
      <c r="C1" s="216"/>
      <c r="D1" s="216"/>
      <c r="E1" s="216"/>
      <c r="F1" s="216"/>
      <c r="G1" s="216"/>
      <c r="H1" s="216"/>
      <c r="I1" s="216"/>
      <c r="J1" s="216"/>
      <c r="K1" s="216"/>
      <c r="L1" s="216"/>
      <c r="M1" s="216"/>
      <c r="N1" s="216"/>
      <c r="O1" s="216"/>
      <c r="P1" s="216"/>
    </row>
    <row r="2" spans="1:16" ht="16.5" customHeight="1" x14ac:dyDescent="0.2">
      <c r="A2" s="216"/>
      <c r="B2" s="216"/>
      <c r="C2" s="216"/>
      <c r="D2" s="216"/>
      <c r="E2" s="216"/>
      <c r="F2" s="216"/>
      <c r="G2" s="216"/>
      <c r="H2" s="216"/>
      <c r="I2" s="216"/>
      <c r="J2" s="216"/>
      <c r="K2" s="216"/>
      <c r="L2" s="216"/>
      <c r="M2" s="216"/>
      <c r="N2" s="216"/>
      <c r="O2" s="216"/>
      <c r="P2" s="216"/>
    </row>
    <row r="3" spans="1:16" ht="16.5" customHeight="1" x14ac:dyDescent="0.2">
      <c r="A3" s="216"/>
      <c r="B3" s="216"/>
      <c r="C3" s="216"/>
      <c r="D3" s="216"/>
      <c r="E3" s="216"/>
      <c r="F3" s="216"/>
      <c r="G3" s="216"/>
      <c r="H3" s="216"/>
      <c r="I3" s="216"/>
      <c r="J3" s="216"/>
      <c r="K3" s="216"/>
      <c r="L3" s="216"/>
      <c r="M3" s="216"/>
      <c r="N3" s="216"/>
      <c r="O3" s="216"/>
      <c r="P3" s="216"/>
    </row>
    <row r="4" spans="1:16" ht="16.5" customHeight="1" x14ac:dyDescent="0.2">
      <c r="A4" s="216"/>
      <c r="B4" s="216"/>
      <c r="C4" s="216"/>
      <c r="D4" s="216"/>
      <c r="E4" s="216"/>
      <c r="F4" s="216"/>
      <c r="G4" s="216"/>
      <c r="H4" s="216"/>
      <c r="I4" s="216"/>
      <c r="J4" s="216"/>
      <c r="K4" s="216"/>
      <c r="L4" s="216"/>
      <c r="M4" s="216"/>
      <c r="N4" s="216"/>
      <c r="O4" s="216"/>
      <c r="P4" s="216"/>
    </row>
    <row r="5" spans="1:16" ht="16.5" customHeight="1" x14ac:dyDescent="0.2">
      <c r="A5" s="216"/>
      <c r="B5" s="216"/>
      <c r="C5" s="216"/>
      <c r="D5" s="216"/>
      <c r="E5" s="216"/>
      <c r="F5" s="216"/>
      <c r="G5" s="216"/>
      <c r="H5" s="216"/>
      <c r="I5" s="216"/>
      <c r="J5" s="216"/>
      <c r="K5" s="216"/>
      <c r="L5" s="216"/>
      <c r="M5" s="216"/>
      <c r="N5" s="216"/>
      <c r="O5" s="216"/>
      <c r="P5" s="216"/>
    </row>
    <row r="6" spans="1:16" ht="16.5" customHeight="1" x14ac:dyDescent="0.2">
      <c r="A6" s="216"/>
      <c r="B6" s="216"/>
      <c r="C6" s="216"/>
      <c r="D6" s="216"/>
      <c r="E6" s="216"/>
      <c r="F6" s="216"/>
      <c r="G6" s="216"/>
      <c r="H6" s="216"/>
      <c r="I6" s="216"/>
      <c r="J6" s="216"/>
      <c r="K6" s="216"/>
      <c r="L6" s="216"/>
      <c r="M6" s="216"/>
      <c r="N6" s="216"/>
      <c r="O6" s="216"/>
      <c r="P6" s="216"/>
    </row>
    <row r="7" spans="1:16" ht="16.5" customHeight="1" x14ac:dyDescent="0.2">
      <c r="A7" s="216"/>
      <c r="B7" s="216"/>
      <c r="C7" s="216"/>
      <c r="D7" s="216"/>
      <c r="E7" s="216"/>
      <c r="F7" s="216"/>
      <c r="G7" s="216"/>
      <c r="H7" s="216"/>
      <c r="I7" s="216"/>
      <c r="J7" s="216"/>
      <c r="K7" s="216"/>
      <c r="L7" s="216"/>
      <c r="M7" s="216"/>
      <c r="N7" s="216"/>
      <c r="O7" s="216"/>
      <c r="P7" s="216"/>
    </row>
    <row r="8" spans="1:16" ht="16.5" customHeight="1" x14ac:dyDescent="0.2">
      <c r="A8" s="216"/>
      <c r="B8" s="216"/>
      <c r="C8" s="216"/>
      <c r="D8" s="216"/>
      <c r="E8" s="216"/>
      <c r="F8" s="216"/>
      <c r="G8" s="216"/>
      <c r="H8" s="216"/>
      <c r="I8" s="216"/>
      <c r="J8" s="216"/>
      <c r="K8" s="216"/>
      <c r="L8" s="216"/>
      <c r="M8" s="216"/>
      <c r="N8" s="216"/>
      <c r="O8" s="216"/>
      <c r="P8" s="216"/>
    </row>
    <row r="9" spans="1:16" ht="16.5" customHeight="1" x14ac:dyDescent="0.2">
      <c r="A9" s="216"/>
      <c r="B9" s="216"/>
      <c r="C9" s="216"/>
      <c r="D9" s="216"/>
      <c r="E9" s="216"/>
      <c r="F9" s="216"/>
      <c r="G9" s="216"/>
      <c r="H9" s="216"/>
      <c r="I9" s="216"/>
      <c r="J9" s="216"/>
      <c r="K9" s="216"/>
      <c r="L9" s="216"/>
      <c r="M9" s="216"/>
      <c r="N9" s="216"/>
      <c r="O9" s="216"/>
      <c r="P9" s="216"/>
    </row>
    <row r="10" spans="1:16" ht="16.5" customHeight="1" x14ac:dyDescent="0.2">
      <c r="A10" s="216"/>
      <c r="B10" s="216"/>
      <c r="C10" s="216"/>
      <c r="D10" s="216"/>
      <c r="E10" s="216"/>
      <c r="F10" s="216"/>
      <c r="G10" s="216"/>
      <c r="H10" s="216"/>
      <c r="I10" s="216"/>
      <c r="J10" s="216"/>
      <c r="K10" s="216"/>
      <c r="L10" s="216"/>
      <c r="M10" s="216"/>
      <c r="N10" s="216"/>
      <c r="O10" s="216"/>
      <c r="P10" s="216"/>
    </row>
    <row r="11" spans="1:16" ht="16.5" customHeight="1" x14ac:dyDescent="0.2">
      <c r="A11" s="216"/>
      <c r="B11" s="216"/>
      <c r="C11" s="216"/>
      <c r="D11" s="216"/>
      <c r="E11" s="216"/>
      <c r="F11" s="216"/>
      <c r="G11" s="216"/>
      <c r="H11" s="216"/>
      <c r="I11" s="216"/>
      <c r="J11" s="216"/>
      <c r="K11" s="216"/>
      <c r="L11" s="216"/>
      <c r="M11" s="216"/>
      <c r="N11" s="216"/>
      <c r="O11" s="216"/>
      <c r="P11" s="216"/>
    </row>
    <row r="12" spans="1:16" ht="16.5" customHeight="1" x14ac:dyDescent="0.2">
      <c r="A12" s="216"/>
      <c r="B12" s="216"/>
      <c r="C12" s="216"/>
      <c r="D12" s="216"/>
      <c r="E12" s="216"/>
      <c r="F12" s="216"/>
      <c r="G12" s="216"/>
      <c r="H12" s="216"/>
      <c r="I12" s="216"/>
      <c r="J12" s="216"/>
      <c r="K12" s="216"/>
      <c r="L12" s="216"/>
      <c r="M12" s="216"/>
      <c r="N12" s="216"/>
      <c r="O12" s="216"/>
      <c r="P12" s="216"/>
    </row>
    <row r="13" spans="1:16" ht="16.5" customHeight="1" x14ac:dyDescent="0.2">
      <c r="A13" s="216"/>
      <c r="B13" s="216"/>
      <c r="C13" s="216"/>
      <c r="D13" s="216"/>
      <c r="E13" s="216"/>
      <c r="F13" s="216"/>
      <c r="G13" s="216"/>
      <c r="H13" s="216"/>
      <c r="I13" s="216"/>
      <c r="J13" s="216"/>
      <c r="K13" s="216"/>
      <c r="L13" s="216"/>
      <c r="M13" s="216"/>
      <c r="N13" s="216"/>
      <c r="O13" s="216"/>
      <c r="P13" s="216"/>
    </row>
    <row r="14" spans="1:16" ht="16.5" customHeight="1" x14ac:dyDescent="0.2">
      <c r="A14" s="216"/>
      <c r="B14" s="216"/>
      <c r="C14" s="216"/>
      <c r="D14" s="216"/>
      <c r="E14" s="216"/>
      <c r="F14" s="216"/>
      <c r="G14" s="216"/>
      <c r="H14" s="216"/>
      <c r="I14" s="216"/>
      <c r="J14" s="216"/>
      <c r="K14" s="216"/>
      <c r="L14" s="216"/>
      <c r="M14" s="216"/>
      <c r="N14" s="216"/>
      <c r="O14" s="216"/>
      <c r="P14" s="216"/>
    </row>
    <row r="15" spans="1:16" ht="16.5" customHeight="1" x14ac:dyDescent="0.2">
      <c r="A15" s="216"/>
      <c r="B15" s="216"/>
      <c r="C15" s="216"/>
      <c r="D15" s="216"/>
      <c r="E15" s="216"/>
      <c r="F15" s="216"/>
      <c r="G15" s="216"/>
      <c r="H15" s="216"/>
      <c r="I15" s="216"/>
      <c r="J15" s="216"/>
      <c r="K15" s="216"/>
      <c r="L15" s="216"/>
      <c r="M15" s="216"/>
      <c r="N15" s="216"/>
      <c r="O15" s="216"/>
      <c r="P15" s="216"/>
    </row>
    <row r="16" spans="1:16" ht="16.5" customHeight="1" x14ac:dyDescent="0.2">
      <c r="A16" s="216"/>
      <c r="B16" s="216"/>
      <c r="C16" s="216"/>
      <c r="D16" s="216"/>
      <c r="E16" s="216"/>
      <c r="F16" s="216"/>
      <c r="G16" s="216"/>
      <c r="H16" s="216"/>
      <c r="I16" s="216"/>
      <c r="J16" s="216"/>
      <c r="K16" s="216"/>
      <c r="L16" s="216"/>
      <c r="M16" s="216"/>
      <c r="N16" s="216"/>
      <c r="O16" s="216"/>
      <c r="P16" s="216"/>
    </row>
    <row r="17" spans="1:16" ht="16.5" customHeight="1" x14ac:dyDescent="0.2">
      <c r="A17" s="216"/>
      <c r="B17" s="216"/>
      <c r="C17" s="216"/>
      <c r="D17" s="216"/>
      <c r="E17" s="216"/>
      <c r="F17" s="216"/>
      <c r="G17" s="216"/>
      <c r="H17" s="216"/>
      <c r="I17" s="216"/>
      <c r="J17" s="216"/>
      <c r="K17" s="216"/>
      <c r="L17" s="216"/>
      <c r="M17" s="216"/>
      <c r="N17" s="216"/>
      <c r="O17" s="216"/>
      <c r="P17" s="216"/>
    </row>
    <row r="18" spans="1:16" ht="16.5" customHeight="1" x14ac:dyDescent="0.2">
      <c r="A18" s="216"/>
      <c r="B18" s="216"/>
      <c r="C18" s="216"/>
      <c r="D18" s="216"/>
      <c r="E18" s="216"/>
      <c r="F18" s="216"/>
      <c r="G18" s="216"/>
      <c r="H18" s="216"/>
      <c r="I18" s="216"/>
      <c r="J18" s="216"/>
      <c r="K18" s="216"/>
      <c r="L18" s="216"/>
      <c r="M18" s="216"/>
      <c r="N18" s="216"/>
      <c r="O18" s="216"/>
      <c r="P18" s="216"/>
    </row>
    <row r="19" spans="1:16" ht="16.5" customHeight="1" x14ac:dyDescent="0.2">
      <c r="A19" s="216"/>
      <c r="B19" s="216"/>
      <c r="C19" s="216"/>
      <c r="D19" s="216"/>
      <c r="E19" s="216"/>
      <c r="F19" s="216"/>
      <c r="G19" s="216"/>
      <c r="H19" s="216"/>
      <c r="I19" s="216"/>
      <c r="J19" s="216"/>
      <c r="K19" s="216"/>
      <c r="L19" s="216"/>
      <c r="M19" s="216"/>
      <c r="N19" s="216"/>
      <c r="O19" s="216"/>
      <c r="P19" s="216"/>
    </row>
    <row r="20" spans="1:16" ht="16.5" customHeight="1" x14ac:dyDescent="0.2">
      <c r="A20" s="216"/>
      <c r="B20" s="216"/>
      <c r="C20" s="216"/>
      <c r="D20" s="216"/>
      <c r="E20" s="216"/>
      <c r="F20" s="216"/>
      <c r="G20" s="216"/>
      <c r="H20" s="216"/>
      <c r="I20" s="216"/>
      <c r="J20" s="216"/>
      <c r="K20" s="216"/>
      <c r="L20" s="216"/>
      <c r="M20" s="216"/>
      <c r="N20" s="216"/>
      <c r="O20" s="216"/>
      <c r="P20" s="216"/>
    </row>
    <row r="21" spans="1:16" ht="16.5" customHeight="1" x14ac:dyDescent="0.2">
      <c r="A21" s="216"/>
      <c r="B21" s="216"/>
      <c r="C21" s="216"/>
      <c r="D21" s="216"/>
      <c r="E21" s="216"/>
      <c r="F21" s="216"/>
      <c r="G21" s="216"/>
      <c r="H21" s="216"/>
      <c r="I21" s="216"/>
      <c r="J21" s="216"/>
      <c r="K21" s="216"/>
      <c r="L21" s="216"/>
      <c r="M21" s="216"/>
      <c r="N21" s="216"/>
      <c r="O21" s="216"/>
      <c r="P21" s="216"/>
    </row>
    <row r="22" spans="1:16" ht="16.5" customHeight="1" x14ac:dyDescent="0.2">
      <c r="A22" s="216"/>
      <c r="B22" s="216"/>
      <c r="C22" s="216"/>
      <c r="D22" s="216"/>
      <c r="E22" s="216"/>
      <c r="F22" s="216"/>
      <c r="G22" s="216"/>
      <c r="H22" s="216"/>
      <c r="I22" s="216"/>
      <c r="J22" s="216"/>
      <c r="K22" s="216"/>
      <c r="L22" s="216"/>
      <c r="M22" s="216"/>
      <c r="N22" s="216"/>
      <c r="O22" s="216"/>
      <c r="P22" s="216"/>
    </row>
    <row r="23" spans="1:16" ht="16.5" customHeight="1" x14ac:dyDescent="0.2">
      <c r="A23" s="216"/>
      <c r="B23" s="216"/>
      <c r="C23" s="216"/>
      <c r="D23" s="216"/>
      <c r="E23" s="216"/>
      <c r="F23" s="216"/>
      <c r="G23" s="216"/>
      <c r="H23" s="216"/>
      <c r="I23" s="216"/>
      <c r="J23" s="216"/>
      <c r="K23" s="216"/>
      <c r="L23" s="216"/>
      <c r="M23" s="216"/>
      <c r="N23" s="216"/>
      <c r="O23" s="216"/>
      <c r="P23" s="216"/>
    </row>
    <row r="24" spans="1:16" ht="16.5" customHeight="1" x14ac:dyDescent="0.2">
      <c r="A24" s="216"/>
      <c r="B24" s="216"/>
      <c r="C24" s="216"/>
      <c r="D24" s="216"/>
      <c r="E24" s="216"/>
      <c r="F24" s="216"/>
      <c r="G24" s="216"/>
      <c r="H24" s="216"/>
      <c r="I24" s="216"/>
      <c r="J24" s="216"/>
      <c r="K24" s="216"/>
      <c r="L24" s="216"/>
      <c r="M24" s="216"/>
      <c r="N24" s="216"/>
      <c r="O24" s="216"/>
      <c r="P24" s="216"/>
    </row>
    <row r="25" spans="1:16" ht="16.5" customHeight="1" x14ac:dyDescent="0.2">
      <c r="A25" s="216"/>
      <c r="B25" s="216"/>
      <c r="C25" s="216"/>
      <c r="D25" s="216"/>
      <c r="E25" s="216"/>
      <c r="F25" s="216"/>
      <c r="G25" s="216"/>
      <c r="H25" s="216"/>
      <c r="I25" s="216"/>
      <c r="J25" s="216"/>
      <c r="K25" s="216"/>
      <c r="L25" s="216"/>
      <c r="M25" s="216"/>
      <c r="N25" s="216"/>
      <c r="O25" s="216"/>
      <c r="P25" s="216"/>
    </row>
    <row r="26" spans="1:16" ht="16.5" customHeight="1" x14ac:dyDescent="0.2">
      <c r="A26" s="216"/>
      <c r="B26" s="216"/>
      <c r="C26" s="216"/>
      <c r="D26" s="216"/>
      <c r="E26" s="216"/>
      <c r="F26" s="216"/>
      <c r="G26" s="216"/>
      <c r="H26" s="216"/>
      <c r="I26" s="216"/>
      <c r="J26" s="216"/>
      <c r="K26" s="216"/>
      <c r="L26" s="216"/>
      <c r="M26" s="216"/>
      <c r="N26" s="216"/>
      <c r="O26" s="216"/>
      <c r="P26" s="216"/>
    </row>
    <row r="27" spans="1:16" ht="16.5" customHeight="1" x14ac:dyDescent="0.2">
      <c r="A27" s="216"/>
      <c r="B27" s="216"/>
      <c r="C27" s="216"/>
      <c r="D27" s="216"/>
      <c r="E27" s="216"/>
      <c r="F27" s="216"/>
      <c r="G27" s="216"/>
      <c r="H27" s="216"/>
      <c r="I27" s="216"/>
      <c r="J27" s="216"/>
      <c r="K27" s="216"/>
      <c r="L27" s="216"/>
      <c r="M27" s="216"/>
      <c r="N27" s="216"/>
      <c r="O27" s="216"/>
      <c r="P27" s="216"/>
    </row>
    <row r="28" spans="1:16" ht="16.5" customHeight="1" x14ac:dyDescent="0.2">
      <c r="A28" s="216"/>
      <c r="B28" s="216"/>
      <c r="C28" s="216"/>
      <c r="D28" s="216"/>
      <c r="E28" s="216"/>
      <c r="F28" s="216"/>
      <c r="G28" s="216"/>
      <c r="H28" s="216"/>
      <c r="I28" s="216"/>
      <c r="J28" s="216"/>
      <c r="K28" s="216"/>
      <c r="L28" s="216"/>
      <c r="M28" s="216"/>
      <c r="N28" s="216"/>
      <c r="O28" s="216"/>
      <c r="P28" s="216"/>
    </row>
    <row r="29" spans="1:16" ht="16.5" customHeight="1" x14ac:dyDescent="0.2">
      <c r="A29" s="216"/>
      <c r="B29" s="216"/>
      <c r="C29" s="216"/>
      <c r="D29" s="216"/>
      <c r="E29" s="216"/>
      <c r="F29" s="216"/>
      <c r="G29" s="216"/>
      <c r="H29" s="216"/>
      <c r="I29" s="216"/>
      <c r="J29" s="216"/>
      <c r="K29" s="216"/>
      <c r="L29" s="216"/>
      <c r="M29" s="216"/>
      <c r="N29" s="216"/>
      <c r="O29" s="216"/>
      <c r="P29" s="216"/>
    </row>
    <row r="30" spans="1:16" ht="16.5" customHeight="1" x14ac:dyDescent="0.2">
      <c r="A30" s="216"/>
      <c r="B30" s="216"/>
      <c r="C30" s="216"/>
      <c r="D30" s="216"/>
      <c r="E30" s="216"/>
      <c r="F30" s="216"/>
      <c r="G30" s="216"/>
      <c r="H30" s="216"/>
      <c r="I30" s="216"/>
      <c r="J30" s="216"/>
      <c r="K30" s="216"/>
      <c r="L30" s="216"/>
      <c r="M30" s="216"/>
      <c r="N30" s="216"/>
      <c r="O30" s="216"/>
      <c r="P30" s="216"/>
    </row>
    <row r="31" spans="1:16" ht="16.5" customHeight="1" x14ac:dyDescent="0.2">
      <c r="A31" s="216"/>
      <c r="B31" s="216"/>
      <c r="C31" s="216"/>
      <c r="D31" s="216"/>
      <c r="E31" s="216"/>
      <c r="F31" s="216"/>
      <c r="G31" s="216"/>
      <c r="H31" s="216"/>
      <c r="I31" s="216"/>
      <c r="J31" s="216"/>
      <c r="K31" s="216"/>
      <c r="L31" s="216"/>
      <c r="M31" s="216"/>
      <c r="N31" s="216"/>
      <c r="O31" s="216"/>
      <c r="P31" s="216"/>
    </row>
    <row r="32" spans="1:16" ht="31.5" customHeight="1" thickBot="1" x14ac:dyDescent="0.25">
      <c r="A32" s="216"/>
      <c r="B32" s="216"/>
      <c r="C32" s="216"/>
      <c r="D32" s="216"/>
      <c r="E32" s="216"/>
      <c r="F32" s="216"/>
      <c r="G32" s="216"/>
      <c r="H32" s="216"/>
      <c r="I32" s="216"/>
      <c r="J32" s="218" t="s">
        <v>492</v>
      </c>
      <c r="K32" s="216"/>
      <c r="L32" s="216"/>
      <c r="M32" s="216"/>
      <c r="N32" s="216"/>
      <c r="O32" s="216"/>
      <c r="P32" s="216"/>
    </row>
    <row r="33" spans="1:16" ht="39" customHeight="1" thickBot="1" x14ac:dyDescent="0.3">
      <c r="A33" s="216"/>
      <c r="B33" s="219" t="s">
        <v>498</v>
      </c>
      <c r="C33" s="220"/>
      <c r="D33" s="220"/>
      <c r="E33" s="221" t="s">
        <v>493</v>
      </c>
      <c r="F33" s="222" t="s">
        <v>5</v>
      </c>
      <c r="G33" s="223" t="s">
        <v>6</v>
      </c>
      <c r="H33" s="223" t="s">
        <v>7</v>
      </c>
      <c r="I33" s="223" t="s">
        <v>8</v>
      </c>
      <c r="J33" s="224" t="s">
        <v>9</v>
      </c>
      <c r="K33" s="216"/>
      <c r="L33" s="216"/>
      <c r="M33" s="216"/>
      <c r="N33" s="216"/>
      <c r="O33" s="216"/>
      <c r="P33" s="216"/>
    </row>
    <row r="34" spans="1:16" ht="39" customHeight="1" x14ac:dyDescent="0.2">
      <c r="A34" s="216"/>
      <c r="B34" s="225"/>
      <c r="C34" s="1124" t="s">
        <v>499</v>
      </c>
      <c r="D34" s="1124"/>
      <c r="E34" s="1125"/>
      <c r="F34" s="226">
        <v>21.97</v>
      </c>
      <c r="G34" s="227">
        <v>22.27</v>
      </c>
      <c r="H34" s="227">
        <v>22.29</v>
      </c>
      <c r="I34" s="227">
        <v>23.54</v>
      </c>
      <c r="J34" s="228">
        <v>22.21</v>
      </c>
      <c r="K34" s="216"/>
      <c r="L34" s="216"/>
      <c r="M34" s="216"/>
      <c r="N34" s="216"/>
      <c r="O34" s="216"/>
      <c r="P34" s="216"/>
    </row>
    <row r="35" spans="1:16" ht="39" customHeight="1" x14ac:dyDescent="0.2">
      <c r="A35" s="216"/>
      <c r="B35" s="229"/>
      <c r="C35" s="1120" t="s">
        <v>500</v>
      </c>
      <c r="D35" s="1120"/>
      <c r="E35" s="1121"/>
      <c r="F35" s="230">
        <v>2.2599999999999998</v>
      </c>
      <c r="G35" s="231">
        <v>5.95</v>
      </c>
      <c r="H35" s="231">
        <v>8.99</v>
      </c>
      <c r="I35" s="231">
        <v>8.0299999999999994</v>
      </c>
      <c r="J35" s="232">
        <v>8.4</v>
      </c>
      <c r="K35" s="216"/>
      <c r="L35" s="216"/>
      <c r="M35" s="216"/>
      <c r="N35" s="216"/>
      <c r="O35" s="216"/>
      <c r="P35" s="216"/>
    </row>
    <row r="36" spans="1:16" ht="39" customHeight="1" x14ac:dyDescent="0.2">
      <c r="A36" s="216"/>
      <c r="B36" s="229"/>
      <c r="C36" s="1120" t="s">
        <v>501</v>
      </c>
      <c r="D36" s="1120"/>
      <c r="E36" s="1121"/>
      <c r="F36" s="230">
        <v>0.5</v>
      </c>
      <c r="G36" s="231">
        <v>0.96</v>
      </c>
      <c r="H36" s="231">
        <v>0.87</v>
      </c>
      <c r="I36" s="231">
        <v>1.44</v>
      </c>
      <c r="J36" s="232">
        <v>2.42</v>
      </c>
      <c r="K36" s="216"/>
      <c r="L36" s="216"/>
      <c r="M36" s="216"/>
      <c r="N36" s="216"/>
      <c r="O36" s="216"/>
      <c r="P36" s="216"/>
    </row>
    <row r="37" spans="1:16" ht="39" customHeight="1" x14ac:dyDescent="0.2">
      <c r="A37" s="216"/>
      <c r="B37" s="229"/>
      <c r="C37" s="1120" t="s">
        <v>502</v>
      </c>
      <c r="D37" s="1120"/>
      <c r="E37" s="1121"/>
      <c r="F37" s="230">
        <v>0.26</v>
      </c>
      <c r="G37" s="231">
        <v>0.31</v>
      </c>
      <c r="H37" s="231">
        <v>0.59</v>
      </c>
      <c r="I37" s="231">
        <v>1.39</v>
      </c>
      <c r="J37" s="232">
        <v>1.65</v>
      </c>
      <c r="K37" s="216"/>
      <c r="L37" s="216"/>
      <c r="M37" s="216"/>
      <c r="N37" s="216"/>
      <c r="O37" s="216"/>
      <c r="P37" s="216"/>
    </row>
    <row r="38" spans="1:16" ht="39" customHeight="1" x14ac:dyDescent="0.2">
      <c r="A38" s="216"/>
      <c r="B38" s="229"/>
      <c r="C38" s="1120" t="s">
        <v>503</v>
      </c>
      <c r="D38" s="1120"/>
      <c r="E38" s="1121"/>
      <c r="F38" s="230">
        <v>0</v>
      </c>
      <c r="G38" s="231">
        <v>0</v>
      </c>
      <c r="H38" s="231">
        <v>0</v>
      </c>
      <c r="I38" s="231">
        <v>0</v>
      </c>
      <c r="J38" s="232">
        <v>1.53</v>
      </c>
      <c r="K38" s="216"/>
      <c r="L38" s="216"/>
      <c r="M38" s="216"/>
      <c r="N38" s="216"/>
      <c r="O38" s="216"/>
      <c r="P38" s="216"/>
    </row>
    <row r="39" spans="1:16" ht="39" customHeight="1" x14ac:dyDescent="0.2">
      <c r="A39" s="216"/>
      <c r="B39" s="229"/>
      <c r="C39" s="1120" t="s">
        <v>504</v>
      </c>
      <c r="D39" s="1120"/>
      <c r="E39" s="1121"/>
      <c r="F39" s="230">
        <v>1.87</v>
      </c>
      <c r="G39" s="231">
        <v>1.83</v>
      </c>
      <c r="H39" s="231">
        <v>1.64</v>
      </c>
      <c r="I39" s="231">
        <v>1.79</v>
      </c>
      <c r="J39" s="232">
        <v>1.23</v>
      </c>
      <c r="K39" s="216"/>
      <c r="L39" s="216"/>
      <c r="M39" s="216"/>
      <c r="N39" s="216"/>
      <c r="O39" s="216"/>
      <c r="P39" s="216"/>
    </row>
    <row r="40" spans="1:16" ht="39" customHeight="1" x14ac:dyDescent="0.2">
      <c r="A40" s="216"/>
      <c r="B40" s="229"/>
      <c r="C40" s="1120" t="s">
        <v>505</v>
      </c>
      <c r="D40" s="1120"/>
      <c r="E40" s="1121"/>
      <c r="F40" s="230">
        <v>0.2</v>
      </c>
      <c r="G40" s="231">
        <v>0.19</v>
      </c>
      <c r="H40" s="231">
        <v>0.12</v>
      </c>
      <c r="I40" s="231">
        <v>7.0000000000000007E-2</v>
      </c>
      <c r="J40" s="232">
        <v>7.0000000000000007E-2</v>
      </c>
      <c r="K40" s="216"/>
      <c r="L40" s="216"/>
      <c r="M40" s="216"/>
      <c r="N40" s="216"/>
      <c r="O40" s="216"/>
      <c r="P40" s="216"/>
    </row>
    <row r="41" spans="1:16" ht="39" customHeight="1" x14ac:dyDescent="0.2">
      <c r="A41" s="216"/>
      <c r="B41" s="229"/>
      <c r="C41" s="1120" t="s">
        <v>506</v>
      </c>
      <c r="D41" s="1120"/>
      <c r="E41" s="1121"/>
      <c r="F41" s="230">
        <v>0.01</v>
      </c>
      <c r="G41" s="231">
        <v>0</v>
      </c>
      <c r="H41" s="231">
        <v>0</v>
      </c>
      <c r="I41" s="231">
        <v>0</v>
      </c>
      <c r="J41" s="232">
        <v>0</v>
      </c>
      <c r="K41" s="216"/>
      <c r="L41" s="216"/>
      <c r="M41" s="216"/>
      <c r="N41" s="216"/>
      <c r="O41" s="216"/>
      <c r="P41" s="216"/>
    </row>
    <row r="42" spans="1:16" ht="39" customHeight="1" x14ac:dyDescent="0.2">
      <c r="A42" s="216"/>
      <c r="B42" s="233"/>
      <c r="C42" s="1120" t="s">
        <v>507</v>
      </c>
      <c r="D42" s="1120"/>
      <c r="E42" s="1121"/>
      <c r="F42" s="230" t="s">
        <v>322</v>
      </c>
      <c r="G42" s="231" t="s">
        <v>322</v>
      </c>
      <c r="H42" s="231" t="s">
        <v>322</v>
      </c>
      <c r="I42" s="231" t="s">
        <v>322</v>
      </c>
      <c r="J42" s="232" t="s">
        <v>322</v>
      </c>
      <c r="K42" s="216"/>
      <c r="L42" s="216"/>
      <c r="M42" s="216"/>
      <c r="N42" s="216"/>
      <c r="O42" s="216"/>
      <c r="P42" s="216"/>
    </row>
    <row r="43" spans="1:16" ht="39" customHeight="1" thickBot="1" x14ac:dyDescent="0.25">
      <c r="A43" s="216"/>
      <c r="B43" s="234"/>
      <c r="C43" s="1122" t="s">
        <v>508</v>
      </c>
      <c r="D43" s="1122"/>
      <c r="E43" s="1123"/>
      <c r="F43" s="235">
        <v>0.02</v>
      </c>
      <c r="G43" s="236">
        <v>0.18</v>
      </c>
      <c r="H43" s="236">
        <v>0.74</v>
      </c>
      <c r="I43" s="236">
        <v>0</v>
      </c>
      <c r="J43" s="237">
        <v>0</v>
      </c>
      <c r="K43" s="216"/>
      <c r="L43" s="216"/>
      <c r="M43" s="216"/>
      <c r="N43" s="216"/>
      <c r="O43" s="216"/>
      <c r="P43" s="216"/>
    </row>
    <row r="44" spans="1:16" ht="39" customHeight="1" x14ac:dyDescent="0.2">
      <c r="A44" s="216"/>
      <c r="B44" s="238"/>
      <c r="C44" s="239"/>
      <c r="D44" s="239"/>
      <c r="E44" s="239"/>
      <c r="F44" s="216"/>
      <c r="G44" s="216"/>
      <c r="H44" s="216"/>
      <c r="I44" s="216"/>
      <c r="J44" s="216"/>
      <c r="K44" s="216"/>
      <c r="L44" s="216"/>
      <c r="M44" s="216"/>
      <c r="N44" s="216"/>
      <c r="O44" s="216"/>
      <c r="P44" s="216"/>
    </row>
    <row r="45" spans="1:16" ht="16.5" x14ac:dyDescent="0.2">
      <c r="A45" s="216"/>
      <c r="B45" s="216"/>
      <c r="C45" s="216"/>
      <c r="D45" s="216"/>
      <c r="E45" s="216"/>
      <c r="F45" s="216"/>
      <c r="G45" s="216"/>
      <c r="H45" s="216"/>
      <c r="I45" s="216"/>
      <c r="J45" s="216"/>
      <c r="K45" s="216"/>
      <c r="L45" s="216"/>
      <c r="M45" s="216"/>
      <c r="N45" s="216"/>
      <c r="O45" s="216"/>
      <c r="P45" s="216"/>
    </row>
  </sheetData>
  <sheetProtection algorithmName="SHA-512" hashValue="VwH4wlWoV4P3JGuHPs30RlVf1ixrdeBg6UPhIc9Z3DZIzwgBXznluPw8sZNPwj3xNtbq1l4+iifAvz5ShYCzHA==" saltValue="xHPMDJtiCRvKjLm6j7T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1B97A-90D8-41E4-9B92-D8750AA4CD3C}">
  <sheetPr>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241" customWidth="1"/>
    <col min="2" max="3" width="10.90625" style="241" customWidth="1"/>
    <col min="4" max="4" width="10" style="241" customWidth="1"/>
    <col min="5" max="10" width="11" style="241" customWidth="1"/>
    <col min="11" max="15" width="13.08984375" style="241" customWidth="1"/>
    <col min="16" max="21" width="11.453125" style="241" customWidth="1"/>
    <col min="22" max="16384" width="0" style="241" hidden="1"/>
  </cols>
  <sheetData>
    <row r="1" spans="1:21" ht="13.5" customHeight="1" x14ac:dyDescent="0.2">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2">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2">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2">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2">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2">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2">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2">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2">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2">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2">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2">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2">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2">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2">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2">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2">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2">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2">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2">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2">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2">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2">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2">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2">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2">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2">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2">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5">
      <c r="A43" s="240"/>
      <c r="B43" s="240"/>
      <c r="C43" s="240"/>
      <c r="D43" s="240"/>
      <c r="E43" s="240"/>
      <c r="F43" s="240"/>
      <c r="G43" s="240"/>
      <c r="H43" s="240"/>
      <c r="I43" s="240"/>
      <c r="J43" s="240"/>
      <c r="K43" s="240"/>
      <c r="L43" s="240"/>
      <c r="M43" s="240"/>
      <c r="N43" s="240"/>
      <c r="O43" s="242" t="s">
        <v>509</v>
      </c>
      <c r="P43" s="240"/>
      <c r="Q43" s="240"/>
      <c r="R43" s="240"/>
      <c r="S43" s="240"/>
      <c r="T43" s="240"/>
      <c r="U43" s="240"/>
    </row>
    <row r="44" spans="1:21" ht="30.75" customHeight="1" thickBot="1" x14ac:dyDescent="0.3">
      <c r="A44" s="240"/>
      <c r="B44" s="243" t="s">
        <v>510</v>
      </c>
      <c r="C44" s="244"/>
      <c r="D44" s="244"/>
      <c r="E44" s="245"/>
      <c r="F44" s="245"/>
      <c r="G44" s="245"/>
      <c r="H44" s="245"/>
      <c r="I44" s="245"/>
      <c r="J44" s="246" t="s">
        <v>493</v>
      </c>
      <c r="K44" s="247" t="s">
        <v>5</v>
      </c>
      <c r="L44" s="248" t="s">
        <v>6</v>
      </c>
      <c r="M44" s="248" t="s">
        <v>7</v>
      </c>
      <c r="N44" s="248" t="s">
        <v>8</v>
      </c>
      <c r="O44" s="249" t="s">
        <v>9</v>
      </c>
      <c r="P44" s="240"/>
      <c r="Q44" s="240"/>
      <c r="R44" s="240"/>
      <c r="S44" s="240"/>
      <c r="T44" s="240"/>
      <c r="U44" s="240"/>
    </row>
    <row r="45" spans="1:21" ht="30.75" customHeight="1" x14ac:dyDescent="0.2">
      <c r="A45" s="240"/>
      <c r="B45" s="1126" t="s">
        <v>511</v>
      </c>
      <c r="C45" s="1127"/>
      <c r="D45" s="250"/>
      <c r="E45" s="1132" t="s">
        <v>512</v>
      </c>
      <c r="F45" s="1132"/>
      <c r="G45" s="1132"/>
      <c r="H45" s="1132"/>
      <c r="I45" s="1132"/>
      <c r="J45" s="1133"/>
      <c r="K45" s="251">
        <v>5295</v>
      </c>
      <c r="L45" s="252">
        <v>5137</v>
      </c>
      <c r="M45" s="252">
        <v>5187</v>
      </c>
      <c r="N45" s="252">
        <v>4886</v>
      </c>
      <c r="O45" s="253">
        <v>4885</v>
      </c>
      <c r="P45" s="240"/>
      <c r="Q45" s="240"/>
      <c r="R45" s="240"/>
      <c r="S45" s="240"/>
      <c r="T45" s="240"/>
      <c r="U45" s="240"/>
    </row>
    <row r="46" spans="1:21" ht="30.75" customHeight="1" x14ac:dyDescent="0.2">
      <c r="A46" s="240"/>
      <c r="B46" s="1128"/>
      <c r="C46" s="1129"/>
      <c r="D46" s="254"/>
      <c r="E46" s="1134" t="s">
        <v>513</v>
      </c>
      <c r="F46" s="1134"/>
      <c r="G46" s="1134"/>
      <c r="H46" s="1134"/>
      <c r="I46" s="1134"/>
      <c r="J46" s="1135"/>
      <c r="K46" s="255" t="s">
        <v>322</v>
      </c>
      <c r="L46" s="256" t="s">
        <v>322</v>
      </c>
      <c r="M46" s="256" t="s">
        <v>322</v>
      </c>
      <c r="N46" s="256" t="s">
        <v>322</v>
      </c>
      <c r="O46" s="257" t="s">
        <v>322</v>
      </c>
      <c r="P46" s="240"/>
      <c r="Q46" s="240"/>
      <c r="R46" s="240"/>
      <c r="S46" s="240"/>
      <c r="T46" s="240"/>
      <c r="U46" s="240"/>
    </row>
    <row r="47" spans="1:21" ht="30.75" customHeight="1" x14ac:dyDescent="0.2">
      <c r="A47" s="240"/>
      <c r="B47" s="1128"/>
      <c r="C47" s="1129"/>
      <c r="D47" s="254"/>
      <c r="E47" s="1134" t="s">
        <v>514</v>
      </c>
      <c r="F47" s="1134"/>
      <c r="G47" s="1134"/>
      <c r="H47" s="1134"/>
      <c r="I47" s="1134"/>
      <c r="J47" s="1135"/>
      <c r="K47" s="255" t="s">
        <v>322</v>
      </c>
      <c r="L47" s="256" t="s">
        <v>322</v>
      </c>
      <c r="M47" s="256" t="s">
        <v>322</v>
      </c>
      <c r="N47" s="256" t="s">
        <v>322</v>
      </c>
      <c r="O47" s="257" t="s">
        <v>322</v>
      </c>
      <c r="P47" s="240"/>
      <c r="Q47" s="240"/>
      <c r="R47" s="240"/>
      <c r="S47" s="240"/>
      <c r="T47" s="240"/>
      <c r="U47" s="240"/>
    </row>
    <row r="48" spans="1:21" ht="30.75" customHeight="1" x14ac:dyDescent="0.2">
      <c r="A48" s="240"/>
      <c r="B48" s="1128"/>
      <c r="C48" s="1129"/>
      <c r="D48" s="254"/>
      <c r="E48" s="1134" t="s">
        <v>515</v>
      </c>
      <c r="F48" s="1134"/>
      <c r="G48" s="1134"/>
      <c r="H48" s="1134"/>
      <c r="I48" s="1134"/>
      <c r="J48" s="1135"/>
      <c r="K48" s="255">
        <v>1502</v>
      </c>
      <c r="L48" s="256">
        <v>1461</v>
      </c>
      <c r="M48" s="256">
        <v>1511</v>
      </c>
      <c r="N48" s="256">
        <v>1540</v>
      </c>
      <c r="O48" s="257">
        <v>1513</v>
      </c>
      <c r="P48" s="240"/>
      <c r="Q48" s="240"/>
      <c r="R48" s="240"/>
      <c r="S48" s="240"/>
      <c r="T48" s="240"/>
      <c r="U48" s="240"/>
    </row>
    <row r="49" spans="1:21" ht="30.75" customHeight="1" x14ac:dyDescent="0.2">
      <c r="A49" s="240"/>
      <c r="B49" s="1128"/>
      <c r="C49" s="1129"/>
      <c r="D49" s="254"/>
      <c r="E49" s="1134" t="s">
        <v>516</v>
      </c>
      <c r="F49" s="1134"/>
      <c r="G49" s="1134"/>
      <c r="H49" s="1134"/>
      <c r="I49" s="1134"/>
      <c r="J49" s="1135"/>
      <c r="K49" s="255">
        <v>177</v>
      </c>
      <c r="L49" s="256">
        <v>215</v>
      </c>
      <c r="M49" s="256">
        <v>197</v>
      </c>
      <c r="N49" s="256">
        <v>355</v>
      </c>
      <c r="O49" s="257">
        <v>402</v>
      </c>
      <c r="P49" s="240"/>
      <c r="Q49" s="240"/>
      <c r="R49" s="240"/>
      <c r="S49" s="240"/>
      <c r="T49" s="240"/>
      <c r="U49" s="240"/>
    </row>
    <row r="50" spans="1:21" ht="30.75" customHeight="1" x14ac:dyDescent="0.2">
      <c r="A50" s="240"/>
      <c r="B50" s="1128"/>
      <c r="C50" s="1129"/>
      <c r="D50" s="254"/>
      <c r="E50" s="1134" t="s">
        <v>517</v>
      </c>
      <c r="F50" s="1134"/>
      <c r="G50" s="1134"/>
      <c r="H50" s="1134"/>
      <c r="I50" s="1134"/>
      <c r="J50" s="1135"/>
      <c r="K50" s="255" t="s">
        <v>322</v>
      </c>
      <c r="L50" s="256" t="s">
        <v>322</v>
      </c>
      <c r="M50" s="256" t="s">
        <v>322</v>
      </c>
      <c r="N50" s="256" t="s">
        <v>322</v>
      </c>
      <c r="O50" s="257" t="s">
        <v>322</v>
      </c>
      <c r="P50" s="240"/>
      <c r="Q50" s="240"/>
      <c r="R50" s="240"/>
      <c r="S50" s="240"/>
      <c r="T50" s="240"/>
      <c r="U50" s="240"/>
    </row>
    <row r="51" spans="1:21" ht="30.75" customHeight="1" x14ac:dyDescent="0.2">
      <c r="A51" s="240"/>
      <c r="B51" s="1130"/>
      <c r="C51" s="1131"/>
      <c r="D51" s="258"/>
      <c r="E51" s="1134" t="s">
        <v>518</v>
      </c>
      <c r="F51" s="1134"/>
      <c r="G51" s="1134"/>
      <c r="H51" s="1134"/>
      <c r="I51" s="1134"/>
      <c r="J51" s="1135"/>
      <c r="K51" s="255">
        <v>1</v>
      </c>
      <c r="L51" s="256">
        <v>2</v>
      </c>
      <c r="M51" s="256">
        <v>0</v>
      </c>
      <c r="N51" s="256">
        <v>0</v>
      </c>
      <c r="O51" s="257" t="s">
        <v>322</v>
      </c>
      <c r="P51" s="240"/>
      <c r="Q51" s="240"/>
      <c r="R51" s="240"/>
      <c r="S51" s="240"/>
      <c r="T51" s="240"/>
      <c r="U51" s="240"/>
    </row>
    <row r="52" spans="1:21" ht="30.75" customHeight="1" x14ac:dyDescent="0.2">
      <c r="A52" s="240"/>
      <c r="B52" s="1136" t="s">
        <v>519</v>
      </c>
      <c r="C52" s="1137"/>
      <c r="D52" s="258"/>
      <c r="E52" s="1134" t="s">
        <v>520</v>
      </c>
      <c r="F52" s="1134"/>
      <c r="G52" s="1134"/>
      <c r="H52" s="1134"/>
      <c r="I52" s="1134"/>
      <c r="J52" s="1135"/>
      <c r="K52" s="255">
        <v>5313</v>
      </c>
      <c r="L52" s="256">
        <v>4894</v>
      </c>
      <c r="M52" s="256">
        <v>5129</v>
      </c>
      <c r="N52" s="256">
        <v>4756</v>
      </c>
      <c r="O52" s="257">
        <v>4920</v>
      </c>
      <c r="P52" s="240"/>
      <c r="Q52" s="240"/>
      <c r="R52" s="240"/>
      <c r="S52" s="240"/>
      <c r="T52" s="240"/>
      <c r="U52" s="240"/>
    </row>
    <row r="53" spans="1:21" ht="30.75" customHeight="1" thickBot="1" x14ac:dyDescent="0.25">
      <c r="A53" s="240"/>
      <c r="B53" s="1138" t="s">
        <v>521</v>
      </c>
      <c r="C53" s="1139"/>
      <c r="D53" s="259"/>
      <c r="E53" s="1140" t="s">
        <v>522</v>
      </c>
      <c r="F53" s="1140"/>
      <c r="G53" s="1140"/>
      <c r="H53" s="1140"/>
      <c r="I53" s="1140"/>
      <c r="J53" s="1141"/>
      <c r="K53" s="260">
        <v>1662</v>
      </c>
      <c r="L53" s="261">
        <v>1921</v>
      </c>
      <c r="M53" s="261">
        <v>1766</v>
      </c>
      <c r="N53" s="261">
        <v>2025</v>
      </c>
      <c r="O53" s="262">
        <v>1880</v>
      </c>
      <c r="P53" s="240"/>
      <c r="Q53" s="240"/>
      <c r="R53" s="240"/>
      <c r="S53" s="240"/>
      <c r="T53" s="240"/>
      <c r="U53" s="240"/>
    </row>
    <row r="54" spans="1:21" ht="24" customHeight="1" x14ac:dyDescent="0.25">
      <c r="A54" s="240"/>
      <c r="B54" s="263" t="s">
        <v>523</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25">
      <c r="A55" s="240"/>
      <c r="B55" s="263"/>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3">
      <c r="A56" s="240"/>
      <c r="B56" s="264" t="s">
        <v>524</v>
      </c>
      <c r="C56" s="265"/>
      <c r="D56" s="265"/>
      <c r="E56" s="265"/>
      <c r="F56" s="265"/>
      <c r="G56" s="265"/>
      <c r="H56" s="265"/>
      <c r="I56" s="265"/>
      <c r="J56" s="265"/>
      <c r="K56" s="266"/>
      <c r="L56" s="266"/>
      <c r="M56" s="266"/>
      <c r="N56" s="266"/>
      <c r="O56" s="267" t="s">
        <v>525</v>
      </c>
      <c r="P56" s="240"/>
      <c r="Q56" s="240"/>
      <c r="R56" s="240"/>
      <c r="S56" s="240"/>
      <c r="T56" s="240"/>
      <c r="U56" s="240"/>
    </row>
    <row r="57" spans="1:21" ht="31.5" customHeight="1" thickBot="1" x14ac:dyDescent="0.3">
      <c r="A57" s="240"/>
      <c r="B57" s="268"/>
      <c r="C57" s="269"/>
      <c r="D57" s="269"/>
      <c r="E57" s="270"/>
      <c r="F57" s="270"/>
      <c r="G57" s="270"/>
      <c r="H57" s="270"/>
      <c r="I57" s="270"/>
      <c r="J57" s="271" t="s">
        <v>493</v>
      </c>
      <c r="K57" s="272" t="s">
        <v>526</v>
      </c>
      <c r="L57" s="273" t="s">
        <v>527</v>
      </c>
      <c r="M57" s="273" t="s">
        <v>528</v>
      </c>
      <c r="N57" s="273" t="s">
        <v>529</v>
      </c>
      <c r="O57" s="274" t="s">
        <v>530</v>
      </c>
      <c r="P57" s="240"/>
      <c r="Q57" s="240"/>
      <c r="R57" s="240"/>
      <c r="S57" s="240"/>
      <c r="T57" s="240"/>
      <c r="U57" s="240"/>
    </row>
    <row r="58" spans="1:21" ht="31.5" customHeight="1" x14ac:dyDescent="0.2">
      <c r="B58" s="1142" t="s">
        <v>531</v>
      </c>
      <c r="C58" s="1143"/>
      <c r="D58" s="1148" t="s">
        <v>532</v>
      </c>
      <c r="E58" s="1149"/>
      <c r="F58" s="1149"/>
      <c r="G58" s="1149"/>
      <c r="H58" s="1149"/>
      <c r="I58" s="1149"/>
      <c r="J58" s="1150"/>
      <c r="K58" s="275"/>
      <c r="L58" s="276"/>
      <c r="M58" s="276"/>
      <c r="N58" s="276"/>
      <c r="O58" s="277"/>
    </row>
    <row r="59" spans="1:21" ht="31.5" customHeight="1" x14ac:dyDescent="0.2">
      <c r="B59" s="1144"/>
      <c r="C59" s="1145"/>
      <c r="D59" s="1151" t="s">
        <v>533</v>
      </c>
      <c r="E59" s="1152"/>
      <c r="F59" s="1152"/>
      <c r="G59" s="1152"/>
      <c r="H59" s="1152"/>
      <c r="I59" s="1152"/>
      <c r="J59" s="1153"/>
      <c r="K59" s="278"/>
      <c r="L59" s="279"/>
      <c r="M59" s="279"/>
      <c r="N59" s="279"/>
      <c r="O59" s="280"/>
    </row>
    <row r="60" spans="1:21" ht="31.5" customHeight="1" thickBot="1" x14ac:dyDescent="0.25">
      <c r="B60" s="1146"/>
      <c r="C60" s="1147"/>
      <c r="D60" s="1154" t="s">
        <v>534</v>
      </c>
      <c r="E60" s="1155"/>
      <c r="F60" s="1155"/>
      <c r="G60" s="1155"/>
      <c r="H60" s="1155"/>
      <c r="I60" s="1155"/>
      <c r="J60" s="1156"/>
      <c r="K60" s="281"/>
      <c r="L60" s="282"/>
      <c r="M60" s="282"/>
      <c r="N60" s="282"/>
      <c r="O60" s="283"/>
    </row>
    <row r="61" spans="1:21" ht="24" customHeight="1" x14ac:dyDescent="0.2">
      <c r="B61" s="284"/>
      <c r="C61" s="284"/>
      <c r="D61" s="285" t="s">
        <v>535</v>
      </c>
      <c r="E61" s="286"/>
      <c r="F61" s="286"/>
      <c r="G61" s="286"/>
      <c r="H61" s="286"/>
      <c r="I61" s="286"/>
      <c r="J61" s="286"/>
      <c r="K61" s="286"/>
      <c r="L61" s="286"/>
      <c r="M61" s="286"/>
      <c r="N61" s="286"/>
      <c r="O61" s="286"/>
    </row>
    <row r="62" spans="1:21" ht="24" customHeight="1" x14ac:dyDescent="0.2">
      <c r="B62" s="287"/>
      <c r="C62" s="287"/>
      <c r="D62" s="285" t="s">
        <v>536</v>
      </c>
      <c r="E62" s="286"/>
      <c r="F62" s="286"/>
      <c r="G62" s="286"/>
      <c r="H62" s="286"/>
      <c r="I62" s="286"/>
      <c r="J62" s="286"/>
      <c r="K62" s="286"/>
      <c r="L62" s="286"/>
      <c r="M62" s="286"/>
      <c r="N62" s="286"/>
      <c r="O62" s="286"/>
    </row>
    <row r="63" spans="1:21" ht="24" customHeight="1" x14ac:dyDescent="0.2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2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YWtTw7qKUBysfzfZf4pceKlryULUDItvH6/8MlSUb5mfFwfjM89pM5O71RG+tOD61A/AC10AY/vt3jp1l7sdnQ==" saltValue="EwGvGL+0/DRpj+42dG9m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11FF6-3C94-4E79-9A76-D80911A9CDA0}">
  <sheetPr>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288" customWidth="1"/>
    <col min="2" max="3" width="12.6328125" style="288" customWidth="1"/>
    <col min="4" max="4" width="11.6328125" style="288" customWidth="1"/>
    <col min="5" max="8" width="10.36328125" style="288" customWidth="1"/>
    <col min="9" max="13" width="16.36328125" style="288" customWidth="1"/>
    <col min="14" max="19" width="12.6328125" style="288" customWidth="1"/>
    <col min="20" max="16384" width="0" style="28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289" t="s">
        <v>509</v>
      </c>
    </row>
    <row r="40" spans="2:13" ht="27.75" customHeight="1" thickBot="1" x14ac:dyDescent="0.3">
      <c r="B40" s="290" t="s">
        <v>510</v>
      </c>
      <c r="C40" s="291"/>
      <c r="D40" s="291"/>
      <c r="E40" s="292"/>
      <c r="F40" s="292"/>
      <c r="G40" s="292"/>
      <c r="H40" s="293" t="s">
        <v>493</v>
      </c>
      <c r="I40" s="294" t="s">
        <v>5</v>
      </c>
      <c r="J40" s="295" t="s">
        <v>6</v>
      </c>
      <c r="K40" s="295" t="s">
        <v>7</v>
      </c>
      <c r="L40" s="295" t="s">
        <v>8</v>
      </c>
      <c r="M40" s="296" t="s">
        <v>9</v>
      </c>
    </row>
    <row r="41" spans="2:13" ht="27.75" customHeight="1" x14ac:dyDescent="0.2">
      <c r="B41" s="1157" t="s">
        <v>537</v>
      </c>
      <c r="C41" s="1158"/>
      <c r="D41" s="297"/>
      <c r="E41" s="1163" t="s">
        <v>538</v>
      </c>
      <c r="F41" s="1163"/>
      <c r="G41" s="1163"/>
      <c r="H41" s="1164"/>
      <c r="I41" s="298">
        <v>52555</v>
      </c>
      <c r="J41" s="299">
        <v>60595</v>
      </c>
      <c r="K41" s="299">
        <v>62372</v>
      </c>
      <c r="L41" s="299">
        <v>61472</v>
      </c>
      <c r="M41" s="300">
        <v>61912</v>
      </c>
    </row>
    <row r="42" spans="2:13" ht="27.75" customHeight="1" x14ac:dyDescent="0.2">
      <c r="B42" s="1159"/>
      <c r="C42" s="1160"/>
      <c r="D42" s="301"/>
      <c r="E42" s="1165" t="s">
        <v>539</v>
      </c>
      <c r="F42" s="1165"/>
      <c r="G42" s="1165"/>
      <c r="H42" s="1166"/>
      <c r="I42" s="302">
        <v>701</v>
      </c>
      <c r="J42" s="303">
        <v>703</v>
      </c>
      <c r="K42" s="303">
        <v>2465</v>
      </c>
      <c r="L42" s="303">
        <v>2358</v>
      </c>
      <c r="M42" s="304">
        <v>2252</v>
      </c>
    </row>
    <row r="43" spans="2:13" ht="27.75" customHeight="1" x14ac:dyDescent="0.2">
      <c r="B43" s="1159"/>
      <c r="C43" s="1160"/>
      <c r="D43" s="301"/>
      <c r="E43" s="1165" t="s">
        <v>540</v>
      </c>
      <c r="F43" s="1165"/>
      <c r="G43" s="1165"/>
      <c r="H43" s="1166"/>
      <c r="I43" s="302">
        <v>22342</v>
      </c>
      <c r="J43" s="303">
        <v>20910</v>
      </c>
      <c r="K43" s="303">
        <v>20383</v>
      </c>
      <c r="L43" s="303">
        <v>20295</v>
      </c>
      <c r="M43" s="304">
        <v>19863</v>
      </c>
    </row>
    <row r="44" spans="2:13" ht="27.75" customHeight="1" x14ac:dyDescent="0.2">
      <c r="B44" s="1159"/>
      <c r="C44" s="1160"/>
      <c r="D44" s="301"/>
      <c r="E44" s="1165" t="s">
        <v>541</v>
      </c>
      <c r="F44" s="1165"/>
      <c r="G44" s="1165"/>
      <c r="H44" s="1166"/>
      <c r="I44" s="302">
        <v>2790</v>
      </c>
      <c r="J44" s="303">
        <v>2831</v>
      </c>
      <c r="K44" s="303">
        <v>3292</v>
      </c>
      <c r="L44" s="303">
        <v>3149</v>
      </c>
      <c r="M44" s="304">
        <v>2759</v>
      </c>
    </row>
    <row r="45" spans="2:13" ht="27.75" customHeight="1" x14ac:dyDescent="0.2">
      <c r="B45" s="1159"/>
      <c r="C45" s="1160"/>
      <c r="D45" s="301"/>
      <c r="E45" s="1165" t="s">
        <v>542</v>
      </c>
      <c r="F45" s="1165"/>
      <c r="G45" s="1165"/>
      <c r="H45" s="1166"/>
      <c r="I45" s="302">
        <v>5082</v>
      </c>
      <c r="J45" s="303">
        <v>5039</v>
      </c>
      <c r="K45" s="303">
        <v>4813</v>
      </c>
      <c r="L45" s="303">
        <v>4493</v>
      </c>
      <c r="M45" s="304">
        <v>4147</v>
      </c>
    </row>
    <row r="46" spans="2:13" ht="27.75" customHeight="1" x14ac:dyDescent="0.2">
      <c r="B46" s="1159"/>
      <c r="C46" s="1160"/>
      <c r="D46" s="305"/>
      <c r="E46" s="1165" t="s">
        <v>543</v>
      </c>
      <c r="F46" s="1165"/>
      <c r="G46" s="1165"/>
      <c r="H46" s="1166"/>
      <c r="I46" s="302">
        <v>1056</v>
      </c>
      <c r="J46" s="303">
        <v>1039</v>
      </c>
      <c r="K46" s="303">
        <v>1023</v>
      </c>
      <c r="L46" s="303">
        <v>1008</v>
      </c>
      <c r="M46" s="304">
        <v>998</v>
      </c>
    </row>
    <row r="47" spans="2:13" ht="27.75" customHeight="1" x14ac:dyDescent="0.2">
      <c r="B47" s="1159"/>
      <c r="C47" s="1160"/>
      <c r="D47" s="306"/>
      <c r="E47" s="1167" t="s">
        <v>544</v>
      </c>
      <c r="F47" s="1168"/>
      <c r="G47" s="1168"/>
      <c r="H47" s="1169"/>
      <c r="I47" s="302" t="s">
        <v>322</v>
      </c>
      <c r="J47" s="303" t="s">
        <v>322</v>
      </c>
      <c r="K47" s="303" t="s">
        <v>322</v>
      </c>
      <c r="L47" s="303" t="s">
        <v>322</v>
      </c>
      <c r="M47" s="304" t="s">
        <v>322</v>
      </c>
    </row>
    <row r="48" spans="2:13" ht="27.75" customHeight="1" x14ac:dyDescent="0.2">
      <c r="B48" s="1159"/>
      <c r="C48" s="1160"/>
      <c r="D48" s="301"/>
      <c r="E48" s="1165" t="s">
        <v>545</v>
      </c>
      <c r="F48" s="1165"/>
      <c r="G48" s="1165"/>
      <c r="H48" s="1166"/>
      <c r="I48" s="302" t="s">
        <v>322</v>
      </c>
      <c r="J48" s="303" t="s">
        <v>322</v>
      </c>
      <c r="K48" s="303" t="s">
        <v>322</v>
      </c>
      <c r="L48" s="303" t="s">
        <v>322</v>
      </c>
      <c r="M48" s="304" t="s">
        <v>322</v>
      </c>
    </row>
    <row r="49" spans="2:13" ht="27.75" customHeight="1" x14ac:dyDescent="0.2">
      <c r="B49" s="1161"/>
      <c r="C49" s="1162"/>
      <c r="D49" s="301"/>
      <c r="E49" s="1165" t="s">
        <v>546</v>
      </c>
      <c r="F49" s="1165"/>
      <c r="G49" s="1165"/>
      <c r="H49" s="1166"/>
      <c r="I49" s="302" t="s">
        <v>322</v>
      </c>
      <c r="J49" s="303" t="s">
        <v>322</v>
      </c>
      <c r="K49" s="303" t="s">
        <v>322</v>
      </c>
      <c r="L49" s="303" t="s">
        <v>322</v>
      </c>
      <c r="M49" s="304" t="s">
        <v>322</v>
      </c>
    </row>
    <row r="50" spans="2:13" ht="27.75" customHeight="1" x14ac:dyDescent="0.2">
      <c r="B50" s="1170" t="s">
        <v>547</v>
      </c>
      <c r="C50" s="1171"/>
      <c r="D50" s="307"/>
      <c r="E50" s="1165" t="s">
        <v>548</v>
      </c>
      <c r="F50" s="1165"/>
      <c r="G50" s="1165"/>
      <c r="H50" s="1166"/>
      <c r="I50" s="302">
        <v>7472</v>
      </c>
      <c r="J50" s="303">
        <v>6844</v>
      </c>
      <c r="K50" s="303">
        <v>8292</v>
      </c>
      <c r="L50" s="303">
        <v>10081</v>
      </c>
      <c r="M50" s="304">
        <v>11706</v>
      </c>
    </row>
    <row r="51" spans="2:13" ht="27.75" customHeight="1" x14ac:dyDescent="0.2">
      <c r="B51" s="1159"/>
      <c r="C51" s="1160"/>
      <c r="D51" s="301"/>
      <c r="E51" s="1165" t="s">
        <v>549</v>
      </c>
      <c r="F51" s="1165"/>
      <c r="G51" s="1165"/>
      <c r="H51" s="1166"/>
      <c r="I51" s="302">
        <v>17630</v>
      </c>
      <c r="J51" s="303">
        <v>16984</v>
      </c>
      <c r="K51" s="303">
        <v>16469</v>
      </c>
      <c r="L51" s="303">
        <v>16985</v>
      </c>
      <c r="M51" s="304">
        <v>17269</v>
      </c>
    </row>
    <row r="52" spans="2:13" ht="27.75" customHeight="1" x14ac:dyDescent="0.2">
      <c r="B52" s="1161"/>
      <c r="C52" s="1162"/>
      <c r="D52" s="301"/>
      <c r="E52" s="1165" t="s">
        <v>550</v>
      </c>
      <c r="F52" s="1165"/>
      <c r="G52" s="1165"/>
      <c r="H52" s="1166"/>
      <c r="I52" s="302">
        <v>42133</v>
      </c>
      <c r="J52" s="303">
        <v>43380</v>
      </c>
      <c r="K52" s="303">
        <v>43176</v>
      </c>
      <c r="L52" s="303">
        <v>41792</v>
      </c>
      <c r="M52" s="304">
        <v>40147</v>
      </c>
    </row>
    <row r="53" spans="2:13" ht="27.75" customHeight="1" thickBot="1" x14ac:dyDescent="0.25">
      <c r="B53" s="1172" t="s">
        <v>521</v>
      </c>
      <c r="C53" s="1173"/>
      <c r="D53" s="308"/>
      <c r="E53" s="1174" t="s">
        <v>551</v>
      </c>
      <c r="F53" s="1174"/>
      <c r="G53" s="1174"/>
      <c r="H53" s="1175"/>
      <c r="I53" s="309">
        <v>17291</v>
      </c>
      <c r="J53" s="310">
        <v>23909</v>
      </c>
      <c r="K53" s="310">
        <v>26410</v>
      </c>
      <c r="L53" s="310">
        <v>23918</v>
      </c>
      <c r="M53" s="311">
        <v>22809</v>
      </c>
    </row>
    <row r="54" spans="2:13" ht="27.75" customHeight="1" x14ac:dyDescent="0.25">
      <c r="B54" s="312"/>
      <c r="C54" s="313"/>
      <c r="D54" s="313"/>
      <c r="E54" s="314"/>
      <c r="F54" s="314"/>
      <c r="G54" s="314"/>
      <c r="H54" s="314"/>
      <c r="I54" s="315"/>
      <c r="J54" s="315"/>
      <c r="K54" s="315"/>
      <c r="L54" s="315"/>
      <c r="M54" s="315"/>
    </row>
    <row r="55" spans="2:13" ht="13" x14ac:dyDescent="0.2"/>
  </sheetData>
  <sheetProtection algorithmName="SHA-512" hashValue="ZQTseOOOBejBzc7SyDDRRxG6AwWvjIxKIFi+tWnizSkAil2P36h4vKUETu0KL5WviccfE7s1RFAJkOY3MXe3Lg==" saltValue="OxagsKuLnjKLCyXKLgD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500C-BB44-4CD8-A1C3-102F6BB38EA4}">
  <sheetPr>
    <pageSetUpPr fitToPage="1"/>
  </sheetPr>
  <dimension ref="B1:W70"/>
  <sheetViews>
    <sheetView showGridLines="0" zoomScale="99" zoomScaleNormal="99" zoomScaleSheetLayoutView="100" workbookViewId="0"/>
  </sheetViews>
  <sheetFormatPr defaultColWidth="0" defaultRowHeight="13.5" customHeight="1" zeroHeight="1" x14ac:dyDescent="0.2"/>
  <cols>
    <col min="1" max="1" width="8.26953125" style="195" customWidth="1"/>
    <col min="2" max="2" width="16.36328125" style="195" customWidth="1"/>
    <col min="3" max="5" width="26.26953125" style="195" customWidth="1"/>
    <col min="6" max="8" width="24.26953125" style="195" customWidth="1"/>
    <col min="9" max="14" width="26" style="195" customWidth="1"/>
    <col min="15" max="15" width="6.0898437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s="195" customFormat="1" ht="16.5" customHeight="1" x14ac:dyDescent="0.2"/>
    <row r="2" s="195" customFormat="1" ht="16.5" customHeight="1" x14ac:dyDescent="0.2"/>
    <row r="3" s="195" customFormat="1" ht="16.5" customHeight="1" x14ac:dyDescent="0.2"/>
    <row r="4" s="195" customFormat="1" ht="16.5" customHeight="1" x14ac:dyDescent="0.2"/>
    <row r="5" s="195" customFormat="1" ht="16.5" customHeight="1" x14ac:dyDescent="0.2"/>
    <row r="6" s="195" customFormat="1" ht="16.5" customHeight="1" x14ac:dyDescent="0.2"/>
    <row r="7" s="195" customFormat="1" ht="16.5" customHeight="1" x14ac:dyDescent="0.2"/>
    <row r="8" s="195" customFormat="1" ht="16.5" customHeight="1" x14ac:dyDescent="0.2"/>
    <row r="9" s="195" customFormat="1" ht="16.5" customHeight="1" x14ac:dyDescent="0.2"/>
    <row r="10" s="195" customFormat="1" ht="16.5" customHeight="1" x14ac:dyDescent="0.2"/>
    <row r="11" s="195" customFormat="1" ht="16.5" customHeight="1" x14ac:dyDescent="0.2"/>
    <row r="12" s="195" customFormat="1" ht="16.5" customHeight="1" x14ac:dyDescent="0.2"/>
    <row r="13" s="195" customFormat="1" ht="16.5" customHeight="1" x14ac:dyDescent="0.2"/>
    <row r="14" s="195" customFormat="1" ht="16.5" customHeight="1" x14ac:dyDescent="0.2"/>
    <row r="15" s="195" customFormat="1" ht="16.5" customHeight="1" x14ac:dyDescent="0.2"/>
    <row r="16" s="195" customFormat="1" ht="16.5" customHeight="1" x14ac:dyDescent="0.2"/>
    <row r="17" s="195" customFormat="1" ht="16.5" customHeight="1" x14ac:dyDescent="0.2"/>
    <row r="18" s="195" customFormat="1" ht="16.5" customHeight="1" x14ac:dyDescent="0.2"/>
    <row r="19" s="195" customFormat="1" ht="16.5" customHeight="1" x14ac:dyDescent="0.2"/>
    <row r="20" s="195" customFormat="1" ht="16.5" customHeight="1" x14ac:dyDescent="0.2"/>
    <row r="21" s="195" customFormat="1" ht="16.5" customHeight="1" x14ac:dyDescent="0.2"/>
    <row r="22" s="195" customFormat="1" ht="16.5" customHeight="1" x14ac:dyDescent="0.2"/>
    <row r="23" s="195" customFormat="1" ht="16.5" customHeight="1" x14ac:dyDescent="0.2"/>
    <row r="24" s="195" customFormat="1" ht="16.5" customHeight="1" x14ac:dyDescent="0.2"/>
    <row r="25" s="195" customFormat="1" ht="16.5" customHeight="1" x14ac:dyDescent="0.2"/>
    <row r="26" s="195" customFormat="1" ht="16.5" customHeight="1" x14ac:dyDescent="0.2"/>
    <row r="27" s="195" customFormat="1" ht="16.5" customHeight="1" x14ac:dyDescent="0.2"/>
    <row r="28" s="195" customFormat="1" ht="16.5" customHeight="1" x14ac:dyDescent="0.2"/>
    <row r="29" s="195" customFormat="1" ht="16.5" customHeight="1" x14ac:dyDescent="0.2"/>
    <row r="30" s="195" customFormat="1" ht="16.5" customHeight="1" x14ac:dyDescent="0.2"/>
    <row r="31" s="195" customFormat="1" ht="16.5" customHeight="1" x14ac:dyDescent="0.2"/>
    <row r="32" s="195" customFormat="1" ht="16.5" customHeight="1" x14ac:dyDescent="0.2"/>
    <row r="33" s="195" customFormat="1" ht="16.5" customHeight="1" x14ac:dyDescent="0.2"/>
    <row r="34" s="195" customFormat="1" ht="16.5" customHeight="1" x14ac:dyDescent="0.2"/>
    <row r="35" s="195" customFormat="1" ht="16.5" customHeight="1" x14ac:dyDescent="0.2"/>
    <row r="36" s="195" customFormat="1" ht="16.5" customHeight="1" x14ac:dyDescent="0.2"/>
    <row r="37" s="195" customFormat="1" ht="16.5" customHeight="1" x14ac:dyDescent="0.2"/>
    <row r="38" s="195" customFormat="1" ht="16.5" customHeight="1" x14ac:dyDescent="0.2"/>
    <row r="39" s="195" customFormat="1" ht="16.5" customHeight="1" x14ac:dyDescent="0.2"/>
    <row r="40" s="195" customFormat="1" ht="16.5" customHeight="1" x14ac:dyDescent="0.2"/>
    <row r="41" s="195" customFormat="1" ht="16.5" customHeight="1" x14ac:dyDescent="0.2"/>
    <row r="42" s="195" customFormat="1" ht="16.5" customHeight="1" x14ac:dyDescent="0.2"/>
    <row r="43" s="195" customFormat="1" ht="16.5" customHeight="1" x14ac:dyDescent="0.2"/>
    <row r="44" s="195" customFormat="1" ht="16.5" customHeight="1" x14ac:dyDescent="0.2"/>
    <row r="45" s="195" customFormat="1" ht="16.5" customHeight="1" x14ac:dyDescent="0.2"/>
    <row r="46" s="195" customFormat="1" ht="16.5" customHeight="1" x14ac:dyDescent="0.2"/>
    <row r="47" s="195" customFormat="1" ht="16.5" customHeight="1" x14ac:dyDescent="0.2"/>
    <row r="48" s="195"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196"/>
      <c r="C53" s="196"/>
      <c r="D53" s="196"/>
      <c r="E53" s="196"/>
      <c r="F53" s="196"/>
      <c r="G53" s="196"/>
      <c r="H53" s="316" t="s">
        <v>552</v>
      </c>
    </row>
    <row r="54" spans="2:8" ht="29.25" customHeight="1" thickBot="1" x14ac:dyDescent="0.35">
      <c r="B54" s="317" t="s">
        <v>24</v>
      </c>
      <c r="C54" s="318"/>
      <c r="D54" s="318"/>
      <c r="E54" s="319" t="s">
        <v>493</v>
      </c>
      <c r="F54" s="320" t="s">
        <v>7</v>
      </c>
      <c r="G54" s="320" t="s">
        <v>8</v>
      </c>
      <c r="H54" s="321" t="s">
        <v>9</v>
      </c>
    </row>
    <row r="55" spans="2:8" ht="52.5" customHeight="1" x14ac:dyDescent="0.2">
      <c r="B55" s="322"/>
      <c r="C55" s="1184" t="s">
        <v>118</v>
      </c>
      <c r="D55" s="1184"/>
      <c r="E55" s="1185"/>
      <c r="F55" s="323">
        <v>2492</v>
      </c>
      <c r="G55" s="323">
        <v>3054</v>
      </c>
      <c r="H55" s="324">
        <v>4065</v>
      </c>
    </row>
    <row r="56" spans="2:8" ht="52.5" customHeight="1" x14ac:dyDescent="0.2">
      <c r="B56" s="325"/>
      <c r="C56" s="1186" t="s">
        <v>553</v>
      </c>
      <c r="D56" s="1186"/>
      <c r="E56" s="1187"/>
      <c r="F56" s="326">
        <v>364</v>
      </c>
      <c r="G56" s="326">
        <v>364</v>
      </c>
      <c r="H56" s="327">
        <v>364</v>
      </c>
    </row>
    <row r="57" spans="2:8" ht="53.25" customHeight="1" x14ac:dyDescent="0.2">
      <c r="B57" s="325"/>
      <c r="C57" s="1188" t="s">
        <v>123</v>
      </c>
      <c r="D57" s="1188"/>
      <c r="E57" s="1189"/>
      <c r="F57" s="328">
        <v>1655</v>
      </c>
      <c r="G57" s="328">
        <v>2464</v>
      </c>
      <c r="H57" s="329">
        <v>2601</v>
      </c>
    </row>
    <row r="58" spans="2:8" ht="45.75" customHeight="1" x14ac:dyDescent="0.2">
      <c r="B58" s="330"/>
      <c r="C58" s="1176" t="s">
        <v>554</v>
      </c>
      <c r="D58" s="1177"/>
      <c r="E58" s="1178"/>
      <c r="F58" s="331">
        <v>387</v>
      </c>
      <c r="G58" s="331">
        <v>1400</v>
      </c>
      <c r="H58" s="332">
        <v>1500</v>
      </c>
    </row>
    <row r="59" spans="2:8" ht="45.75" customHeight="1" x14ac:dyDescent="0.2">
      <c r="B59" s="330"/>
      <c r="C59" s="1176" t="s">
        <v>555</v>
      </c>
      <c r="D59" s="1177"/>
      <c r="E59" s="1178"/>
      <c r="F59" s="331">
        <v>861</v>
      </c>
      <c r="G59" s="331">
        <v>730</v>
      </c>
      <c r="H59" s="332">
        <v>599</v>
      </c>
    </row>
    <row r="60" spans="2:8" ht="45.75" customHeight="1" x14ac:dyDescent="0.2">
      <c r="B60" s="330"/>
      <c r="C60" s="1176" t="s">
        <v>556</v>
      </c>
      <c r="D60" s="1177"/>
      <c r="E60" s="1178"/>
      <c r="F60" s="331" t="s">
        <v>322</v>
      </c>
      <c r="G60" s="331" t="s">
        <v>322</v>
      </c>
      <c r="H60" s="332">
        <v>204</v>
      </c>
    </row>
    <row r="61" spans="2:8" ht="45.75" customHeight="1" x14ac:dyDescent="0.2">
      <c r="B61" s="330"/>
      <c r="C61" s="1176" t="s">
        <v>557</v>
      </c>
      <c r="D61" s="1177"/>
      <c r="E61" s="1178"/>
      <c r="F61" s="331">
        <v>91</v>
      </c>
      <c r="G61" s="331">
        <v>90</v>
      </c>
      <c r="H61" s="332">
        <v>89</v>
      </c>
    </row>
    <row r="62" spans="2:8" ht="45.75" customHeight="1" thickBot="1" x14ac:dyDescent="0.25">
      <c r="B62" s="333"/>
      <c r="C62" s="1179" t="s">
        <v>558</v>
      </c>
      <c r="D62" s="1180"/>
      <c r="E62" s="1181"/>
      <c r="F62" s="334">
        <v>64</v>
      </c>
      <c r="G62" s="334">
        <v>63</v>
      </c>
      <c r="H62" s="335">
        <v>62</v>
      </c>
    </row>
    <row r="63" spans="2:8" ht="52.5" customHeight="1" thickBot="1" x14ac:dyDescent="0.25">
      <c r="B63" s="336"/>
      <c r="C63" s="1182" t="s">
        <v>559</v>
      </c>
      <c r="D63" s="1182"/>
      <c r="E63" s="1183"/>
      <c r="F63" s="337">
        <v>4511</v>
      </c>
      <c r="G63" s="337">
        <v>5883</v>
      </c>
      <c r="H63" s="338">
        <v>7030</v>
      </c>
    </row>
    <row r="64" spans="2:8" ht="13" x14ac:dyDescent="0.2"/>
    <row r="65" s="195" customFormat="1" ht="13.5" hidden="1" customHeight="1" x14ac:dyDescent="0.2"/>
    <row r="66" s="195" customFormat="1" ht="13.5" hidden="1" customHeight="1" x14ac:dyDescent="0.2"/>
    <row r="67" s="195" customFormat="1" ht="13.5" hidden="1" customHeight="1" x14ac:dyDescent="0.2"/>
    <row r="68" s="195" customFormat="1" ht="13.5" hidden="1" customHeight="1" x14ac:dyDescent="0.2"/>
    <row r="69" s="195" customFormat="1" ht="13.5" hidden="1" customHeight="1" x14ac:dyDescent="0.2"/>
    <row r="70" s="195" customFormat="1" ht="13.5" hidden="1" customHeight="1" x14ac:dyDescent="0.2"/>
  </sheetData>
  <sheetProtection algorithmName="SHA-512" hashValue="WYokeAslt+6IRKn1AeJ4Vudz/yTvFnrbAGAMjTAtEc1eCeWmCalR4ApR7n9izBVKns2Dn1nMdIwwPXDF8Dr1vw==" saltValue="CvQAKehvkmuessNgyee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0E8E-FAA5-48E2-B54D-5E7F0BBC6B68}">
  <sheetPr>
    <pageSetUpPr fitToPage="1"/>
  </sheetPr>
  <dimension ref="A1:DE85"/>
  <sheetViews>
    <sheetView showGridLines="0" topLeftCell="J52" zoomScaleNormal="100" zoomScaleSheetLayoutView="55" workbookViewId="0">
      <selection activeCell="DB16" sqref="DB16"/>
    </sheetView>
  </sheetViews>
  <sheetFormatPr defaultColWidth="0" defaultRowHeight="13.5" customHeight="1" zeroHeight="1" x14ac:dyDescent="0.2"/>
  <cols>
    <col min="1" max="1" width="6.36328125" style="5" customWidth="1"/>
    <col min="2" max="107" width="2.453125" style="5" customWidth="1"/>
    <col min="108" max="108" width="6.08984375" style="12" customWidth="1"/>
    <col min="109" max="109" width="5.90625" style="11" customWidth="1"/>
    <col min="110" max="16384" width="8.6328125" style="5" hidden="1"/>
  </cols>
  <sheetData>
    <row r="1" spans="1:109" ht="42.75" customHeight="1" x14ac:dyDescent="0.2">
      <c r="A1" s="3"/>
      <c r="B1" s="4"/>
      <c r="DD1" s="5"/>
      <c r="DE1" s="5"/>
    </row>
    <row r="2" spans="1:109" ht="25.5" customHeight="1" x14ac:dyDescent="0.2">
      <c r="A2" s="6"/>
      <c r="C2" s="6"/>
      <c r="O2" s="6"/>
      <c r="P2" s="6"/>
      <c r="Q2" s="6"/>
      <c r="R2" s="6"/>
      <c r="S2" s="6"/>
      <c r="T2" s="6"/>
      <c r="U2" s="6"/>
      <c r="V2" s="6"/>
      <c r="W2" s="6"/>
      <c r="X2" s="6"/>
      <c r="Y2" s="6"/>
      <c r="Z2" s="6"/>
      <c r="AA2" s="6"/>
      <c r="AB2" s="6"/>
      <c r="AC2" s="6"/>
      <c r="AD2" s="6"/>
      <c r="AE2" s="6"/>
      <c r="AF2" s="6"/>
      <c r="AG2" s="6"/>
      <c r="AH2" s="6"/>
      <c r="AI2" s="6"/>
      <c r="AU2" s="6"/>
      <c r="BG2" s="6"/>
      <c r="BS2" s="6"/>
      <c r="CE2" s="6"/>
      <c r="CQ2" s="6"/>
      <c r="DD2" s="5"/>
      <c r="DE2" s="5"/>
    </row>
    <row r="3" spans="1:109" ht="25.5" customHeight="1" x14ac:dyDescent="0.2">
      <c r="A3" s="6"/>
      <c r="C3" s="6"/>
      <c r="O3" s="6"/>
      <c r="P3" s="6"/>
      <c r="Q3" s="6"/>
      <c r="R3" s="6"/>
      <c r="S3" s="6"/>
      <c r="T3" s="6"/>
      <c r="U3" s="6"/>
      <c r="V3" s="6"/>
      <c r="W3" s="6"/>
      <c r="X3" s="6"/>
      <c r="Y3" s="6"/>
      <c r="Z3" s="6"/>
      <c r="AA3" s="6"/>
      <c r="AB3" s="6"/>
      <c r="AC3" s="6"/>
      <c r="AD3" s="6"/>
      <c r="AE3" s="6"/>
      <c r="AF3" s="6"/>
      <c r="AG3" s="6"/>
      <c r="AH3" s="6"/>
      <c r="AI3" s="6"/>
      <c r="AU3" s="6"/>
      <c r="BG3" s="6"/>
      <c r="BS3" s="6"/>
      <c r="CE3" s="6"/>
      <c r="CQ3" s="6"/>
      <c r="DD3" s="5"/>
      <c r="DE3" s="5"/>
    </row>
    <row r="4" spans="1:109" s="1" customFormat="1" ht="13"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row>
    <row r="5" spans="1:109" s="1" customFormat="1" ht="13"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row>
    <row r="6" spans="1:109" s="1" customFormat="1" ht="13"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row>
    <row r="7" spans="1:109" s="1" customFormat="1" ht="13"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row>
    <row r="8" spans="1:109" s="1" customFormat="1" ht="13"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row>
    <row r="9" spans="1:109" s="1" customFormat="1" ht="13"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row>
    <row r="10" spans="1:109" s="1" customFormat="1" ht="13"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row>
    <row r="11" spans="1:109" s="1" customFormat="1" ht="13"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row>
    <row r="12" spans="1:109" s="1" customFormat="1" ht="13" x14ac:dyDescent="0.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row>
    <row r="13" spans="1:109" s="1" customFormat="1" ht="13"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row>
    <row r="14" spans="1:109" s="1" customFormat="1" ht="13"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row>
    <row r="15" spans="1:109" s="1" customFormat="1" ht="13" x14ac:dyDescent="0.2">
      <c r="A15" s="5"/>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row>
    <row r="16" spans="1:109" s="1" customFormat="1" ht="13" x14ac:dyDescent="0.2">
      <c r="A16" s="5"/>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row>
    <row r="17" spans="1:109" s="1" customFormat="1" ht="13" x14ac:dyDescent="0.2">
      <c r="A17" s="5"/>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row>
    <row r="18" spans="1:109" s="1" customFormat="1" ht="13" x14ac:dyDescent="0.2">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row>
    <row r="19" spans="1:109" ht="13" x14ac:dyDescent="0.2">
      <c r="DD19" s="5"/>
      <c r="DE19" s="5"/>
    </row>
    <row r="20" spans="1:109" ht="13" x14ac:dyDescent="0.2">
      <c r="DD20" s="5"/>
      <c r="DE20" s="5"/>
    </row>
    <row r="21" spans="1:109" ht="17.25" customHeight="1"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5"/>
    </row>
    <row r="22" spans="1:109" ht="17.25" customHeight="1" x14ac:dyDescent="0.2">
      <c r="B22" s="11"/>
    </row>
    <row r="23" spans="1:109" ht="13" x14ac:dyDescent="0.2">
      <c r="B23" s="11"/>
    </row>
    <row r="24" spans="1:109" ht="13" x14ac:dyDescent="0.2">
      <c r="B24" s="11"/>
    </row>
    <row r="25" spans="1:109" ht="13" x14ac:dyDescent="0.2">
      <c r="B25" s="11"/>
    </row>
    <row r="26" spans="1:109" ht="13" x14ac:dyDescent="0.2">
      <c r="B26" s="11"/>
    </row>
    <row r="27" spans="1:109" ht="13" x14ac:dyDescent="0.2">
      <c r="B27" s="11"/>
    </row>
    <row r="28" spans="1:109" ht="13" x14ac:dyDescent="0.2">
      <c r="B28" s="11"/>
    </row>
    <row r="29" spans="1:109" ht="13" x14ac:dyDescent="0.2">
      <c r="B29" s="11"/>
    </row>
    <row r="30" spans="1:109" ht="13" x14ac:dyDescent="0.2">
      <c r="B30" s="11"/>
    </row>
    <row r="31" spans="1:109" ht="13" x14ac:dyDescent="0.2">
      <c r="B31" s="11"/>
    </row>
    <row r="32" spans="1:109" ht="13" x14ac:dyDescent="0.2">
      <c r="B32" s="11"/>
    </row>
    <row r="33" spans="2:109" ht="13" x14ac:dyDescent="0.2">
      <c r="B33" s="11"/>
    </row>
    <row r="34" spans="2:109" ht="13" x14ac:dyDescent="0.2">
      <c r="B34" s="11"/>
    </row>
    <row r="35" spans="2:109" ht="13" x14ac:dyDescent="0.2">
      <c r="B35" s="11"/>
    </row>
    <row r="36" spans="2:109" ht="13" x14ac:dyDescent="0.2">
      <c r="B36" s="11"/>
    </row>
    <row r="37" spans="2:109" ht="13" x14ac:dyDescent="0.2">
      <c r="B37" s="11"/>
    </row>
    <row r="38" spans="2:109" ht="13" x14ac:dyDescent="0.2">
      <c r="B38" s="11"/>
    </row>
    <row r="39" spans="2:109" ht="13" x14ac:dyDescent="0.2">
      <c r="B39" s="13"/>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5"/>
    </row>
    <row r="40" spans="2:109" ht="13" x14ac:dyDescent="0.2">
      <c r="B40" s="16"/>
      <c r="DD40" s="16"/>
      <c r="DE40" s="5"/>
    </row>
    <row r="41" spans="2:109" ht="16.5" x14ac:dyDescent="0.2">
      <c r="B41" s="17"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1"/>
      <c r="G42" s="18"/>
      <c r="I42" s="19"/>
      <c r="J42" s="19"/>
      <c r="K42" s="19"/>
      <c r="AM42" s="18"/>
      <c r="AN42" s="18" t="s">
        <v>2</v>
      </c>
      <c r="AP42" s="19"/>
      <c r="AQ42" s="19"/>
      <c r="AR42" s="19"/>
      <c r="AY42" s="18"/>
      <c r="BA42" s="19"/>
      <c r="BB42" s="19"/>
      <c r="BC42" s="19"/>
      <c r="BK42" s="18"/>
      <c r="BM42" s="19"/>
      <c r="BN42" s="19"/>
      <c r="BO42" s="19"/>
      <c r="BW42" s="18"/>
      <c r="BY42" s="19"/>
      <c r="BZ42" s="19"/>
      <c r="CA42" s="19"/>
      <c r="CI42" s="18"/>
      <c r="CK42" s="19"/>
      <c r="CL42" s="19"/>
      <c r="CM42" s="19"/>
      <c r="CU42" s="18"/>
      <c r="CW42" s="19"/>
      <c r="CX42" s="19"/>
      <c r="CY42" s="19"/>
    </row>
    <row r="43" spans="2:109" ht="13.5" customHeight="1" x14ac:dyDescent="0.2">
      <c r="B43" s="11"/>
      <c r="AN43" s="1190" t="s">
        <v>3</v>
      </c>
      <c r="AO43" s="1191"/>
      <c r="AP43" s="1191"/>
      <c r="AQ43" s="1191"/>
      <c r="AR43" s="1191"/>
      <c r="AS43" s="1191"/>
      <c r="AT43" s="1191"/>
      <c r="AU43" s="1191"/>
      <c r="AV43" s="1191"/>
      <c r="AW43" s="1191"/>
      <c r="AX43" s="1191"/>
      <c r="AY43" s="1191"/>
      <c r="AZ43" s="1191"/>
      <c r="BA43" s="1191"/>
      <c r="BB43" s="1191"/>
      <c r="BC43" s="1191"/>
      <c r="BD43" s="1191"/>
      <c r="BE43" s="1191"/>
      <c r="BF43" s="1191"/>
      <c r="BG43" s="1191"/>
      <c r="BH43" s="1191"/>
      <c r="BI43" s="1191"/>
      <c r="BJ43" s="1191"/>
      <c r="BK43" s="1191"/>
      <c r="BL43" s="1191"/>
      <c r="BM43" s="1191"/>
      <c r="BN43" s="1191"/>
      <c r="BO43" s="1191"/>
      <c r="BP43" s="1191"/>
      <c r="BQ43" s="1191"/>
      <c r="BR43" s="1191"/>
      <c r="BS43" s="1191"/>
      <c r="BT43" s="1191"/>
      <c r="BU43" s="1191"/>
      <c r="BV43" s="1191"/>
      <c r="BW43" s="1191"/>
      <c r="BX43" s="1191"/>
      <c r="BY43" s="1191"/>
      <c r="BZ43" s="1191"/>
      <c r="CA43" s="1191"/>
      <c r="CB43" s="1191"/>
      <c r="CC43" s="1191"/>
      <c r="CD43" s="1191"/>
      <c r="CE43" s="1191"/>
      <c r="CF43" s="1191"/>
      <c r="CG43" s="1191"/>
      <c r="CH43" s="1191"/>
      <c r="CI43" s="1191"/>
      <c r="CJ43" s="1191"/>
      <c r="CK43" s="1191"/>
      <c r="CL43" s="1191"/>
      <c r="CM43" s="1191"/>
      <c r="CN43" s="1191"/>
      <c r="CO43" s="1191"/>
      <c r="CP43" s="1191"/>
      <c r="CQ43" s="1191"/>
      <c r="CR43" s="1191"/>
      <c r="CS43" s="1191"/>
      <c r="CT43" s="1191"/>
      <c r="CU43" s="1191"/>
      <c r="CV43" s="1191"/>
      <c r="CW43" s="1191"/>
      <c r="CX43" s="1191"/>
      <c r="CY43" s="1191"/>
      <c r="CZ43" s="1191"/>
      <c r="DA43" s="1191"/>
      <c r="DB43" s="1191"/>
      <c r="DC43" s="1192"/>
    </row>
    <row r="44" spans="2:109" ht="13" x14ac:dyDescent="0.2">
      <c r="B44" s="11"/>
      <c r="AN44" s="1193"/>
      <c r="AO44" s="1194"/>
      <c r="AP44" s="1194"/>
      <c r="AQ44" s="1194"/>
      <c r="AR44" s="1194"/>
      <c r="AS44" s="1194"/>
      <c r="AT44" s="1194"/>
      <c r="AU44" s="1194"/>
      <c r="AV44" s="1194"/>
      <c r="AW44" s="1194"/>
      <c r="AX44" s="1194"/>
      <c r="AY44" s="1194"/>
      <c r="AZ44" s="1194"/>
      <c r="BA44" s="1194"/>
      <c r="BB44" s="1194"/>
      <c r="BC44" s="1194"/>
      <c r="BD44" s="1194"/>
      <c r="BE44" s="1194"/>
      <c r="BF44" s="1194"/>
      <c r="BG44" s="1194"/>
      <c r="BH44" s="1194"/>
      <c r="BI44" s="1194"/>
      <c r="BJ44" s="1194"/>
      <c r="BK44" s="1194"/>
      <c r="BL44" s="1194"/>
      <c r="BM44" s="1194"/>
      <c r="BN44" s="1194"/>
      <c r="BO44" s="1194"/>
      <c r="BP44" s="1194"/>
      <c r="BQ44" s="1194"/>
      <c r="BR44" s="1194"/>
      <c r="BS44" s="1194"/>
      <c r="BT44" s="1194"/>
      <c r="BU44" s="1194"/>
      <c r="BV44" s="1194"/>
      <c r="BW44" s="1194"/>
      <c r="BX44" s="1194"/>
      <c r="BY44" s="1194"/>
      <c r="BZ44" s="1194"/>
      <c r="CA44" s="1194"/>
      <c r="CB44" s="1194"/>
      <c r="CC44" s="1194"/>
      <c r="CD44" s="1194"/>
      <c r="CE44" s="1194"/>
      <c r="CF44" s="1194"/>
      <c r="CG44" s="1194"/>
      <c r="CH44" s="1194"/>
      <c r="CI44" s="1194"/>
      <c r="CJ44" s="1194"/>
      <c r="CK44" s="1194"/>
      <c r="CL44" s="1194"/>
      <c r="CM44" s="1194"/>
      <c r="CN44" s="1194"/>
      <c r="CO44" s="1194"/>
      <c r="CP44" s="1194"/>
      <c r="CQ44" s="1194"/>
      <c r="CR44" s="1194"/>
      <c r="CS44" s="1194"/>
      <c r="CT44" s="1194"/>
      <c r="CU44" s="1194"/>
      <c r="CV44" s="1194"/>
      <c r="CW44" s="1194"/>
      <c r="CX44" s="1194"/>
      <c r="CY44" s="1194"/>
      <c r="CZ44" s="1194"/>
      <c r="DA44" s="1194"/>
      <c r="DB44" s="1194"/>
      <c r="DC44" s="1195"/>
    </row>
    <row r="45" spans="2:109" ht="13" x14ac:dyDescent="0.2">
      <c r="B45" s="11"/>
      <c r="AN45" s="1193"/>
      <c r="AO45" s="1194"/>
      <c r="AP45" s="1194"/>
      <c r="AQ45" s="1194"/>
      <c r="AR45" s="1194"/>
      <c r="AS45" s="1194"/>
      <c r="AT45" s="1194"/>
      <c r="AU45" s="1194"/>
      <c r="AV45" s="1194"/>
      <c r="AW45" s="1194"/>
      <c r="AX45" s="1194"/>
      <c r="AY45" s="1194"/>
      <c r="AZ45" s="1194"/>
      <c r="BA45" s="1194"/>
      <c r="BB45" s="1194"/>
      <c r="BC45" s="1194"/>
      <c r="BD45" s="1194"/>
      <c r="BE45" s="1194"/>
      <c r="BF45" s="1194"/>
      <c r="BG45" s="1194"/>
      <c r="BH45" s="1194"/>
      <c r="BI45" s="1194"/>
      <c r="BJ45" s="1194"/>
      <c r="BK45" s="1194"/>
      <c r="BL45" s="1194"/>
      <c r="BM45" s="1194"/>
      <c r="BN45" s="1194"/>
      <c r="BO45" s="1194"/>
      <c r="BP45" s="1194"/>
      <c r="BQ45" s="1194"/>
      <c r="BR45" s="1194"/>
      <c r="BS45" s="1194"/>
      <c r="BT45" s="1194"/>
      <c r="BU45" s="1194"/>
      <c r="BV45" s="1194"/>
      <c r="BW45" s="1194"/>
      <c r="BX45" s="1194"/>
      <c r="BY45" s="1194"/>
      <c r="BZ45" s="1194"/>
      <c r="CA45" s="1194"/>
      <c r="CB45" s="1194"/>
      <c r="CC45" s="1194"/>
      <c r="CD45" s="1194"/>
      <c r="CE45" s="1194"/>
      <c r="CF45" s="1194"/>
      <c r="CG45" s="1194"/>
      <c r="CH45" s="1194"/>
      <c r="CI45" s="1194"/>
      <c r="CJ45" s="1194"/>
      <c r="CK45" s="1194"/>
      <c r="CL45" s="1194"/>
      <c r="CM45" s="1194"/>
      <c r="CN45" s="1194"/>
      <c r="CO45" s="1194"/>
      <c r="CP45" s="1194"/>
      <c r="CQ45" s="1194"/>
      <c r="CR45" s="1194"/>
      <c r="CS45" s="1194"/>
      <c r="CT45" s="1194"/>
      <c r="CU45" s="1194"/>
      <c r="CV45" s="1194"/>
      <c r="CW45" s="1194"/>
      <c r="CX45" s="1194"/>
      <c r="CY45" s="1194"/>
      <c r="CZ45" s="1194"/>
      <c r="DA45" s="1194"/>
      <c r="DB45" s="1194"/>
      <c r="DC45" s="1195"/>
    </row>
    <row r="46" spans="2:109" ht="13" x14ac:dyDescent="0.2">
      <c r="B46" s="11"/>
      <c r="AN46" s="1193"/>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5"/>
    </row>
    <row r="47" spans="2:109" ht="13" x14ac:dyDescent="0.2">
      <c r="B47" s="11"/>
      <c r="AN47" s="1196"/>
      <c r="AO47" s="1197"/>
      <c r="AP47" s="1197"/>
      <c r="AQ47" s="1197"/>
      <c r="AR47" s="1197"/>
      <c r="AS47" s="1197"/>
      <c r="AT47" s="1197"/>
      <c r="AU47" s="1197"/>
      <c r="AV47" s="1197"/>
      <c r="AW47" s="1197"/>
      <c r="AX47" s="1197"/>
      <c r="AY47" s="1197"/>
      <c r="AZ47" s="1197"/>
      <c r="BA47" s="1197"/>
      <c r="BB47" s="1197"/>
      <c r="BC47" s="1197"/>
      <c r="BD47" s="1197"/>
      <c r="BE47" s="1197"/>
      <c r="BF47" s="1197"/>
      <c r="BG47" s="1197"/>
      <c r="BH47" s="1197"/>
      <c r="BI47" s="1197"/>
      <c r="BJ47" s="1197"/>
      <c r="BK47" s="1197"/>
      <c r="BL47" s="1197"/>
      <c r="BM47" s="1197"/>
      <c r="BN47" s="1197"/>
      <c r="BO47" s="1197"/>
      <c r="BP47" s="1197"/>
      <c r="BQ47" s="1197"/>
      <c r="BR47" s="1197"/>
      <c r="BS47" s="1197"/>
      <c r="BT47" s="1197"/>
      <c r="BU47" s="1197"/>
      <c r="BV47" s="1197"/>
      <c r="BW47" s="1197"/>
      <c r="BX47" s="1197"/>
      <c r="BY47" s="1197"/>
      <c r="BZ47" s="1197"/>
      <c r="CA47" s="1197"/>
      <c r="CB47" s="1197"/>
      <c r="CC47" s="1197"/>
      <c r="CD47" s="1197"/>
      <c r="CE47" s="1197"/>
      <c r="CF47" s="1197"/>
      <c r="CG47" s="1197"/>
      <c r="CH47" s="1197"/>
      <c r="CI47" s="1197"/>
      <c r="CJ47" s="1197"/>
      <c r="CK47" s="1197"/>
      <c r="CL47" s="1197"/>
      <c r="CM47" s="1197"/>
      <c r="CN47" s="1197"/>
      <c r="CO47" s="1197"/>
      <c r="CP47" s="1197"/>
      <c r="CQ47" s="1197"/>
      <c r="CR47" s="1197"/>
      <c r="CS47" s="1197"/>
      <c r="CT47" s="1197"/>
      <c r="CU47" s="1197"/>
      <c r="CV47" s="1197"/>
      <c r="CW47" s="1197"/>
      <c r="CX47" s="1197"/>
      <c r="CY47" s="1197"/>
      <c r="CZ47" s="1197"/>
      <c r="DA47" s="1197"/>
      <c r="DB47" s="1197"/>
      <c r="DC47" s="1198"/>
    </row>
    <row r="48" spans="2:109" ht="13" x14ac:dyDescent="0.2">
      <c r="B48" s="11"/>
      <c r="H48" s="20"/>
      <c r="I48" s="20"/>
      <c r="J48" s="20"/>
      <c r="AN48" s="20"/>
      <c r="AO48" s="20"/>
      <c r="AP48" s="20"/>
      <c r="AZ48" s="20"/>
      <c r="BA48" s="20"/>
      <c r="BB48" s="20"/>
      <c r="BL48" s="20"/>
      <c r="BM48" s="20"/>
      <c r="BN48" s="20"/>
      <c r="BX48" s="20"/>
      <c r="BY48" s="20"/>
      <c r="BZ48" s="20"/>
      <c r="CJ48" s="20"/>
      <c r="CK48" s="20"/>
      <c r="CL48" s="20"/>
      <c r="CV48" s="20"/>
      <c r="CW48" s="20"/>
      <c r="CX48" s="20"/>
    </row>
    <row r="49" spans="1:109" ht="13" x14ac:dyDescent="0.2">
      <c r="B49" s="11"/>
      <c r="AN49" s="5" t="s">
        <v>4</v>
      </c>
    </row>
    <row r="50" spans="1:109" ht="13" x14ac:dyDescent="0.2">
      <c r="B50" s="11"/>
      <c r="G50" s="1199"/>
      <c r="H50" s="1199"/>
      <c r="I50" s="1199"/>
      <c r="J50" s="1199"/>
      <c r="K50" s="21"/>
      <c r="L50" s="21"/>
      <c r="M50" s="22"/>
      <c r="N50" s="22"/>
      <c r="AN50" s="1200"/>
      <c r="AO50" s="1201"/>
      <c r="AP50" s="1201"/>
      <c r="AQ50" s="1201"/>
      <c r="AR50" s="1201"/>
      <c r="AS50" s="1201"/>
      <c r="AT50" s="1201"/>
      <c r="AU50" s="1201"/>
      <c r="AV50" s="1201"/>
      <c r="AW50" s="1201"/>
      <c r="AX50" s="1201"/>
      <c r="AY50" s="1201"/>
      <c r="AZ50" s="1201"/>
      <c r="BA50" s="1201"/>
      <c r="BB50" s="1201"/>
      <c r="BC50" s="1201"/>
      <c r="BD50" s="1201"/>
      <c r="BE50" s="1201"/>
      <c r="BF50" s="1201"/>
      <c r="BG50" s="1201"/>
      <c r="BH50" s="1201"/>
      <c r="BI50" s="1201"/>
      <c r="BJ50" s="1201"/>
      <c r="BK50" s="1201"/>
      <c r="BL50" s="1201"/>
      <c r="BM50" s="1201"/>
      <c r="BN50" s="1201"/>
      <c r="BO50" s="1202"/>
      <c r="BP50" s="1203" t="s">
        <v>5</v>
      </c>
      <c r="BQ50" s="1203"/>
      <c r="BR50" s="1203"/>
      <c r="BS50" s="1203"/>
      <c r="BT50" s="1203"/>
      <c r="BU50" s="1203"/>
      <c r="BV50" s="1203"/>
      <c r="BW50" s="1203"/>
      <c r="BX50" s="1203" t="s">
        <v>6</v>
      </c>
      <c r="BY50" s="1203"/>
      <c r="BZ50" s="1203"/>
      <c r="CA50" s="1203"/>
      <c r="CB50" s="1203"/>
      <c r="CC50" s="1203"/>
      <c r="CD50" s="1203"/>
      <c r="CE50" s="1203"/>
      <c r="CF50" s="1203" t="s">
        <v>7</v>
      </c>
      <c r="CG50" s="1203"/>
      <c r="CH50" s="1203"/>
      <c r="CI50" s="1203"/>
      <c r="CJ50" s="1203"/>
      <c r="CK50" s="1203"/>
      <c r="CL50" s="1203"/>
      <c r="CM50" s="1203"/>
      <c r="CN50" s="1203" t="s">
        <v>8</v>
      </c>
      <c r="CO50" s="1203"/>
      <c r="CP50" s="1203"/>
      <c r="CQ50" s="1203"/>
      <c r="CR50" s="1203"/>
      <c r="CS50" s="1203"/>
      <c r="CT50" s="1203"/>
      <c r="CU50" s="1203"/>
      <c r="CV50" s="1203" t="s">
        <v>9</v>
      </c>
      <c r="CW50" s="1203"/>
      <c r="CX50" s="1203"/>
      <c r="CY50" s="1203"/>
      <c r="CZ50" s="1203"/>
      <c r="DA50" s="1203"/>
      <c r="DB50" s="1203"/>
      <c r="DC50" s="1203"/>
    </row>
    <row r="51" spans="1:109" ht="13.5" customHeight="1" x14ac:dyDescent="0.2">
      <c r="B51" s="11"/>
      <c r="G51" s="1209"/>
      <c r="H51" s="1209"/>
      <c r="I51" s="1207"/>
      <c r="J51" s="1207"/>
      <c r="K51" s="1205"/>
      <c r="L51" s="1205"/>
      <c r="M51" s="1205"/>
      <c r="N51" s="1205"/>
      <c r="AM51" s="20"/>
      <c r="AN51" s="1206" t="s">
        <v>10</v>
      </c>
      <c r="AO51" s="1206"/>
      <c r="AP51" s="1206"/>
      <c r="AQ51" s="1206"/>
      <c r="AR51" s="1206"/>
      <c r="AS51" s="1206"/>
      <c r="AT51" s="1206"/>
      <c r="AU51" s="1206"/>
      <c r="AV51" s="1206"/>
      <c r="AW51" s="1206"/>
      <c r="AX51" s="1206"/>
      <c r="AY51" s="1206"/>
      <c r="AZ51" s="1206"/>
      <c r="BA51" s="1206"/>
      <c r="BB51" s="1206" t="s">
        <v>11</v>
      </c>
      <c r="BC51" s="1206"/>
      <c r="BD51" s="1206"/>
      <c r="BE51" s="1206"/>
      <c r="BF51" s="1206"/>
      <c r="BG51" s="1206"/>
      <c r="BH51" s="1206"/>
      <c r="BI51" s="1206"/>
      <c r="BJ51" s="1206"/>
      <c r="BK51" s="1206"/>
      <c r="BL51" s="1206"/>
      <c r="BM51" s="1206"/>
      <c r="BN51" s="1206"/>
      <c r="BO51" s="1206"/>
      <c r="BP51" s="1204">
        <v>60.2</v>
      </c>
      <c r="BQ51" s="1204"/>
      <c r="BR51" s="1204"/>
      <c r="BS51" s="1204"/>
      <c r="BT51" s="1204"/>
      <c r="BU51" s="1204"/>
      <c r="BV51" s="1204"/>
      <c r="BW51" s="1204"/>
      <c r="BX51" s="1204">
        <v>81.2</v>
      </c>
      <c r="BY51" s="1204"/>
      <c r="BZ51" s="1204"/>
      <c r="CA51" s="1204"/>
      <c r="CB51" s="1204"/>
      <c r="CC51" s="1204"/>
      <c r="CD51" s="1204"/>
      <c r="CE51" s="1204"/>
      <c r="CF51" s="1204">
        <v>85.3</v>
      </c>
      <c r="CG51" s="1204"/>
      <c r="CH51" s="1204"/>
      <c r="CI51" s="1204"/>
      <c r="CJ51" s="1204"/>
      <c r="CK51" s="1204"/>
      <c r="CL51" s="1204"/>
      <c r="CM51" s="1204"/>
      <c r="CN51" s="1204">
        <v>78.7</v>
      </c>
      <c r="CO51" s="1204"/>
      <c r="CP51" s="1204"/>
      <c r="CQ51" s="1204"/>
      <c r="CR51" s="1204"/>
      <c r="CS51" s="1204"/>
      <c r="CT51" s="1204"/>
      <c r="CU51" s="1204"/>
      <c r="CV51" s="1204">
        <v>73</v>
      </c>
      <c r="CW51" s="1204"/>
      <c r="CX51" s="1204"/>
      <c r="CY51" s="1204"/>
      <c r="CZ51" s="1204"/>
      <c r="DA51" s="1204"/>
      <c r="DB51" s="1204"/>
      <c r="DC51" s="1204"/>
    </row>
    <row r="52" spans="1:109" ht="13" x14ac:dyDescent="0.2">
      <c r="B52" s="11"/>
      <c r="G52" s="1209"/>
      <c r="H52" s="1209"/>
      <c r="I52" s="1207"/>
      <c r="J52" s="1207"/>
      <c r="K52" s="1205"/>
      <c r="L52" s="1205"/>
      <c r="M52" s="1205"/>
      <c r="N52" s="1205"/>
      <c r="AM52" s="20"/>
      <c r="AN52" s="1206"/>
      <c r="AO52" s="1206"/>
      <c r="AP52" s="1206"/>
      <c r="AQ52" s="1206"/>
      <c r="AR52" s="1206"/>
      <c r="AS52" s="1206"/>
      <c r="AT52" s="1206"/>
      <c r="AU52" s="1206"/>
      <c r="AV52" s="1206"/>
      <c r="AW52" s="1206"/>
      <c r="AX52" s="1206"/>
      <c r="AY52" s="1206"/>
      <c r="AZ52" s="1206"/>
      <c r="BA52" s="1206"/>
      <c r="BB52" s="1206"/>
      <c r="BC52" s="1206"/>
      <c r="BD52" s="1206"/>
      <c r="BE52" s="1206"/>
      <c r="BF52" s="1206"/>
      <c r="BG52" s="1206"/>
      <c r="BH52" s="1206"/>
      <c r="BI52" s="1206"/>
      <c r="BJ52" s="1206"/>
      <c r="BK52" s="1206"/>
      <c r="BL52" s="1206"/>
      <c r="BM52" s="1206"/>
      <c r="BN52" s="1206"/>
      <c r="BO52" s="1206"/>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row>
    <row r="53" spans="1:109" ht="13" x14ac:dyDescent="0.2">
      <c r="A53" s="19"/>
      <c r="B53" s="11"/>
      <c r="G53" s="1209"/>
      <c r="H53" s="1209"/>
      <c r="I53" s="1199"/>
      <c r="J53" s="1199"/>
      <c r="K53" s="1205"/>
      <c r="L53" s="1205"/>
      <c r="M53" s="1205"/>
      <c r="N53" s="1205"/>
      <c r="AM53" s="20"/>
      <c r="AN53" s="1206"/>
      <c r="AO53" s="1206"/>
      <c r="AP53" s="1206"/>
      <c r="AQ53" s="1206"/>
      <c r="AR53" s="1206"/>
      <c r="AS53" s="1206"/>
      <c r="AT53" s="1206"/>
      <c r="AU53" s="1206"/>
      <c r="AV53" s="1206"/>
      <c r="AW53" s="1206"/>
      <c r="AX53" s="1206"/>
      <c r="AY53" s="1206"/>
      <c r="AZ53" s="1206"/>
      <c r="BA53" s="1206"/>
      <c r="BB53" s="1206" t="s">
        <v>12</v>
      </c>
      <c r="BC53" s="1206"/>
      <c r="BD53" s="1206"/>
      <c r="BE53" s="1206"/>
      <c r="BF53" s="1206"/>
      <c r="BG53" s="1206"/>
      <c r="BH53" s="1206"/>
      <c r="BI53" s="1206"/>
      <c r="BJ53" s="1206"/>
      <c r="BK53" s="1206"/>
      <c r="BL53" s="1206"/>
      <c r="BM53" s="1206"/>
      <c r="BN53" s="1206"/>
      <c r="BO53" s="1206"/>
      <c r="BP53" s="1204">
        <v>62.6</v>
      </c>
      <c r="BQ53" s="1204"/>
      <c r="BR53" s="1204"/>
      <c r="BS53" s="1204"/>
      <c r="BT53" s="1204"/>
      <c r="BU53" s="1204"/>
      <c r="BV53" s="1204"/>
      <c r="BW53" s="1204"/>
      <c r="BX53" s="1204">
        <v>60.9</v>
      </c>
      <c r="BY53" s="1204"/>
      <c r="BZ53" s="1204"/>
      <c r="CA53" s="1204"/>
      <c r="CB53" s="1204"/>
      <c r="CC53" s="1204"/>
      <c r="CD53" s="1204"/>
      <c r="CE53" s="1204"/>
      <c r="CF53" s="1204">
        <v>60.9</v>
      </c>
      <c r="CG53" s="1204"/>
      <c r="CH53" s="1204"/>
      <c r="CI53" s="1204"/>
      <c r="CJ53" s="1204"/>
      <c r="CK53" s="1204"/>
      <c r="CL53" s="1204"/>
      <c r="CM53" s="1204"/>
      <c r="CN53" s="1204">
        <v>62.6</v>
      </c>
      <c r="CO53" s="1204"/>
      <c r="CP53" s="1204"/>
      <c r="CQ53" s="1204"/>
      <c r="CR53" s="1204"/>
      <c r="CS53" s="1204"/>
      <c r="CT53" s="1204"/>
      <c r="CU53" s="1204"/>
      <c r="CV53" s="1204">
        <v>63.1</v>
      </c>
      <c r="CW53" s="1204"/>
      <c r="CX53" s="1204"/>
      <c r="CY53" s="1204"/>
      <c r="CZ53" s="1204"/>
      <c r="DA53" s="1204"/>
      <c r="DB53" s="1204"/>
      <c r="DC53" s="1204"/>
    </row>
    <row r="54" spans="1:109" ht="13" x14ac:dyDescent="0.2">
      <c r="A54" s="19"/>
      <c r="B54" s="11"/>
      <c r="G54" s="1209"/>
      <c r="H54" s="1209"/>
      <c r="I54" s="1199"/>
      <c r="J54" s="1199"/>
      <c r="K54" s="1205"/>
      <c r="L54" s="1205"/>
      <c r="M54" s="1205"/>
      <c r="N54" s="1205"/>
      <c r="AM54" s="20"/>
      <c r="AN54" s="1206"/>
      <c r="AO54" s="1206"/>
      <c r="AP54" s="1206"/>
      <c r="AQ54" s="1206"/>
      <c r="AR54" s="1206"/>
      <c r="AS54" s="1206"/>
      <c r="AT54" s="1206"/>
      <c r="AU54" s="1206"/>
      <c r="AV54" s="1206"/>
      <c r="AW54" s="1206"/>
      <c r="AX54" s="1206"/>
      <c r="AY54" s="1206"/>
      <c r="AZ54" s="1206"/>
      <c r="BA54" s="1206"/>
      <c r="BB54" s="1206"/>
      <c r="BC54" s="1206"/>
      <c r="BD54" s="1206"/>
      <c r="BE54" s="1206"/>
      <c r="BF54" s="1206"/>
      <c r="BG54" s="1206"/>
      <c r="BH54" s="1206"/>
      <c r="BI54" s="1206"/>
      <c r="BJ54" s="1206"/>
      <c r="BK54" s="1206"/>
      <c r="BL54" s="1206"/>
      <c r="BM54" s="1206"/>
      <c r="BN54" s="1206"/>
      <c r="BO54" s="1206"/>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row>
    <row r="55" spans="1:109" ht="13" x14ac:dyDescent="0.2">
      <c r="A55" s="19"/>
      <c r="B55" s="11"/>
      <c r="G55" s="1199"/>
      <c r="H55" s="1199"/>
      <c r="I55" s="1199"/>
      <c r="J55" s="1199"/>
      <c r="K55" s="1205"/>
      <c r="L55" s="1205"/>
      <c r="M55" s="1205"/>
      <c r="N55" s="1205"/>
      <c r="AN55" s="1203" t="s">
        <v>13</v>
      </c>
      <c r="AO55" s="1203"/>
      <c r="AP55" s="1203"/>
      <c r="AQ55" s="1203"/>
      <c r="AR55" s="1203"/>
      <c r="AS55" s="1203"/>
      <c r="AT55" s="1203"/>
      <c r="AU55" s="1203"/>
      <c r="AV55" s="1203"/>
      <c r="AW55" s="1203"/>
      <c r="AX55" s="1203"/>
      <c r="AY55" s="1203"/>
      <c r="AZ55" s="1203"/>
      <c r="BA55" s="1203"/>
      <c r="BB55" s="1206" t="s">
        <v>11</v>
      </c>
      <c r="BC55" s="1206"/>
      <c r="BD55" s="1206"/>
      <c r="BE55" s="1206"/>
      <c r="BF55" s="1206"/>
      <c r="BG55" s="1206"/>
      <c r="BH55" s="1206"/>
      <c r="BI55" s="1206"/>
      <c r="BJ55" s="1206"/>
      <c r="BK55" s="1206"/>
      <c r="BL55" s="1206"/>
      <c r="BM55" s="1206"/>
      <c r="BN55" s="1206"/>
      <c r="BO55" s="1206"/>
      <c r="BP55" s="1204">
        <v>18.399999999999999</v>
      </c>
      <c r="BQ55" s="1204"/>
      <c r="BR55" s="1204"/>
      <c r="BS55" s="1204"/>
      <c r="BT55" s="1204"/>
      <c r="BU55" s="1204"/>
      <c r="BV55" s="1204"/>
      <c r="BW55" s="1204"/>
      <c r="BX55" s="1204">
        <v>13.5</v>
      </c>
      <c r="BY55" s="1204"/>
      <c r="BZ55" s="1204"/>
      <c r="CA55" s="1204"/>
      <c r="CB55" s="1204"/>
      <c r="CC55" s="1204"/>
      <c r="CD55" s="1204"/>
      <c r="CE55" s="1204"/>
      <c r="CF55" s="1204">
        <v>1.5</v>
      </c>
      <c r="CG55" s="1204"/>
      <c r="CH55" s="1204"/>
      <c r="CI55" s="1204"/>
      <c r="CJ55" s="1204"/>
      <c r="CK55" s="1204"/>
      <c r="CL55" s="1204"/>
      <c r="CM55" s="1204"/>
      <c r="CN55" s="1204">
        <v>0</v>
      </c>
      <c r="CO55" s="1204"/>
      <c r="CP55" s="1204"/>
      <c r="CQ55" s="1204"/>
      <c r="CR55" s="1204"/>
      <c r="CS55" s="1204"/>
      <c r="CT55" s="1204"/>
      <c r="CU55" s="1204"/>
      <c r="CV55" s="1204">
        <v>0</v>
      </c>
      <c r="CW55" s="1204"/>
      <c r="CX55" s="1204"/>
      <c r="CY55" s="1204"/>
      <c r="CZ55" s="1204"/>
      <c r="DA55" s="1204"/>
      <c r="DB55" s="1204"/>
      <c r="DC55" s="1204"/>
    </row>
    <row r="56" spans="1:109" ht="13" x14ac:dyDescent="0.2">
      <c r="A56" s="19"/>
      <c r="B56" s="11"/>
      <c r="G56" s="1199"/>
      <c r="H56" s="1199"/>
      <c r="I56" s="1199"/>
      <c r="J56" s="1199"/>
      <c r="K56" s="1205"/>
      <c r="L56" s="1205"/>
      <c r="M56" s="1205"/>
      <c r="N56" s="1205"/>
      <c r="AN56" s="1203"/>
      <c r="AO56" s="1203"/>
      <c r="AP56" s="1203"/>
      <c r="AQ56" s="1203"/>
      <c r="AR56" s="1203"/>
      <c r="AS56" s="1203"/>
      <c r="AT56" s="1203"/>
      <c r="AU56" s="1203"/>
      <c r="AV56" s="1203"/>
      <c r="AW56" s="1203"/>
      <c r="AX56" s="1203"/>
      <c r="AY56" s="1203"/>
      <c r="AZ56" s="1203"/>
      <c r="BA56" s="1203"/>
      <c r="BB56" s="1206"/>
      <c r="BC56" s="1206"/>
      <c r="BD56" s="1206"/>
      <c r="BE56" s="1206"/>
      <c r="BF56" s="1206"/>
      <c r="BG56" s="1206"/>
      <c r="BH56" s="1206"/>
      <c r="BI56" s="1206"/>
      <c r="BJ56" s="1206"/>
      <c r="BK56" s="1206"/>
      <c r="BL56" s="1206"/>
      <c r="BM56" s="1206"/>
      <c r="BN56" s="1206"/>
      <c r="BO56" s="1206"/>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row>
    <row r="57" spans="1:109" s="19" customFormat="1" ht="13" x14ac:dyDescent="0.2">
      <c r="B57" s="23"/>
      <c r="G57" s="1199"/>
      <c r="H57" s="1199"/>
      <c r="I57" s="1208"/>
      <c r="J57" s="1208"/>
      <c r="K57" s="1205"/>
      <c r="L57" s="1205"/>
      <c r="M57" s="1205"/>
      <c r="N57" s="1205"/>
      <c r="AM57" s="5"/>
      <c r="AN57" s="1203"/>
      <c r="AO57" s="1203"/>
      <c r="AP57" s="1203"/>
      <c r="AQ57" s="1203"/>
      <c r="AR57" s="1203"/>
      <c r="AS57" s="1203"/>
      <c r="AT57" s="1203"/>
      <c r="AU57" s="1203"/>
      <c r="AV57" s="1203"/>
      <c r="AW57" s="1203"/>
      <c r="AX57" s="1203"/>
      <c r="AY57" s="1203"/>
      <c r="AZ57" s="1203"/>
      <c r="BA57" s="1203"/>
      <c r="BB57" s="1206" t="s">
        <v>12</v>
      </c>
      <c r="BC57" s="1206"/>
      <c r="BD57" s="1206"/>
      <c r="BE57" s="1206"/>
      <c r="BF57" s="1206"/>
      <c r="BG57" s="1206"/>
      <c r="BH57" s="1206"/>
      <c r="BI57" s="1206"/>
      <c r="BJ57" s="1206"/>
      <c r="BK57" s="1206"/>
      <c r="BL57" s="1206"/>
      <c r="BM57" s="1206"/>
      <c r="BN57" s="1206"/>
      <c r="BO57" s="1206"/>
      <c r="BP57" s="1204">
        <v>59.8</v>
      </c>
      <c r="BQ57" s="1204"/>
      <c r="BR57" s="1204"/>
      <c r="BS57" s="1204"/>
      <c r="BT57" s="1204"/>
      <c r="BU57" s="1204"/>
      <c r="BV57" s="1204"/>
      <c r="BW57" s="1204"/>
      <c r="BX57" s="1204">
        <v>60.2</v>
      </c>
      <c r="BY57" s="1204"/>
      <c r="BZ57" s="1204"/>
      <c r="CA57" s="1204"/>
      <c r="CB57" s="1204"/>
      <c r="CC57" s="1204"/>
      <c r="CD57" s="1204"/>
      <c r="CE57" s="1204"/>
      <c r="CF57" s="1204">
        <v>60.1</v>
      </c>
      <c r="CG57" s="1204"/>
      <c r="CH57" s="1204"/>
      <c r="CI57" s="1204"/>
      <c r="CJ57" s="1204"/>
      <c r="CK57" s="1204"/>
      <c r="CL57" s="1204"/>
      <c r="CM57" s="1204"/>
      <c r="CN57" s="1204">
        <v>61.6</v>
      </c>
      <c r="CO57" s="1204"/>
      <c r="CP57" s="1204"/>
      <c r="CQ57" s="1204"/>
      <c r="CR57" s="1204"/>
      <c r="CS57" s="1204"/>
      <c r="CT57" s="1204"/>
      <c r="CU57" s="1204"/>
      <c r="CV57" s="1204">
        <v>61.8</v>
      </c>
      <c r="CW57" s="1204"/>
      <c r="CX57" s="1204"/>
      <c r="CY57" s="1204"/>
      <c r="CZ57" s="1204"/>
      <c r="DA57" s="1204"/>
      <c r="DB57" s="1204"/>
      <c r="DC57" s="1204"/>
      <c r="DD57" s="24"/>
      <c r="DE57" s="23"/>
    </row>
    <row r="58" spans="1:109" s="19" customFormat="1" ht="13" x14ac:dyDescent="0.2">
      <c r="A58" s="5"/>
      <c r="B58" s="23"/>
      <c r="G58" s="1199"/>
      <c r="H58" s="1199"/>
      <c r="I58" s="1208"/>
      <c r="J58" s="1208"/>
      <c r="K58" s="1205"/>
      <c r="L58" s="1205"/>
      <c r="M58" s="1205"/>
      <c r="N58" s="1205"/>
      <c r="AM58" s="5"/>
      <c r="AN58" s="1203"/>
      <c r="AO58" s="1203"/>
      <c r="AP58" s="1203"/>
      <c r="AQ58" s="1203"/>
      <c r="AR58" s="1203"/>
      <c r="AS58" s="1203"/>
      <c r="AT58" s="1203"/>
      <c r="AU58" s="1203"/>
      <c r="AV58" s="1203"/>
      <c r="AW58" s="1203"/>
      <c r="AX58" s="1203"/>
      <c r="AY58" s="1203"/>
      <c r="AZ58" s="1203"/>
      <c r="BA58" s="1203"/>
      <c r="BB58" s="1206"/>
      <c r="BC58" s="1206"/>
      <c r="BD58" s="1206"/>
      <c r="BE58" s="1206"/>
      <c r="BF58" s="1206"/>
      <c r="BG58" s="1206"/>
      <c r="BH58" s="1206"/>
      <c r="BI58" s="1206"/>
      <c r="BJ58" s="1206"/>
      <c r="BK58" s="1206"/>
      <c r="BL58" s="1206"/>
      <c r="BM58" s="1206"/>
      <c r="BN58" s="1206"/>
      <c r="BO58" s="1206"/>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24"/>
      <c r="DE58" s="23"/>
    </row>
    <row r="59" spans="1:109" s="19" customFormat="1" ht="13" x14ac:dyDescent="0.2">
      <c r="A59" s="5"/>
      <c r="B59" s="23"/>
      <c r="K59" s="25"/>
      <c r="L59" s="25"/>
      <c r="M59" s="25"/>
      <c r="N59" s="25"/>
      <c r="AQ59" s="25"/>
      <c r="AR59" s="25"/>
      <c r="AS59" s="25"/>
      <c r="AT59" s="25"/>
      <c r="BC59" s="25"/>
      <c r="BD59" s="25"/>
      <c r="BE59" s="25"/>
      <c r="BF59" s="25"/>
      <c r="BO59" s="25"/>
      <c r="BP59" s="25"/>
      <c r="BQ59" s="25"/>
      <c r="BR59" s="25"/>
      <c r="CA59" s="25"/>
      <c r="CB59" s="25"/>
      <c r="CC59" s="25"/>
      <c r="CD59" s="25"/>
      <c r="CM59" s="25"/>
      <c r="CN59" s="25"/>
      <c r="CO59" s="25"/>
      <c r="CP59" s="25"/>
      <c r="CY59" s="25"/>
      <c r="CZ59" s="25"/>
      <c r="DA59" s="25"/>
      <c r="DB59" s="25"/>
      <c r="DC59" s="25"/>
      <c r="DD59" s="24"/>
      <c r="DE59" s="23"/>
    </row>
    <row r="60" spans="1:109" s="19" customFormat="1" ht="13" x14ac:dyDescent="0.2">
      <c r="A60" s="5"/>
      <c r="B60" s="23"/>
      <c r="K60" s="25"/>
      <c r="L60" s="25"/>
      <c r="M60" s="25"/>
      <c r="N60" s="25"/>
      <c r="AQ60" s="25"/>
      <c r="AR60" s="25"/>
      <c r="AS60" s="25"/>
      <c r="AT60" s="25"/>
      <c r="BC60" s="25"/>
      <c r="BD60" s="25"/>
      <c r="BE60" s="25"/>
      <c r="BF60" s="25"/>
      <c r="BO60" s="25"/>
      <c r="BP60" s="25"/>
      <c r="BQ60" s="25"/>
      <c r="BR60" s="25"/>
      <c r="CA60" s="25"/>
      <c r="CB60" s="25"/>
      <c r="CC60" s="25"/>
      <c r="CD60" s="25"/>
      <c r="CM60" s="25"/>
      <c r="CN60" s="25"/>
      <c r="CO60" s="25"/>
      <c r="CP60" s="25"/>
      <c r="CY60" s="25"/>
      <c r="CZ60" s="25"/>
      <c r="DA60" s="25"/>
      <c r="DB60" s="25"/>
      <c r="DC60" s="25"/>
      <c r="DD60" s="24"/>
      <c r="DE60" s="23"/>
    </row>
    <row r="61" spans="1:109" s="19" customFormat="1" ht="13" x14ac:dyDescent="0.2">
      <c r="A61" s="5"/>
      <c r="B61" s="26"/>
      <c r="C61" s="27"/>
      <c r="D61" s="27"/>
      <c r="E61" s="27"/>
      <c r="F61" s="27"/>
      <c r="G61" s="27"/>
      <c r="H61" s="27"/>
      <c r="I61" s="27"/>
      <c r="J61" s="27"/>
      <c r="K61" s="27"/>
      <c r="L61" s="27"/>
      <c r="M61" s="28"/>
      <c r="N61" s="28"/>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8"/>
      <c r="AT61" s="28"/>
      <c r="AU61" s="27"/>
      <c r="AV61" s="27"/>
      <c r="AW61" s="27"/>
      <c r="AX61" s="27"/>
      <c r="AY61" s="27"/>
      <c r="AZ61" s="27"/>
      <c r="BA61" s="27"/>
      <c r="BB61" s="27"/>
      <c r="BC61" s="27"/>
      <c r="BD61" s="27"/>
      <c r="BE61" s="28"/>
      <c r="BF61" s="28"/>
      <c r="BG61" s="27"/>
      <c r="BH61" s="27"/>
      <c r="BI61" s="27"/>
      <c r="BJ61" s="27"/>
      <c r="BK61" s="27"/>
      <c r="BL61" s="27"/>
      <c r="BM61" s="27"/>
      <c r="BN61" s="27"/>
      <c r="BO61" s="27"/>
      <c r="BP61" s="27"/>
      <c r="BQ61" s="28"/>
      <c r="BR61" s="28"/>
      <c r="BS61" s="27"/>
      <c r="BT61" s="27"/>
      <c r="BU61" s="27"/>
      <c r="BV61" s="27"/>
      <c r="BW61" s="27"/>
      <c r="BX61" s="27"/>
      <c r="BY61" s="27"/>
      <c r="BZ61" s="27"/>
      <c r="CA61" s="27"/>
      <c r="CB61" s="27"/>
      <c r="CC61" s="28"/>
      <c r="CD61" s="28"/>
      <c r="CE61" s="27"/>
      <c r="CF61" s="27"/>
      <c r="CG61" s="27"/>
      <c r="CH61" s="27"/>
      <c r="CI61" s="27"/>
      <c r="CJ61" s="27"/>
      <c r="CK61" s="27"/>
      <c r="CL61" s="27"/>
      <c r="CM61" s="27"/>
      <c r="CN61" s="27"/>
      <c r="CO61" s="28"/>
      <c r="CP61" s="28"/>
      <c r="CQ61" s="27"/>
      <c r="CR61" s="27"/>
      <c r="CS61" s="27"/>
      <c r="CT61" s="27"/>
      <c r="CU61" s="27"/>
      <c r="CV61" s="27"/>
      <c r="CW61" s="27"/>
      <c r="CX61" s="27"/>
      <c r="CY61" s="27"/>
      <c r="CZ61" s="27"/>
      <c r="DA61" s="28"/>
      <c r="DB61" s="28"/>
      <c r="DC61" s="28"/>
      <c r="DD61" s="29"/>
      <c r="DE61" s="23"/>
    </row>
    <row r="62" spans="1:109" ht="13"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5"/>
    </row>
    <row r="63" spans="1:109" ht="16.5" x14ac:dyDescent="0.2">
      <c r="B63" s="30" t="s">
        <v>14</v>
      </c>
    </row>
    <row r="64" spans="1:109" ht="13" x14ac:dyDescent="0.2">
      <c r="B64" s="11"/>
      <c r="G64" s="18"/>
      <c r="I64" s="31"/>
      <c r="J64" s="31"/>
      <c r="K64" s="31"/>
      <c r="L64" s="31"/>
      <c r="M64" s="31"/>
      <c r="N64" s="32"/>
      <c r="AM64" s="18"/>
      <c r="AN64" s="18" t="s">
        <v>2</v>
      </c>
      <c r="AP64" s="19"/>
      <c r="AQ64" s="19"/>
      <c r="AR64" s="19"/>
      <c r="AY64" s="18"/>
      <c r="BA64" s="19"/>
      <c r="BB64" s="19"/>
      <c r="BC64" s="19"/>
      <c r="BK64" s="18"/>
      <c r="BM64" s="19"/>
      <c r="BN64" s="19"/>
      <c r="BO64" s="19"/>
      <c r="BW64" s="18"/>
      <c r="BY64" s="19"/>
      <c r="BZ64" s="19"/>
      <c r="CA64" s="19"/>
      <c r="CI64" s="18"/>
      <c r="CK64" s="19"/>
      <c r="CL64" s="19"/>
      <c r="CM64" s="19"/>
      <c r="CU64" s="18"/>
      <c r="CW64" s="19"/>
      <c r="CX64" s="19"/>
      <c r="CY64" s="19"/>
    </row>
    <row r="65" spans="2:107" ht="13" x14ac:dyDescent="0.2">
      <c r="B65" s="11"/>
      <c r="AN65" s="1210" t="s">
        <v>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11"/>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11"/>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11"/>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11"/>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11"/>
      <c r="H70" s="33"/>
      <c r="I70" s="33"/>
      <c r="J70" s="34"/>
      <c r="K70" s="34"/>
      <c r="L70" s="35"/>
      <c r="M70" s="34"/>
      <c r="N70" s="35"/>
      <c r="AN70" s="20"/>
      <c r="AO70" s="20"/>
      <c r="AP70" s="20"/>
      <c r="AZ70" s="20"/>
      <c r="BA70" s="20"/>
      <c r="BB70" s="20"/>
      <c r="BL70" s="20"/>
      <c r="BM70" s="20"/>
      <c r="BN70" s="20"/>
      <c r="BX70" s="20"/>
      <c r="BY70" s="20"/>
      <c r="BZ70" s="20"/>
      <c r="CJ70" s="20"/>
      <c r="CK70" s="20"/>
      <c r="CL70" s="20"/>
      <c r="CV70" s="20"/>
      <c r="CW70" s="20"/>
      <c r="CX70" s="20"/>
    </row>
    <row r="71" spans="2:107" ht="13" x14ac:dyDescent="0.2">
      <c r="B71" s="11"/>
      <c r="G71" s="36"/>
      <c r="I71" s="37"/>
      <c r="J71" s="34"/>
      <c r="K71" s="34"/>
      <c r="L71" s="35"/>
      <c r="M71" s="34"/>
      <c r="N71" s="35"/>
      <c r="AM71" s="36"/>
      <c r="AN71" s="5" t="s">
        <v>4</v>
      </c>
    </row>
    <row r="72" spans="2:107" ht="13" x14ac:dyDescent="0.2">
      <c r="B72" s="11"/>
      <c r="G72" s="1199"/>
      <c r="H72" s="1199"/>
      <c r="I72" s="1199"/>
      <c r="J72" s="1199"/>
      <c r="K72" s="21"/>
      <c r="L72" s="21"/>
      <c r="M72" s="22"/>
      <c r="N72" s="22"/>
      <c r="AN72" s="1200"/>
      <c r="AO72" s="1201"/>
      <c r="AP72" s="1201"/>
      <c r="AQ72" s="1201"/>
      <c r="AR72" s="1201"/>
      <c r="AS72" s="1201"/>
      <c r="AT72" s="1201"/>
      <c r="AU72" s="1201"/>
      <c r="AV72" s="1201"/>
      <c r="AW72" s="1201"/>
      <c r="AX72" s="1201"/>
      <c r="AY72" s="1201"/>
      <c r="AZ72" s="1201"/>
      <c r="BA72" s="1201"/>
      <c r="BB72" s="1201"/>
      <c r="BC72" s="1201"/>
      <c r="BD72" s="1201"/>
      <c r="BE72" s="1201"/>
      <c r="BF72" s="1201"/>
      <c r="BG72" s="1201"/>
      <c r="BH72" s="1201"/>
      <c r="BI72" s="1201"/>
      <c r="BJ72" s="1201"/>
      <c r="BK72" s="1201"/>
      <c r="BL72" s="1201"/>
      <c r="BM72" s="1201"/>
      <c r="BN72" s="1201"/>
      <c r="BO72" s="1202"/>
      <c r="BP72" s="1203" t="s">
        <v>5</v>
      </c>
      <c r="BQ72" s="1203"/>
      <c r="BR72" s="1203"/>
      <c r="BS72" s="1203"/>
      <c r="BT72" s="1203"/>
      <c r="BU72" s="1203"/>
      <c r="BV72" s="1203"/>
      <c r="BW72" s="1203"/>
      <c r="BX72" s="1203" t="s">
        <v>6</v>
      </c>
      <c r="BY72" s="1203"/>
      <c r="BZ72" s="1203"/>
      <c r="CA72" s="1203"/>
      <c r="CB72" s="1203"/>
      <c r="CC72" s="1203"/>
      <c r="CD72" s="1203"/>
      <c r="CE72" s="1203"/>
      <c r="CF72" s="1203" t="s">
        <v>7</v>
      </c>
      <c r="CG72" s="1203"/>
      <c r="CH72" s="1203"/>
      <c r="CI72" s="1203"/>
      <c r="CJ72" s="1203"/>
      <c r="CK72" s="1203"/>
      <c r="CL72" s="1203"/>
      <c r="CM72" s="1203"/>
      <c r="CN72" s="1203" t="s">
        <v>8</v>
      </c>
      <c r="CO72" s="1203"/>
      <c r="CP72" s="1203"/>
      <c r="CQ72" s="1203"/>
      <c r="CR72" s="1203"/>
      <c r="CS72" s="1203"/>
      <c r="CT72" s="1203"/>
      <c r="CU72" s="1203"/>
      <c r="CV72" s="1203" t="s">
        <v>9</v>
      </c>
      <c r="CW72" s="1203"/>
      <c r="CX72" s="1203"/>
      <c r="CY72" s="1203"/>
      <c r="CZ72" s="1203"/>
      <c r="DA72" s="1203"/>
      <c r="DB72" s="1203"/>
      <c r="DC72" s="1203"/>
    </row>
    <row r="73" spans="2:107" ht="13" x14ac:dyDescent="0.2">
      <c r="B73" s="11"/>
      <c r="G73" s="1209"/>
      <c r="H73" s="1209"/>
      <c r="I73" s="1209"/>
      <c r="J73" s="1209"/>
      <c r="K73" s="1219"/>
      <c r="L73" s="1219"/>
      <c r="M73" s="1219"/>
      <c r="N73" s="1219"/>
      <c r="AM73" s="20"/>
      <c r="AN73" s="1206" t="s">
        <v>10</v>
      </c>
      <c r="AO73" s="1206"/>
      <c r="AP73" s="1206"/>
      <c r="AQ73" s="1206"/>
      <c r="AR73" s="1206"/>
      <c r="AS73" s="1206"/>
      <c r="AT73" s="1206"/>
      <c r="AU73" s="1206"/>
      <c r="AV73" s="1206"/>
      <c r="AW73" s="1206"/>
      <c r="AX73" s="1206"/>
      <c r="AY73" s="1206"/>
      <c r="AZ73" s="1206"/>
      <c r="BA73" s="1206"/>
      <c r="BB73" s="1206" t="s">
        <v>11</v>
      </c>
      <c r="BC73" s="1206"/>
      <c r="BD73" s="1206"/>
      <c r="BE73" s="1206"/>
      <c r="BF73" s="1206"/>
      <c r="BG73" s="1206"/>
      <c r="BH73" s="1206"/>
      <c r="BI73" s="1206"/>
      <c r="BJ73" s="1206"/>
      <c r="BK73" s="1206"/>
      <c r="BL73" s="1206"/>
      <c r="BM73" s="1206"/>
      <c r="BN73" s="1206"/>
      <c r="BO73" s="1206"/>
      <c r="BP73" s="1204">
        <v>60.2</v>
      </c>
      <c r="BQ73" s="1204"/>
      <c r="BR73" s="1204"/>
      <c r="BS73" s="1204"/>
      <c r="BT73" s="1204"/>
      <c r="BU73" s="1204"/>
      <c r="BV73" s="1204"/>
      <c r="BW73" s="1204"/>
      <c r="BX73" s="1204">
        <v>81.2</v>
      </c>
      <c r="BY73" s="1204"/>
      <c r="BZ73" s="1204"/>
      <c r="CA73" s="1204"/>
      <c r="CB73" s="1204"/>
      <c r="CC73" s="1204"/>
      <c r="CD73" s="1204"/>
      <c r="CE73" s="1204"/>
      <c r="CF73" s="1204">
        <v>85.3</v>
      </c>
      <c r="CG73" s="1204"/>
      <c r="CH73" s="1204"/>
      <c r="CI73" s="1204"/>
      <c r="CJ73" s="1204"/>
      <c r="CK73" s="1204"/>
      <c r="CL73" s="1204"/>
      <c r="CM73" s="1204"/>
      <c r="CN73" s="1204">
        <v>78.7</v>
      </c>
      <c r="CO73" s="1204"/>
      <c r="CP73" s="1204"/>
      <c r="CQ73" s="1204"/>
      <c r="CR73" s="1204"/>
      <c r="CS73" s="1204"/>
      <c r="CT73" s="1204"/>
      <c r="CU73" s="1204"/>
      <c r="CV73" s="1204">
        <v>73</v>
      </c>
      <c r="CW73" s="1204"/>
      <c r="CX73" s="1204"/>
      <c r="CY73" s="1204"/>
      <c r="CZ73" s="1204"/>
      <c r="DA73" s="1204"/>
      <c r="DB73" s="1204"/>
      <c r="DC73" s="1204"/>
    </row>
    <row r="74" spans="2:107" ht="13" x14ac:dyDescent="0.2">
      <c r="B74" s="11"/>
      <c r="G74" s="1209"/>
      <c r="H74" s="1209"/>
      <c r="I74" s="1209"/>
      <c r="J74" s="1209"/>
      <c r="K74" s="1219"/>
      <c r="L74" s="1219"/>
      <c r="M74" s="1219"/>
      <c r="N74" s="1219"/>
      <c r="AM74" s="20"/>
      <c r="AN74" s="1206"/>
      <c r="AO74" s="1206"/>
      <c r="AP74" s="1206"/>
      <c r="AQ74" s="1206"/>
      <c r="AR74" s="1206"/>
      <c r="AS74" s="1206"/>
      <c r="AT74" s="1206"/>
      <c r="AU74" s="1206"/>
      <c r="AV74" s="1206"/>
      <c r="AW74" s="1206"/>
      <c r="AX74" s="1206"/>
      <c r="AY74" s="1206"/>
      <c r="AZ74" s="1206"/>
      <c r="BA74" s="1206"/>
      <c r="BB74" s="1206"/>
      <c r="BC74" s="1206"/>
      <c r="BD74" s="1206"/>
      <c r="BE74" s="1206"/>
      <c r="BF74" s="1206"/>
      <c r="BG74" s="1206"/>
      <c r="BH74" s="1206"/>
      <c r="BI74" s="1206"/>
      <c r="BJ74" s="1206"/>
      <c r="BK74" s="1206"/>
      <c r="BL74" s="1206"/>
      <c r="BM74" s="1206"/>
      <c r="BN74" s="1206"/>
      <c r="BO74" s="1206"/>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row>
    <row r="75" spans="2:107" ht="13" x14ac:dyDescent="0.2">
      <c r="B75" s="11"/>
      <c r="G75" s="1209"/>
      <c r="H75" s="1209"/>
      <c r="I75" s="1199"/>
      <c r="J75" s="1199"/>
      <c r="K75" s="1205"/>
      <c r="L75" s="1205"/>
      <c r="M75" s="1205"/>
      <c r="N75" s="1205"/>
      <c r="AM75" s="20"/>
      <c r="AN75" s="1206"/>
      <c r="AO75" s="1206"/>
      <c r="AP75" s="1206"/>
      <c r="AQ75" s="1206"/>
      <c r="AR75" s="1206"/>
      <c r="AS75" s="1206"/>
      <c r="AT75" s="1206"/>
      <c r="AU75" s="1206"/>
      <c r="AV75" s="1206"/>
      <c r="AW75" s="1206"/>
      <c r="AX75" s="1206"/>
      <c r="AY75" s="1206"/>
      <c r="AZ75" s="1206"/>
      <c r="BA75" s="1206"/>
      <c r="BB75" s="1206" t="s">
        <v>16</v>
      </c>
      <c r="BC75" s="1206"/>
      <c r="BD75" s="1206"/>
      <c r="BE75" s="1206"/>
      <c r="BF75" s="1206"/>
      <c r="BG75" s="1206"/>
      <c r="BH75" s="1206"/>
      <c r="BI75" s="1206"/>
      <c r="BJ75" s="1206"/>
      <c r="BK75" s="1206"/>
      <c r="BL75" s="1206"/>
      <c r="BM75" s="1206"/>
      <c r="BN75" s="1206"/>
      <c r="BO75" s="1206"/>
      <c r="BP75" s="1204">
        <v>5.7</v>
      </c>
      <c r="BQ75" s="1204"/>
      <c r="BR75" s="1204"/>
      <c r="BS75" s="1204"/>
      <c r="BT75" s="1204"/>
      <c r="BU75" s="1204"/>
      <c r="BV75" s="1204"/>
      <c r="BW75" s="1204"/>
      <c r="BX75" s="1204">
        <v>5.7</v>
      </c>
      <c r="BY75" s="1204"/>
      <c r="BZ75" s="1204"/>
      <c r="CA75" s="1204"/>
      <c r="CB75" s="1204"/>
      <c r="CC75" s="1204"/>
      <c r="CD75" s="1204"/>
      <c r="CE75" s="1204"/>
      <c r="CF75" s="1204">
        <v>6</v>
      </c>
      <c r="CG75" s="1204"/>
      <c r="CH75" s="1204"/>
      <c r="CI75" s="1204"/>
      <c r="CJ75" s="1204"/>
      <c r="CK75" s="1204"/>
      <c r="CL75" s="1204"/>
      <c r="CM75" s="1204"/>
      <c r="CN75" s="1204">
        <v>6.2</v>
      </c>
      <c r="CO75" s="1204"/>
      <c r="CP75" s="1204"/>
      <c r="CQ75" s="1204"/>
      <c r="CR75" s="1204"/>
      <c r="CS75" s="1204"/>
      <c r="CT75" s="1204"/>
      <c r="CU75" s="1204"/>
      <c r="CV75" s="1204">
        <v>6.1</v>
      </c>
      <c r="CW75" s="1204"/>
      <c r="CX75" s="1204"/>
      <c r="CY75" s="1204"/>
      <c r="CZ75" s="1204"/>
      <c r="DA75" s="1204"/>
      <c r="DB75" s="1204"/>
      <c r="DC75" s="1204"/>
    </row>
    <row r="76" spans="2:107" ht="13" x14ac:dyDescent="0.2">
      <c r="B76" s="11"/>
      <c r="G76" s="1209"/>
      <c r="H76" s="1209"/>
      <c r="I76" s="1199"/>
      <c r="J76" s="1199"/>
      <c r="K76" s="1205"/>
      <c r="L76" s="1205"/>
      <c r="M76" s="1205"/>
      <c r="N76" s="1205"/>
      <c r="AM76" s="20"/>
      <c r="AN76" s="1206"/>
      <c r="AO76" s="1206"/>
      <c r="AP76" s="1206"/>
      <c r="AQ76" s="1206"/>
      <c r="AR76" s="1206"/>
      <c r="AS76" s="1206"/>
      <c r="AT76" s="1206"/>
      <c r="AU76" s="1206"/>
      <c r="AV76" s="1206"/>
      <c r="AW76" s="1206"/>
      <c r="AX76" s="1206"/>
      <c r="AY76" s="1206"/>
      <c r="AZ76" s="1206"/>
      <c r="BA76" s="1206"/>
      <c r="BB76" s="1206"/>
      <c r="BC76" s="1206"/>
      <c r="BD76" s="1206"/>
      <c r="BE76" s="1206"/>
      <c r="BF76" s="1206"/>
      <c r="BG76" s="1206"/>
      <c r="BH76" s="1206"/>
      <c r="BI76" s="1206"/>
      <c r="BJ76" s="1206"/>
      <c r="BK76" s="1206"/>
      <c r="BL76" s="1206"/>
      <c r="BM76" s="1206"/>
      <c r="BN76" s="1206"/>
      <c r="BO76" s="1206"/>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row>
    <row r="77" spans="2:107" ht="13" x14ac:dyDescent="0.2">
      <c r="B77" s="11"/>
      <c r="G77" s="1199"/>
      <c r="H77" s="1199"/>
      <c r="I77" s="1199"/>
      <c r="J77" s="1199"/>
      <c r="K77" s="1219"/>
      <c r="L77" s="1219"/>
      <c r="M77" s="1219"/>
      <c r="N77" s="1219"/>
      <c r="AN77" s="1203" t="s">
        <v>13</v>
      </c>
      <c r="AO77" s="1203"/>
      <c r="AP77" s="1203"/>
      <c r="AQ77" s="1203"/>
      <c r="AR77" s="1203"/>
      <c r="AS77" s="1203"/>
      <c r="AT77" s="1203"/>
      <c r="AU77" s="1203"/>
      <c r="AV77" s="1203"/>
      <c r="AW77" s="1203"/>
      <c r="AX77" s="1203"/>
      <c r="AY77" s="1203"/>
      <c r="AZ77" s="1203"/>
      <c r="BA77" s="1203"/>
      <c r="BB77" s="1206" t="s">
        <v>11</v>
      </c>
      <c r="BC77" s="1206"/>
      <c r="BD77" s="1206"/>
      <c r="BE77" s="1206"/>
      <c r="BF77" s="1206"/>
      <c r="BG77" s="1206"/>
      <c r="BH77" s="1206"/>
      <c r="BI77" s="1206"/>
      <c r="BJ77" s="1206"/>
      <c r="BK77" s="1206"/>
      <c r="BL77" s="1206"/>
      <c r="BM77" s="1206"/>
      <c r="BN77" s="1206"/>
      <c r="BO77" s="1206"/>
      <c r="BP77" s="1204">
        <v>18.399999999999999</v>
      </c>
      <c r="BQ77" s="1204"/>
      <c r="BR77" s="1204"/>
      <c r="BS77" s="1204"/>
      <c r="BT77" s="1204"/>
      <c r="BU77" s="1204"/>
      <c r="BV77" s="1204"/>
      <c r="BW77" s="1204"/>
      <c r="BX77" s="1204">
        <v>13.5</v>
      </c>
      <c r="BY77" s="1204"/>
      <c r="BZ77" s="1204"/>
      <c r="CA77" s="1204"/>
      <c r="CB77" s="1204"/>
      <c r="CC77" s="1204"/>
      <c r="CD77" s="1204"/>
      <c r="CE77" s="1204"/>
      <c r="CF77" s="1204">
        <v>1.5</v>
      </c>
      <c r="CG77" s="1204"/>
      <c r="CH77" s="1204"/>
      <c r="CI77" s="1204"/>
      <c r="CJ77" s="1204"/>
      <c r="CK77" s="1204"/>
      <c r="CL77" s="1204"/>
      <c r="CM77" s="1204"/>
      <c r="CN77" s="1204">
        <v>0</v>
      </c>
      <c r="CO77" s="1204"/>
      <c r="CP77" s="1204"/>
      <c r="CQ77" s="1204"/>
      <c r="CR77" s="1204"/>
      <c r="CS77" s="1204"/>
      <c r="CT77" s="1204"/>
      <c r="CU77" s="1204"/>
      <c r="CV77" s="1204">
        <v>0</v>
      </c>
      <c r="CW77" s="1204"/>
      <c r="CX77" s="1204"/>
      <c r="CY77" s="1204"/>
      <c r="CZ77" s="1204"/>
      <c r="DA77" s="1204"/>
      <c r="DB77" s="1204"/>
      <c r="DC77" s="1204"/>
    </row>
    <row r="78" spans="2:107" ht="13" x14ac:dyDescent="0.2">
      <c r="B78" s="11"/>
      <c r="G78" s="1199"/>
      <c r="H78" s="1199"/>
      <c r="I78" s="1199"/>
      <c r="J78" s="1199"/>
      <c r="K78" s="1219"/>
      <c r="L78" s="1219"/>
      <c r="M78" s="1219"/>
      <c r="N78" s="1219"/>
      <c r="AN78" s="1203"/>
      <c r="AO78" s="1203"/>
      <c r="AP78" s="1203"/>
      <c r="AQ78" s="1203"/>
      <c r="AR78" s="1203"/>
      <c r="AS78" s="1203"/>
      <c r="AT78" s="1203"/>
      <c r="AU78" s="1203"/>
      <c r="AV78" s="1203"/>
      <c r="AW78" s="1203"/>
      <c r="AX78" s="1203"/>
      <c r="AY78" s="1203"/>
      <c r="AZ78" s="1203"/>
      <c r="BA78" s="1203"/>
      <c r="BB78" s="1206"/>
      <c r="BC78" s="1206"/>
      <c r="BD78" s="1206"/>
      <c r="BE78" s="1206"/>
      <c r="BF78" s="1206"/>
      <c r="BG78" s="1206"/>
      <c r="BH78" s="1206"/>
      <c r="BI78" s="1206"/>
      <c r="BJ78" s="1206"/>
      <c r="BK78" s="1206"/>
      <c r="BL78" s="1206"/>
      <c r="BM78" s="1206"/>
      <c r="BN78" s="1206"/>
      <c r="BO78" s="1206"/>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row>
    <row r="79" spans="2:107" ht="13" x14ac:dyDescent="0.2">
      <c r="B79" s="11"/>
      <c r="G79" s="1199"/>
      <c r="H79" s="1199"/>
      <c r="I79" s="1208"/>
      <c r="J79" s="1208"/>
      <c r="K79" s="1220"/>
      <c r="L79" s="1220"/>
      <c r="M79" s="1220"/>
      <c r="N79" s="1220"/>
      <c r="AN79" s="1203"/>
      <c r="AO79" s="1203"/>
      <c r="AP79" s="1203"/>
      <c r="AQ79" s="1203"/>
      <c r="AR79" s="1203"/>
      <c r="AS79" s="1203"/>
      <c r="AT79" s="1203"/>
      <c r="AU79" s="1203"/>
      <c r="AV79" s="1203"/>
      <c r="AW79" s="1203"/>
      <c r="AX79" s="1203"/>
      <c r="AY79" s="1203"/>
      <c r="AZ79" s="1203"/>
      <c r="BA79" s="1203"/>
      <c r="BB79" s="1206" t="s">
        <v>16</v>
      </c>
      <c r="BC79" s="1206"/>
      <c r="BD79" s="1206"/>
      <c r="BE79" s="1206"/>
      <c r="BF79" s="1206"/>
      <c r="BG79" s="1206"/>
      <c r="BH79" s="1206"/>
      <c r="BI79" s="1206"/>
      <c r="BJ79" s="1206"/>
      <c r="BK79" s="1206"/>
      <c r="BL79" s="1206"/>
      <c r="BM79" s="1206"/>
      <c r="BN79" s="1206"/>
      <c r="BO79" s="1206"/>
      <c r="BP79" s="1204">
        <v>5</v>
      </c>
      <c r="BQ79" s="1204"/>
      <c r="BR79" s="1204"/>
      <c r="BS79" s="1204"/>
      <c r="BT79" s="1204"/>
      <c r="BU79" s="1204"/>
      <c r="BV79" s="1204"/>
      <c r="BW79" s="1204"/>
      <c r="BX79" s="1204">
        <v>4.3</v>
      </c>
      <c r="BY79" s="1204"/>
      <c r="BZ79" s="1204"/>
      <c r="CA79" s="1204"/>
      <c r="CB79" s="1204"/>
      <c r="CC79" s="1204"/>
      <c r="CD79" s="1204"/>
      <c r="CE79" s="1204"/>
      <c r="CF79" s="1204">
        <v>3.9</v>
      </c>
      <c r="CG79" s="1204"/>
      <c r="CH79" s="1204"/>
      <c r="CI79" s="1204"/>
      <c r="CJ79" s="1204"/>
      <c r="CK79" s="1204"/>
      <c r="CL79" s="1204"/>
      <c r="CM79" s="1204"/>
      <c r="CN79" s="1204">
        <v>3.8</v>
      </c>
      <c r="CO79" s="1204"/>
      <c r="CP79" s="1204"/>
      <c r="CQ79" s="1204"/>
      <c r="CR79" s="1204"/>
      <c r="CS79" s="1204"/>
      <c r="CT79" s="1204"/>
      <c r="CU79" s="1204"/>
      <c r="CV79" s="1204">
        <v>3.9</v>
      </c>
      <c r="CW79" s="1204"/>
      <c r="CX79" s="1204"/>
      <c r="CY79" s="1204"/>
      <c r="CZ79" s="1204"/>
      <c r="DA79" s="1204"/>
      <c r="DB79" s="1204"/>
      <c r="DC79" s="1204"/>
    </row>
    <row r="80" spans="2:107" ht="13" x14ac:dyDescent="0.2">
      <c r="B80" s="11"/>
      <c r="G80" s="1199"/>
      <c r="H80" s="1199"/>
      <c r="I80" s="1208"/>
      <c r="J80" s="1208"/>
      <c r="K80" s="1220"/>
      <c r="L80" s="1220"/>
      <c r="M80" s="1220"/>
      <c r="N80" s="1220"/>
      <c r="AN80" s="1203"/>
      <c r="AO80" s="1203"/>
      <c r="AP80" s="1203"/>
      <c r="AQ80" s="1203"/>
      <c r="AR80" s="1203"/>
      <c r="AS80" s="1203"/>
      <c r="AT80" s="1203"/>
      <c r="AU80" s="1203"/>
      <c r="AV80" s="1203"/>
      <c r="AW80" s="1203"/>
      <c r="AX80" s="1203"/>
      <c r="AY80" s="1203"/>
      <c r="AZ80" s="1203"/>
      <c r="BA80" s="1203"/>
      <c r="BB80" s="1206"/>
      <c r="BC80" s="1206"/>
      <c r="BD80" s="1206"/>
      <c r="BE80" s="1206"/>
      <c r="BF80" s="1206"/>
      <c r="BG80" s="1206"/>
      <c r="BH80" s="1206"/>
      <c r="BI80" s="1206"/>
      <c r="BJ80" s="1206"/>
      <c r="BK80" s="1206"/>
      <c r="BL80" s="1206"/>
      <c r="BM80" s="1206"/>
      <c r="BN80" s="1206"/>
      <c r="BO80" s="1206"/>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row>
    <row r="81" spans="2:109" ht="13" x14ac:dyDescent="0.2">
      <c r="B81" s="11"/>
    </row>
    <row r="82" spans="2:109" ht="16.5" x14ac:dyDescent="0.2">
      <c r="B82" s="11"/>
      <c r="K82" s="38"/>
      <c r="L82" s="38"/>
      <c r="M82" s="38"/>
      <c r="N82" s="38"/>
      <c r="AQ82" s="38"/>
      <c r="AR82" s="38"/>
      <c r="AS82" s="38"/>
      <c r="AT82" s="38"/>
      <c r="BC82" s="38"/>
      <c r="BD82" s="38"/>
      <c r="BE82" s="38"/>
      <c r="BF82" s="38"/>
      <c r="BO82" s="38"/>
      <c r="BP82" s="38"/>
      <c r="BQ82" s="38"/>
      <c r="BR82" s="38"/>
      <c r="CA82" s="38"/>
      <c r="CB82" s="38"/>
      <c r="CC82" s="38"/>
      <c r="CD82" s="38"/>
      <c r="CM82" s="38"/>
      <c r="CN82" s="38"/>
      <c r="CO82" s="38"/>
      <c r="CP82" s="38"/>
      <c r="CY82" s="38"/>
      <c r="CZ82" s="38"/>
      <c r="DA82" s="38"/>
      <c r="DB82" s="38"/>
      <c r="DC82" s="38"/>
    </row>
    <row r="83" spans="2:109" ht="13" x14ac:dyDescent="0.2">
      <c r="B83" s="13"/>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5"/>
    </row>
    <row r="84" spans="2:109" ht="13" x14ac:dyDescent="0.2">
      <c r="DD84" s="5"/>
      <c r="DE84" s="5"/>
    </row>
    <row r="85" spans="2:109" ht="13" x14ac:dyDescent="0.2">
      <c r="DD85" s="5"/>
      <c r="DE85" s="5"/>
    </row>
  </sheetData>
  <sheetProtection algorithmName="SHA-512" hashValue="lmVOs1Ofi4wb4YM1TDtbrbbFbBfzAA7eu9WfVqfibUPjzHfr45gPEQZ5p0UOueMazmUYlZ4BOwr+ZnE0mVqzYA==" saltValue="Ydyw7KERH5H4+5HMnAar7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55" zoomScaleNormal="55" zoomScaleSheetLayoutView="70" workbookViewId="0">
      <selection activeCell="DB16" sqref="DB16"/>
    </sheetView>
  </sheetViews>
  <sheetFormatPr defaultColWidth="0" defaultRowHeight="13.5" customHeight="1" zeroHeight="1" x14ac:dyDescent="0.2"/>
  <cols>
    <col min="1" max="34" width="2.453125" style="2" customWidth="1"/>
    <col min="35" max="122" width="2.453125" style="1" customWidth="1"/>
    <col min="123" max="16384" width="2.453125" style="1" hidden="1"/>
  </cols>
  <sheetData>
    <row r="1" spans="1:34"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3" x14ac:dyDescent="0.2">
      <c r="S2" s="1"/>
      <c r="AH2" s="1"/>
    </row>
    <row r="3" spans="1:34" ht="13" x14ac:dyDescent="0.2">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1:34" ht="13" x14ac:dyDescent="0.2"/>
    <row r="5" spans="1:34" ht="13" x14ac:dyDescent="0.2"/>
    <row r="6" spans="1:34" ht="13" x14ac:dyDescent="0.2"/>
    <row r="7" spans="1:34" ht="13" x14ac:dyDescent="0.2"/>
    <row r="8" spans="1:34" ht="13" x14ac:dyDescent="0.2"/>
    <row r="9" spans="1:34" ht="13" x14ac:dyDescent="0.2">
      <c r="AH9" s="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1"/>
    </row>
    <row r="18" spans="12:34" ht="13" x14ac:dyDescent="0.2"/>
    <row r="19" spans="12:34" ht="13" x14ac:dyDescent="0.2"/>
    <row r="20" spans="12:34" ht="13" x14ac:dyDescent="0.2">
      <c r="AH20" s="1"/>
    </row>
    <row r="21" spans="12:34" ht="13" x14ac:dyDescent="0.2">
      <c r="AH21" s="1"/>
    </row>
    <row r="22" spans="12:34" ht="13" x14ac:dyDescent="0.2"/>
    <row r="23" spans="12:34" ht="13" x14ac:dyDescent="0.2"/>
    <row r="24" spans="12:34" ht="13" x14ac:dyDescent="0.2">
      <c r="Q24" s="1"/>
    </row>
    <row r="25" spans="12:34" ht="13" x14ac:dyDescent="0.2"/>
    <row r="26" spans="12:34" ht="13" x14ac:dyDescent="0.2"/>
    <row r="27" spans="12:34" ht="13" x14ac:dyDescent="0.2"/>
    <row r="28" spans="12:34" ht="13" x14ac:dyDescent="0.2">
      <c r="O28" s="1"/>
      <c r="T28" s="1"/>
      <c r="AH28" s="1"/>
    </row>
    <row r="29" spans="12:34" ht="13" x14ac:dyDescent="0.2"/>
    <row r="30" spans="12:34" ht="13" x14ac:dyDescent="0.2"/>
    <row r="31" spans="12:34" ht="13" x14ac:dyDescent="0.2">
      <c r="Q31" s="1"/>
    </row>
    <row r="32" spans="12:34" ht="13" x14ac:dyDescent="0.2">
      <c r="L32" s="1"/>
    </row>
    <row r="33" spans="2:34" ht="13" x14ac:dyDescent="0.2">
      <c r="C33" s="1"/>
      <c r="E33" s="1"/>
      <c r="G33" s="1"/>
      <c r="I33" s="1"/>
      <c r="X33" s="1"/>
    </row>
    <row r="34" spans="2:34" ht="13" x14ac:dyDescent="0.2">
      <c r="B34" s="1"/>
      <c r="P34" s="1"/>
      <c r="R34" s="1"/>
      <c r="T34" s="1"/>
    </row>
    <row r="35" spans="2:34" ht="13" x14ac:dyDescent="0.2">
      <c r="D35" s="1"/>
      <c r="W35" s="1"/>
      <c r="AC35" s="1"/>
      <c r="AD35" s="1"/>
      <c r="AE35" s="1"/>
      <c r="AF35" s="1"/>
      <c r="AG35" s="1"/>
      <c r="AH35" s="1"/>
    </row>
    <row r="36" spans="2:34" ht="13" x14ac:dyDescent="0.2">
      <c r="H36" s="1"/>
      <c r="J36" s="1"/>
      <c r="K36" s="1"/>
      <c r="M36" s="1"/>
      <c r="Y36" s="1"/>
      <c r="Z36" s="1"/>
      <c r="AA36" s="1"/>
      <c r="AB36" s="1"/>
      <c r="AC36" s="1"/>
      <c r="AD36" s="1"/>
      <c r="AE36" s="1"/>
      <c r="AF36" s="1"/>
      <c r="AG36" s="1"/>
      <c r="AH36" s="1"/>
    </row>
    <row r="37" spans="2:34" ht="13" x14ac:dyDescent="0.2">
      <c r="AH37" s="1"/>
    </row>
    <row r="38" spans="2:34" ht="13" x14ac:dyDescent="0.2">
      <c r="AG38" s="1"/>
      <c r="AH38" s="1"/>
    </row>
    <row r="39" spans="2:34" ht="13" x14ac:dyDescent="0.2"/>
    <row r="40" spans="2:34" ht="13" x14ac:dyDescent="0.2">
      <c r="X40" s="1"/>
    </row>
    <row r="41" spans="2:34" ht="13" x14ac:dyDescent="0.2">
      <c r="R41" s="1"/>
    </row>
    <row r="42" spans="2:34" ht="13" x14ac:dyDescent="0.2">
      <c r="W42" s="1"/>
    </row>
    <row r="43" spans="2:34" ht="13" x14ac:dyDescent="0.2">
      <c r="Y43" s="1"/>
      <c r="Z43" s="1"/>
      <c r="AA43" s="1"/>
      <c r="AB43" s="1"/>
      <c r="AC43" s="1"/>
      <c r="AD43" s="1"/>
      <c r="AE43" s="1"/>
      <c r="AF43" s="1"/>
      <c r="AG43" s="1"/>
      <c r="AH43" s="1"/>
    </row>
    <row r="44" spans="2:34" ht="13" x14ac:dyDescent="0.2">
      <c r="AH44" s="1"/>
    </row>
    <row r="45" spans="2:34" ht="13" x14ac:dyDescent="0.2">
      <c r="X45" s="1"/>
    </row>
    <row r="46" spans="2:34" ht="13" x14ac:dyDescent="0.2"/>
    <row r="47" spans="2:34" ht="13" x14ac:dyDescent="0.2"/>
    <row r="48" spans="2:34" ht="13" x14ac:dyDescent="0.2">
      <c r="W48" s="1"/>
      <c r="Y48" s="1"/>
      <c r="Z48" s="1"/>
      <c r="AA48" s="1"/>
      <c r="AB48" s="1"/>
      <c r="AC48" s="1"/>
      <c r="AD48" s="1"/>
      <c r="AE48" s="1"/>
      <c r="AF48" s="1"/>
      <c r="AG48" s="1"/>
      <c r="AH48" s="1"/>
    </row>
    <row r="49" spans="28:34" ht="13" x14ac:dyDescent="0.2"/>
    <row r="50" spans="28:34" ht="13" x14ac:dyDescent="0.2">
      <c r="AE50" s="1"/>
      <c r="AF50" s="1"/>
      <c r="AG50" s="1"/>
      <c r="AH50" s="1"/>
    </row>
    <row r="51" spans="28:34" ht="13" x14ac:dyDescent="0.2">
      <c r="AC51" s="1"/>
      <c r="AD51" s="1"/>
      <c r="AE51" s="1"/>
      <c r="AF51" s="1"/>
      <c r="AG51" s="1"/>
      <c r="AH51" s="1"/>
    </row>
    <row r="52" spans="28:34" ht="13" x14ac:dyDescent="0.2"/>
    <row r="53" spans="28:34" ht="13" x14ac:dyDescent="0.2">
      <c r="AF53" s="1"/>
      <c r="AG53" s="1"/>
      <c r="AH53" s="1"/>
    </row>
    <row r="54" spans="28:34" ht="13" x14ac:dyDescent="0.2">
      <c r="AH54" s="1"/>
    </row>
    <row r="55" spans="28:34" ht="13" x14ac:dyDescent="0.2"/>
    <row r="56" spans="28:34" ht="13" x14ac:dyDescent="0.2">
      <c r="AB56" s="1"/>
      <c r="AC56" s="1"/>
      <c r="AD56" s="1"/>
      <c r="AE56" s="1"/>
      <c r="AF56" s="1"/>
      <c r="AG56" s="1"/>
      <c r="AH56" s="1"/>
    </row>
    <row r="57" spans="28:34" ht="13" x14ac:dyDescent="0.2">
      <c r="AH57" s="1"/>
    </row>
    <row r="58" spans="28:34" ht="13" x14ac:dyDescent="0.2">
      <c r="AH58" s="1"/>
    </row>
    <row r="59" spans="28:34" ht="13" x14ac:dyDescent="0.2"/>
    <row r="60" spans="28:34" ht="13" x14ac:dyDescent="0.2"/>
    <row r="61" spans="28:34" ht="13" x14ac:dyDescent="0.2"/>
    <row r="62" spans="28:34" ht="13" x14ac:dyDescent="0.2"/>
    <row r="63" spans="28:34" ht="13" x14ac:dyDescent="0.2">
      <c r="AH63" s="1"/>
    </row>
    <row r="64" spans="28:34" ht="13" x14ac:dyDescent="0.2">
      <c r="AG64" s="1"/>
      <c r="AH64" s="1"/>
    </row>
    <row r="65" spans="28:34" ht="13" x14ac:dyDescent="0.2"/>
    <row r="66" spans="28:34" ht="13" x14ac:dyDescent="0.2"/>
    <row r="67" spans="28:34" ht="13" x14ac:dyDescent="0.2"/>
    <row r="68" spans="28:34" ht="13" x14ac:dyDescent="0.2">
      <c r="AB68" s="1"/>
      <c r="AC68" s="1"/>
      <c r="AD68" s="1"/>
      <c r="AE68" s="1"/>
      <c r="AF68" s="1"/>
      <c r="AG68" s="1"/>
      <c r="AH68" s="1"/>
    </row>
    <row r="69" spans="28:34" ht="13" x14ac:dyDescent="0.2">
      <c r="AF69" s="1"/>
      <c r="AG69" s="1"/>
      <c r="AH69" s="1"/>
    </row>
    <row r="70" spans="28:34" ht="13" x14ac:dyDescent="0.2"/>
    <row r="71" spans="28:34" ht="13" x14ac:dyDescent="0.2"/>
    <row r="72" spans="28:34" ht="13" x14ac:dyDescent="0.2"/>
    <row r="73" spans="28:34" ht="13" x14ac:dyDescent="0.2"/>
    <row r="74" spans="28:34" ht="13" x14ac:dyDescent="0.2"/>
    <row r="75" spans="28:34" ht="13" x14ac:dyDescent="0.2">
      <c r="AH75" s="1"/>
    </row>
    <row r="76" spans="28:34" ht="13" x14ac:dyDescent="0.2">
      <c r="AF76" s="1"/>
      <c r="AG76" s="1"/>
      <c r="AH76" s="1"/>
    </row>
    <row r="77" spans="28:34" ht="13" x14ac:dyDescent="0.2">
      <c r="AG77" s="1"/>
      <c r="AH77" s="1"/>
    </row>
    <row r="78" spans="28:34" ht="13" x14ac:dyDescent="0.2"/>
    <row r="79" spans="28:34" ht="13" x14ac:dyDescent="0.2"/>
    <row r="80" spans="28:34" ht="13" x14ac:dyDescent="0.2"/>
    <row r="81" spans="25:34" ht="13" x14ac:dyDescent="0.2"/>
    <row r="82" spans="25:34" ht="13" x14ac:dyDescent="0.2">
      <c r="Y82" s="1"/>
    </row>
    <row r="83" spans="25:34" ht="13" x14ac:dyDescent="0.2">
      <c r="Y83" s="1"/>
      <c r="Z83" s="1"/>
      <c r="AA83" s="1"/>
      <c r="AB83" s="1"/>
      <c r="AC83" s="1"/>
      <c r="AD83" s="1"/>
      <c r="AE83" s="1"/>
      <c r="AF83" s="1"/>
      <c r="AG83" s="1"/>
      <c r="AH83" s="1"/>
    </row>
    <row r="84" spans="25:34" ht="13" x14ac:dyDescent="0.2"/>
    <row r="85" spans="25:34" ht="13" x14ac:dyDescent="0.2"/>
    <row r="86" spans="25:34" ht="13" x14ac:dyDescent="0.2"/>
    <row r="87" spans="25:34" ht="13" x14ac:dyDescent="0.2"/>
    <row r="88" spans="25:34" ht="13" x14ac:dyDescent="0.2">
      <c r="AH88" s="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
      <c r="AG94" s="1"/>
      <c r="AH94" s="1"/>
    </row>
    <row r="95" spans="25:34" ht="13.5" customHeight="1" x14ac:dyDescent="0.2">
      <c r="AH95" s="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
    </row>
    <row r="102" spans="33:34" ht="13.5" customHeight="1" x14ac:dyDescent="0.2"/>
    <row r="103" spans="33:34" ht="13.5" customHeight="1" x14ac:dyDescent="0.2"/>
    <row r="104" spans="33:34" ht="13.5" customHeight="1" x14ac:dyDescent="0.2">
      <c r="AG104" s="1"/>
      <c r="AH104" s="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
    </row>
    <row r="117" spans="34:122" ht="13.5" customHeight="1" x14ac:dyDescent="0.2"/>
    <row r="118" spans="34:122" ht="13.5" customHeight="1" x14ac:dyDescent="0.2"/>
    <row r="119" spans="34:122" ht="13.5" customHeight="1" x14ac:dyDescent="0.2"/>
    <row r="120" spans="34:122" ht="13.5" customHeight="1" x14ac:dyDescent="0.2">
      <c r="AH120" s="1"/>
    </row>
    <row r="121" spans="34:122" ht="13.5" customHeight="1" x14ac:dyDescent="0.2">
      <c r="AH121" s="1"/>
    </row>
    <row r="122" spans="34:122" ht="13.5" customHeight="1" x14ac:dyDescent="0.2"/>
    <row r="123" spans="34:122" ht="13.5" customHeight="1" x14ac:dyDescent="0.2"/>
    <row r="124" spans="34:122" ht="13.5" customHeight="1" x14ac:dyDescent="0.2"/>
    <row r="125" spans="34:122" ht="13.5" customHeight="1" x14ac:dyDescent="0.2">
      <c r="DR125" s="1" t="s">
        <v>0</v>
      </c>
    </row>
  </sheetData>
  <sheetProtection algorithmName="SHA-512" hashValue="fVJenc8hsNMfYsWXYpJyFWg3Mpv1GY5c2Jf0N1AIr8EncFHshgbEk3PAou6MyloT4yXWdnktseUbpdjjEzjs7A==" saltValue="WsMmM/RQQ4/x6FwdMk0I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election activeCell="DB16" sqref="DB16"/>
    </sheetView>
  </sheetViews>
  <sheetFormatPr defaultColWidth="0" defaultRowHeight="13.5" customHeight="1" zeroHeight="1" x14ac:dyDescent="0.2"/>
  <cols>
    <col min="1" max="34" width="2.453125" style="2" customWidth="1"/>
    <col min="35" max="122" width="2.453125" style="1" customWidth="1"/>
    <col min="123" max="16384" width="2.453125" style="1" hidden="1"/>
  </cols>
  <sheetData>
    <row r="1" spans="2:34" ht="13.5"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2:34" ht="13" x14ac:dyDescent="0.2">
      <c r="S2" s="1"/>
      <c r="AH2" s="1"/>
    </row>
    <row r="3" spans="2:34" ht="13" x14ac:dyDescent="0.2">
      <c r="C3" s="1"/>
      <c r="D3" s="1"/>
      <c r="E3" s="1"/>
      <c r="F3" s="1"/>
      <c r="G3" s="1"/>
      <c r="H3" s="1"/>
      <c r="I3" s="1"/>
      <c r="J3" s="1"/>
      <c r="K3" s="1"/>
      <c r="L3" s="1"/>
      <c r="M3" s="1"/>
      <c r="N3" s="1"/>
      <c r="O3" s="1"/>
      <c r="P3" s="1"/>
      <c r="Q3" s="1"/>
      <c r="R3" s="1"/>
      <c r="S3" s="1"/>
      <c r="U3" s="1"/>
      <c r="V3" s="1"/>
      <c r="W3" s="1"/>
      <c r="X3" s="1"/>
      <c r="Y3" s="1"/>
      <c r="Z3" s="1"/>
      <c r="AA3" s="1"/>
      <c r="AB3" s="1"/>
      <c r="AC3" s="1"/>
      <c r="AD3" s="1"/>
      <c r="AE3" s="1"/>
      <c r="AF3" s="1"/>
      <c r="AG3" s="1"/>
      <c r="AH3" s="1"/>
    </row>
    <row r="4" spans="2:34" ht="13" x14ac:dyDescent="0.2"/>
    <row r="5" spans="2:34" ht="13" x14ac:dyDescent="0.2"/>
    <row r="6" spans="2:34" ht="13" x14ac:dyDescent="0.2"/>
    <row r="7" spans="2:34" ht="13" x14ac:dyDescent="0.2"/>
    <row r="8" spans="2:34" ht="13" x14ac:dyDescent="0.2"/>
    <row r="9" spans="2:34" ht="13" x14ac:dyDescent="0.2">
      <c r="AH9" s="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1"/>
    </row>
    <row r="18" spans="12:34" ht="13" x14ac:dyDescent="0.2"/>
    <row r="19" spans="12:34" ht="13" x14ac:dyDescent="0.2"/>
    <row r="20" spans="12:34" ht="13" x14ac:dyDescent="0.2">
      <c r="AH20" s="1"/>
    </row>
    <row r="21" spans="12:34" ht="13" x14ac:dyDescent="0.2">
      <c r="AH21" s="1"/>
    </row>
    <row r="22" spans="12:34" ht="13" x14ac:dyDescent="0.2"/>
    <row r="23" spans="12:34" ht="13" x14ac:dyDescent="0.2"/>
    <row r="24" spans="12:34" ht="13" x14ac:dyDescent="0.2">
      <c r="Q24" s="1"/>
    </row>
    <row r="25" spans="12:34" ht="13" x14ac:dyDescent="0.2"/>
    <row r="26" spans="12:34" ht="13" x14ac:dyDescent="0.2"/>
    <row r="27" spans="12:34" ht="13" x14ac:dyDescent="0.2"/>
    <row r="28" spans="12:34" ht="13" x14ac:dyDescent="0.2">
      <c r="O28" s="1"/>
      <c r="T28" s="1"/>
      <c r="AH28" s="1"/>
    </row>
    <row r="29" spans="12:34" ht="13" x14ac:dyDescent="0.2"/>
    <row r="30" spans="12:34" ht="13" x14ac:dyDescent="0.2"/>
    <row r="31" spans="12:34" ht="13" x14ac:dyDescent="0.2">
      <c r="Q31" s="1"/>
    </row>
    <row r="32" spans="12:34" ht="13" x14ac:dyDescent="0.2">
      <c r="L32" s="1"/>
    </row>
    <row r="33" spans="2:34" ht="13" x14ac:dyDescent="0.2">
      <c r="C33" s="1"/>
      <c r="E33" s="1"/>
      <c r="G33" s="1"/>
      <c r="I33" s="1"/>
      <c r="X33" s="1"/>
    </row>
    <row r="34" spans="2:34" ht="13" x14ac:dyDescent="0.2">
      <c r="B34" s="1"/>
      <c r="P34" s="1"/>
      <c r="R34" s="1"/>
      <c r="T34" s="1"/>
    </row>
    <row r="35" spans="2:34" ht="13" x14ac:dyDescent="0.2">
      <c r="D35" s="1"/>
      <c r="W35" s="1"/>
      <c r="AC35" s="1"/>
      <c r="AD35" s="1"/>
      <c r="AE35" s="1"/>
      <c r="AF35" s="1"/>
      <c r="AG35" s="1"/>
      <c r="AH35" s="1"/>
    </row>
    <row r="36" spans="2:34" ht="13" x14ac:dyDescent="0.2">
      <c r="H36" s="1"/>
      <c r="J36" s="1"/>
      <c r="K36" s="1"/>
      <c r="M36" s="1"/>
      <c r="Y36" s="1"/>
      <c r="Z36" s="1"/>
      <c r="AA36" s="1"/>
      <c r="AB36" s="1"/>
      <c r="AC36" s="1"/>
      <c r="AD36" s="1"/>
      <c r="AE36" s="1"/>
      <c r="AF36" s="1"/>
      <c r="AG36" s="1"/>
      <c r="AH36" s="1"/>
    </row>
    <row r="37" spans="2:34" ht="13" x14ac:dyDescent="0.2">
      <c r="AH37" s="1"/>
    </row>
    <row r="38" spans="2:34" ht="13" x14ac:dyDescent="0.2">
      <c r="AG38" s="1"/>
      <c r="AH38" s="1"/>
    </row>
    <row r="39" spans="2:34" ht="13" x14ac:dyDescent="0.2"/>
    <row r="40" spans="2:34" ht="13" x14ac:dyDescent="0.2">
      <c r="X40" s="1"/>
    </row>
    <row r="41" spans="2:34" ht="13" x14ac:dyDescent="0.2">
      <c r="R41" s="1"/>
    </row>
    <row r="42" spans="2:34" ht="13" x14ac:dyDescent="0.2">
      <c r="W42" s="1"/>
    </row>
    <row r="43" spans="2:34" ht="13" x14ac:dyDescent="0.2">
      <c r="Y43" s="1"/>
      <c r="Z43" s="1"/>
      <c r="AA43" s="1"/>
      <c r="AB43" s="1"/>
      <c r="AC43" s="1"/>
      <c r="AD43" s="1"/>
      <c r="AE43" s="1"/>
      <c r="AF43" s="1"/>
      <c r="AG43" s="1"/>
      <c r="AH43" s="1"/>
    </row>
    <row r="44" spans="2:34" ht="13" x14ac:dyDescent="0.2">
      <c r="AH44" s="1"/>
    </row>
    <row r="45" spans="2:34" ht="13" x14ac:dyDescent="0.2">
      <c r="X45" s="1"/>
    </row>
    <row r="46" spans="2:34" ht="13" x14ac:dyDescent="0.2"/>
    <row r="47" spans="2:34" ht="13" x14ac:dyDescent="0.2"/>
    <row r="48" spans="2:34" ht="13" x14ac:dyDescent="0.2">
      <c r="W48" s="1"/>
      <c r="Y48" s="1"/>
      <c r="Z48" s="1"/>
      <c r="AA48" s="1"/>
      <c r="AB48" s="1"/>
      <c r="AC48" s="1"/>
      <c r="AD48" s="1"/>
      <c r="AE48" s="1"/>
      <c r="AF48" s="1"/>
      <c r="AG48" s="1"/>
      <c r="AH48" s="1"/>
    </row>
    <row r="49" spans="28:34" ht="13" x14ac:dyDescent="0.2"/>
    <row r="50" spans="28:34" ht="13" x14ac:dyDescent="0.2">
      <c r="AE50" s="1"/>
      <c r="AF50" s="1"/>
      <c r="AG50" s="1"/>
      <c r="AH50" s="1"/>
    </row>
    <row r="51" spans="28:34" ht="13" x14ac:dyDescent="0.2">
      <c r="AC51" s="1"/>
      <c r="AD51" s="1"/>
      <c r="AE51" s="1"/>
      <c r="AF51" s="1"/>
      <c r="AG51" s="1"/>
      <c r="AH51" s="1"/>
    </row>
    <row r="52" spans="28:34" ht="13" x14ac:dyDescent="0.2"/>
    <row r="53" spans="28:34" ht="13" x14ac:dyDescent="0.2">
      <c r="AF53" s="1"/>
      <c r="AG53" s="1"/>
      <c r="AH53" s="1"/>
    </row>
    <row r="54" spans="28:34" ht="13" x14ac:dyDescent="0.2">
      <c r="AH54" s="1"/>
    </row>
    <row r="55" spans="28:34" ht="13" x14ac:dyDescent="0.2"/>
    <row r="56" spans="28:34" ht="13" x14ac:dyDescent="0.2">
      <c r="AB56" s="1"/>
      <c r="AC56" s="1"/>
      <c r="AD56" s="1"/>
      <c r="AE56" s="1"/>
      <c r="AF56" s="1"/>
      <c r="AG56" s="1"/>
      <c r="AH56" s="1"/>
    </row>
    <row r="57" spans="28:34" ht="13" x14ac:dyDescent="0.2">
      <c r="AH57" s="1"/>
    </row>
    <row r="58" spans="28:34" ht="13" x14ac:dyDescent="0.2">
      <c r="AH58" s="1"/>
    </row>
    <row r="59" spans="28:34" ht="13" x14ac:dyDescent="0.2">
      <c r="AG59" s="1"/>
      <c r="AH59" s="1"/>
    </row>
    <row r="60" spans="28:34" ht="13" x14ac:dyDescent="0.2"/>
    <row r="61" spans="28:34" ht="13" x14ac:dyDescent="0.2"/>
    <row r="62" spans="28:34" ht="13" x14ac:dyDescent="0.2"/>
    <row r="63" spans="28:34" ht="13" x14ac:dyDescent="0.2">
      <c r="AH63" s="1"/>
    </row>
    <row r="64" spans="28:34" ht="13" x14ac:dyDescent="0.2">
      <c r="AG64" s="1"/>
      <c r="AH64" s="1"/>
    </row>
    <row r="65" spans="28:34" ht="13" x14ac:dyDescent="0.2"/>
    <row r="66" spans="28:34" ht="13" x14ac:dyDescent="0.2"/>
    <row r="67" spans="28:34" ht="13" x14ac:dyDescent="0.2"/>
    <row r="68" spans="28:34" ht="13" x14ac:dyDescent="0.2">
      <c r="AB68" s="1"/>
      <c r="AC68" s="1"/>
      <c r="AD68" s="1"/>
      <c r="AE68" s="1"/>
      <c r="AF68" s="1"/>
      <c r="AG68" s="1"/>
      <c r="AH68" s="1"/>
    </row>
    <row r="69" spans="28:34" ht="13" x14ac:dyDescent="0.2">
      <c r="AF69" s="1"/>
      <c r="AG69" s="1"/>
      <c r="AH69" s="1"/>
    </row>
    <row r="70" spans="28:34" ht="13" x14ac:dyDescent="0.2"/>
    <row r="71" spans="28:34" ht="13" x14ac:dyDescent="0.2"/>
    <row r="72" spans="28:34" ht="13" x14ac:dyDescent="0.2"/>
    <row r="73" spans="28:34" ht="13" x14ac:dyDescent="0.2"/>
    <row r="74" spans="28:34" ht="13" x14ac:dyDescent="0.2"/>
    <row r="75" spans="28:34" ht="13" x14ac:dyDescent="0.2">
      <c r="AH75" s="1"/>
    </row>
    <row r="76" spans="28:34" ht="13" x14ac:dyDescent="0.2">
      <c r="AF76" s="1"/>
      <c r="AG76" s="1"/>
      <c r="AH76" s="1"/>
    </row>
    <row r="77" spans="28:34" ht="13" x14ac:dyDescent="0.2">
      <c r="AG77" s="1"/>
      <c r="AH77" s="1"/>
    </row>
    <row r="78" spans="28:34" ht="13" x14ac:dyDescent="0.2"/>
    <row r="79" spans="28:34" ht="13" x14ac:dyDescent="0.2"/>
    <row r="80" spans="28:34" ht="13" x14ac:dyDescent="0.2"/>
    <row r="81" spans="25:34" ht="13" x14ac:dyDescent="0.2"/>
    <row r="82" spans="25:34" ht="13" x14ac:dyDescent="0.2">
      <c r="Y82" s="1"/>
    </row>
    <row r="83" spans="25:34" ht="13" x14ac:dyDescent="0.2">
      <c r="Y83" s="1"/>
      <c r="Z83" s="1"/>
      <c r="AA83" s="1"/>
      <c r="AB83" s="1"/>
      <c r="AC83" s="1"/>
      <c r="AD83" s="1"/>
      <c r="AE83" s="1"/>
      <c r="AF83" s="1"/>
      <c r="AG83" s="1"/>
      <c r="AH83" s="1"/>
    </row>
    <row r="84" spans="25:34" ht="13" x14ac:dyDescent="0.2"/>
    <row r="85" spans="25:34" ht="13" x14ac:dyDescent="0.2"/>
    <row r="86" spans="25:34" ht="13" x14ac:dyDescent="0.2"/>
    <row r="87" spans="25:34" ht="13" x14ac:dyDescent="0.2"/>
    <row r="88" spans="25:34" ht="13" x14ac:dyDescent="0.2">
      <c r="AH88" s="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1"/>
      <c r="AG94" s="1"/>
      <c r="AH94" s="1"/>
    </row>
    <row r="95" spans="25:34" ht="13.5" customHeight="1" x14ac:dyDescent="0.2">
      <c r="AH95" s="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
    </row>
    <row r="102" spans="33:34" ht="13.5" customHeight="1" x14ac:dyDescent="0.2"/>
    <row r="103" spans="33:34" ht="13.5" customHeight="1" x14ac:dyDescent="0.2"/>
    <row r="104" spans="33:34" ht="13.5" customHeight="1" x14ac:dyDescent="0.2">
      <c r="AG104" s="1"/>
      <c r="AH104" s="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1"/>
    </row>
    <row r="117" spans="34:122" ht="13.5" customHeight="1" x14ac:dyDescent="0.2"/>
    <row r="118" spans="34:122" ht="13.5" customHeight="1" x14ac:dyDescent="0.2"/>
    <row r="119" spans="34:122" ht="13.5" customHeight="1" x14ac:dyDescent="0.2"/>
    <row r="120" spans="34:122" ht="13.5" customHeight="1" x14ac:dyDescent="0.2">
      <c r="AH120" s="1"/>
    </row>
    <row r="121" spans="34:122" ht="13.5" customHeight="1" x14ac:dyDescent="0.2">
      <c r="AH121" s="1"/>
    </row>
    <row r="122" spans="34:122" ht="13.5" customHeight="1" x14ac:dyDescent="0.2"/>
    <row r="123" spans="34:122" ht="13.5" customHeight="1" x14ac:dyDescent="0.2"/>
    <row r="124" spans="34:122" ht="13.5" customHeight="1" x14ac:dyDescent="0.2"/>
    <row r="125" spans="34:122" ht="13.5" customHeight="1" x14ac:dyDescent="0.2">
      <c r="DR125" s="1" t="s">
        <v>0</v>
      </c>
    </row>
  </sheetData>
  <sheetProtection algorithmName="SHA-512" hashValue="6Ha8/Nt25uYoSbHq6YGHcMG/LfBxpskOGsnkhau55M+4MedErQGyu7qqHTw1H4ngx96i/t2SkDPVuGoQXl6ndg==" saltValue="/TNdePBQoKaGW8782Xwaq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2025-07-24T09:54:48Z</dcterms:created>
  <dcterms:modified xsi:type="dcterms:W3CDTF">2025-09-22T08:45:43Z</dcterms:modified>
  <cp:category/>
</cp:coreProperties>
</file>